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405"/>
  <workbookPr autoCompressPictures="0"/>
  <bookViews>
    <workbookView xWindow="0" yWindow="0" windowWidth="17680" windowHeight="16100"/>
  </bookViews>
  <sheets>
    <sheet name="KSATUFF_1.0version" sheetId="4"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N3" i="4" l="1"/>
  <c r="BN4" i="4"/>
  <c r="BN5" i="4"/>
  <c r="BN6" i="4"/>
  <c r="BN7" i="4"/>
  <c r="BN8" i="4"/>
  <c r="BN9" i="4"/>
  <c r="BN10" i="4"/>
  <c r="BN11" i="4"/>
  <c r="BN12" i="4"/>
  <c r="BN13" i="4"/>
  <c r="BN14" i="4"/>
  <c r="BN15" i="4"/>
  <c r="BN16" i="4"/>
  <c r="BN17" i="4"/>
  <c r="BN18" i="4"/>
  <c r="BN19" i="4"/>
  <c r="BN20" i="4"/>
  <c r="BN21" i="4"/>
  <c r="BN22" i="4"/>
  <c r="BN23" i="4"/>
  <c r="BN24" i="4"/>
  <c r="BN25" i="4"/>
  <c r="BN26" i="4"/>
  <c r="BN27" i="4"/>
  <c r="BN28" i="4"/>
  <c r="BN29" i="4"/>
  <c r="BN30" i="4"/>
  <c r="BN31" i="4"/>
  <c r="BN32" i="4"/>
  <c r="BN33" i="4"/>
  <c r="BN34" i="4"/>
  <c r="BN35" i="4"/>
  <c r="BN36" i="4"/>
  <c r="BN37" i="4"/>
  <c r="BN38" i="4"/>
  <c r="BN39" i="4"/>
  <c r="BN40" i="4"/>
  <c r="BN41" i="4"/>
  <c r="BN42" i="4"/>
  <c r="BN43" i="4"/>
  <c r="BN44" i="4"/>
  <c r="BN45" i="4"/>
  <c r="BN46" i="4"/>
  <c r="BN47" i="4"/>
  <c r="BN48" i="4"/>
  <c r="BN49" i="4"/>
  <c r="BN50" i="4"/>
  <c r="BN51" i="4"/>
  <c r="BN52" i="4"/>
  <c r="BN53" i="4"/>
  <c r="BN54" i="4"/>
  <c r="BN55" i="4"/>
  <c r="BN56" i="4"/>
  <c r="BN57" i="4"/>
  <c r="BN58" i="4"/>
  <c r="BN59" i="4"/>
  <c r="BN60" i="4"/>
  <c r="BN61" i="4"/>
  <c r="BN62" i="4"/>
  <c r="BN63" i="4"/>
  <c r="BN64" i="4"/>
  <c r="BN65" i="4"/>
  <c r="BN66" i="4"/>
  <c r="BN67" i="4"/>
  <c r="BN68" i="4"/>
  <c r="BN69" i="4"/>
  <c r="BN70" i="4"/>
  <c r="BN71" i="4"/>
  <c r="BN72" i="4"/>
  <c r="BN73" i="4"/>
  <c r="BN74" i="4"/>
  <c r="BN75" i="4"/>
  <c r="BN76" i="4"/>
  <c r="BN77" i="4"/>
  <c r="BN78" i="4"/>
  <c r="BN79" i="4"/>
  <c r="BN80" i="4"/>
  <c r="BN81" i="4"/>
  <c r="BN82" i="4"/>
  <c r="BN83" i="4"/>
  <c r="BN84" i="4"/>
  <c r="BN85" i="4"/>
  <c r="BN86" i="4"/>
  <c r="BN87" i="4"/>
  <c r="BN88" i="4"/>
  <c r="BN89" i="4"/>
  <c r="BN90" i="4"/>
  <c r="BN91" i="4"/>
  <c r="BN92" i="4"/>
  <c r="BN93" i="4"/>
  <c r="BN94" i="4"/>
  <c r="BN95" i="4"/>
  <c r="BN96" i="4"/>
  <c r="BN97" i="4"/>
  <c r="BN98" i="4"/>
  <c r="BN99" i="4"/>
  <c r="BN100" i="4"/>
  <c r="BN101" i="4"/>
  <c r="BN102" i="4"/>
  <c r="BN103" i="4"/>
  <c r="BN104" i="4"/>
  <c r="BN105" i="4"/>
  <c r="BN106" i="4"/>
  <c r="BN107" i="4"/>
  <c r="BN108" i="4"/>
  <c r="BN109" i="4"/>
  <c r="BN110" i="4"/>
  <c r="BN111" i="4"/>
  <c r="BN112" i="4"/>
  <c r="BN113" i="4"/>
  <c r="BN114" i="4"/>
  <c r="BN115" i="4"/>
  <c r="BN116" i="4"/>
  <c r="BN117" i="4"/>
  <c r="BN118" i="4"/>
  <c r="BN119" i="4"/>
  <c r="BN120" i="4"/>
  <c r="BN121" i="4"/>
  <c r="BN122" i="4"/>
  <c r="BN123" i="4"/>
  <c r="BN124" i="4"/>
  <c r="BN125" i="4"/>
  <c r="BN126" i="4"/>
  <c r="BN127" i="4"/>
  <c r="BN128" i="4"/>
  <c r="BN129" i="4"/>
  <c r="BN130" i="4"/>
  <c r="BN131" i="4"/>
  <c r="BN132" i="4"/>
  <c r="BN133" i="4"/>
  <c r="BN134" i="4"/>
  <c r="BN135" i="4"/>
  <c r="BN136" i="4"/>
  <c r="BN137" i="4"/>
  <c r="BN138" i="4"/>
  <c r="BN139" i="4"/>
  <c r="BN140" i="4"/>
  <c r="BN141" i="4"/>
  <c r="BN142" i="4"/>
  <c r="BN143" i="4"/>
  <c r="BN144" i="4"/>
  <c r="BN145" i="4"/>
  <c r="BN146" i="4"/>
  <c r="BN147" i="4"/>
  <c r="BN148" i="4"/>
  <c r="BN149" i="4"/>
  <c r="BN150" i="4"/>
  <c r="BN151" i="4"/>
  <c r="BN152" i="4"/>
  <c r="BN153" i="4"/>
  <c r="BN154" i="4"/>
  <c r="BN155" i="4"/>
  <c r="BN156" i="4"/>
  <c r="BN157" i="4"/>
  <c r="BN158" i="4"/>
  <c r="BN159" i="4"/>
  <c r="BN160" i="4"/>
  <c r="BN161" i="4"/>
  <c r="BN162" i="4"/>
  <c r="BN163" i="4"/>
  <c r="BN164" i="4"/>
  <c r="BN165" i="4"/>
  <c r="BN166" i="4"/>
  <c r="BN167" i="4"/>
  <c r="BN168" i="4"/>
  <c r="BN169" i="4"/>
  <c r="BN170" i="4"/>
  <c r="BN171" i="4"/>
  <c r="BN172" i="4"/>
  <c r="BN173" i="4"/>
  <c r="BN174" i="4"/>
  <c r="BN175" i="4"/>
  <c r="BN176" i="4"/>
  <c r="BN177" i="4"/>
  <c r="BN178" i="4"/>
  <c r="BN179" i="4"/>
  <c r="BN180" i="4"/>
  <c r="BN181" i="4"/>
  <c r="BN182" i="4"/>
  <c r="BN183" i="4"/>
  <c r="BN184" i="4"/>
  <c r="BN185" i="4"/>
  <c r="BN186" i="4"/>
  <c r="BN187" i="4"/>
  <c r="BN188" i="4"/>
  <c r="BN189" i="4"/>
  <c r="BN190" i="4"/>
  <c r="BN191" i="4"/>
  <c r="BN192" i="4"/>
  <c r="BN193" i="4"/>
  <c r="BN194" i="4"/>
  <c r="BN195" i="4"/>
  <c r="BN196" i="4"/>
  <c r="BN197" i="4"/>
  <c r="BN198" i="4"/>
  <c r="BN199" i="4"/>
  <c r="BN200" i="4"/>
  <c r="BN201" i="4"/>
  <c r="BN202" i="4"/>
  <c r="BN203" i="4"/>
  <c r="BN204" i="4"/>
  <c r="BN205" i="4"/>
  <c r="BN206" i="4"/>
  <c r="BN207" i="4"/>
  <c r="BN208" i="4"/>
  <c r="BN209" i="4"/>
  <c r="BN210" i="4"/>
  <c r="BN211" i="4"/>
  <c r="BN212" i="4"/>
  <c r="BN213" i="4"/>
  <c r="BN214" i="4"/>
  <c r="BN215" i="4"/>
  <c r="BN216" i="4"/>
  <c r="BN217" i="4"/>
  <c r="BN218" i="4"/>
  <c r="BN219" i="4"/>
  <c r="BN220" i="4"/>
  <c r="BN221" i="4"/>
  <c r="BN222" i="4"/>
  <c r="BN223" i="4"/>
  <c r="BN224" i="4"/>
  <c r="BN225" i="4"/>
  <c r="BN226" i="4"/>
  <c r="BN227" i="4"/>
  <c r="BN228" i="4"/>
  <c r="BN229" i="4"/>
  <c r="BN230" i="4"/>
  <c r="BN2" i="4"/>
  <c r="AJ230" i="4"/>
  <c r="AI230" i="4"/>
  <c r="AJ229" i="4"/>
  <c r="AI229" i="4"/>
  <c r="AJ228" i="4"/>
  <c r="AI228" i="4"/>
  <c r="AJ227" i="4"/>
  <c r="AI227" i="4"/>
  <c r="AJ226" i="4"/>
  <c r="AI226" i="4"/>
  <c r="AJ225" i="4"/>
  <c r="AI225" i="4"/>
  <c r="AJ224" i="4"/>
  <c r="AI224" i="4"/>
  <c r="AJ223" i="4"/>
  <c r="AI223" i="4"/>
  <c r="AJ222" i="4"/>
  <c r="AI222" i="4"/>
  <c r="AJ221" i="4"/>
  <c r="AI221" i="4"/>
  <c r="AJ220" i="4"/>
  <c r="AI220" i="4"/>
  <c r="AJ219" i="4"/>
  <c r="AI219" i="4"/>
  <c r="AJ218" i="4"/>
  <c r="AI218" i="4"/>
  <c r="AJ217" i="4"/>
  <c r="AI217" i="4"/>
  <c r="AJ216" i="4"/>
  <c r="AI216" i="4"/>
  <c r="AJ215" i="4"/>
  <c r="AI215" i="4"/>
  <c r="AJ214" i="4"/>
  <c r="AI214" i="4"/>
  <c r="AJ213" i="4"/>
  <c r="AI213" i="4"/>
  <c r="AJ212" i="4"/>
  <c r="AI212" i="4"/>
  <c r="AJ211" i="4"/>
  <c r="AI211" i="4"/>
  <c r="AJ210" i="4"/>
  <c r="AI210" i="4"/>
  <c r="AJ209" i="4"/>
  <c r="AI209" i="4"/>
  <c r="AJ208" i="4"/>
  <c r="AI208" i="4"/>
  <c r="AJ207" i="4"/>
  <c r="AI207" i="4"/>
  <c r="AJ206" i="4"/>
  <c r="AI206" i="4"/>
  <c r="AJ205" i="4"/>
  <c r="AI205" i="4"/>
  <c r="AJ204" i="4"/>
  <c r="AI204" i="4"/>
  <c r="AJ203" i="4"/>
  <c r="AI203" i="4"/>
  <c r="AJ202" i="4"/>
  <c r="AI202" i="4"/>
  <c r="AJ201" i="4"/>
  <c r="AI201" i="4"/>
  <c r="AJ200" i="4"/>
  <c r="AI200" i="4"/>
  <c r="AJ199" i="4"/>
  <c r="AI199" i="4"/>
  <c r="AJ198" i="4"/>
  <c r="AI198" i="4"/>
  <c r="AJ197" i="4"/>
  <c r="AI197" i="4"/>
  <c r="AJ196" i="4"/>
  <c r="AI196" i="4"/>
  <c r="AJ195" i="4"/>
  <c r="AI195" i="4"/>
  <c r="AJ194" i="4"/>
  <c r="AI194" i="4"/>
  <c r="AJ193" i="4"/>
  <c r="AI193" i="4"/>
  <c r="AJ192" i="4"/>
  <c r="AI192" i="4"/>
  <c r="AJ191" i="4"/>
  <c r="AI191" i="4"/>
  <c r="AJ190" i="4"/>
  <c r="AI190" i="4"/>
  <c r="AJ189" i="4"/>
  <c r="AI189" i="4"/>
  <c r="AJ188" i="4"/>
  <c r="AI188" i="4"/>
  <c r="AJ187" i="4"/>
  <c r="AI187" i="4"/>
  <c r="AJ186" i="4"/>
  <c r="AI186" i="4"/>
  <c r="AJ185" i="4"/>
  <c r="AI185" i="4"/>
  <c r="AJ184" i="4"/>
  <c r="AI184" i="4"/>
  <c r="AJ183" i="4"/>
  <c r="AI183" i="4"/>
  <c r="AJ182" i="4"/>
  <c r="AI182" i="4"/>
  <c r="AJ181" i="4"/>
  <c r="AI181" i="4"/>
  <c r="AJ180" i="4"/>
  <c r="AI180" i="4"/>
  <c r="AJ179" i="4"/>
  <c r="AI179" i="4"/>
  <c r="AJ178" i="4"/>
  <c r="AI178" i="4"/>
  <c r="AJ177" i="4"/>
  <c r="AI177" i="4"/>
  <c r="AJ176" i="4"/>
  <c r="AI176" i="4"/>
  <c r="AJ175" i="4"/>
  <c r="AI175" i="4"/>
  <c r="AJ174" i="4"/>
  <c r="AI174" i="4"/>
  <c r="AJ173" i="4"/>
  <c r="AI173" i="4"/>
  <c r="AJ172" i="4"/>
  <c r="AI172" i="4"/>
  <c r="AJ171" i="4"/>
  <c r="AI171" i="4"/>
  <c r="AJ170" i="4"/>
  <c r="AI170" i="4"/>
  <c r="AJ169" i="4"/>
  <c r="AI169" i="4"/>
  <c r="AJ168" i="4"/>
  <c r="AI168" i="4"/>
  <c r="AJ167" i="4"/>
  <c r="AI167" i="4"/>
  <c r="AJ166" i="4"/>
  <c r="AI166" i="4"/>
  <c r="AJ165" i="4"/>
  <c r="AI165" i="4"/>
  <c r="AJ164" i="4"/>
  <c r="AI164" i="4"/>
  <c r="AJ163" i="4"/>
  <c r="AI163" i="4"/>
  <c r="AJ162" i="4"/>
  <c r="AI162" i="4"/>
  <c r="AJ161" i="4"/>
  <c r="AI161" i="4"/>
  <c r="AJ160" i="4"/>
  <c r="AI160" i="4"/>
  <c r="AJ159" i="4"/>
  <c r="AI159" i="4"/>
  <c r="AJ158" i="4"/>
  <c r="AI158" i="4"/>
  <c r="AJ157" i="4"/>
  <c r="AI157" i="4"/>
  <c r="AJ156" i="4"/>
  <c r="AI156" i="4"/>
  <c r="AJ155" i="4"/>
  <c r="AI155" i="4"/>
  <c r="AJ154" i="4"/>
  <c r="AI154" i="4"/>
  <c r="AJ153" i="4"/>
  <c r="AI153" i="4"/>
  <c r="AJ152" i="4"/>
  <c r="AI152" i="4"/>
  <c r="AJ151" i="4"/>
  <c r="AI151" i="4"/>
  <c r="AJ150" i="4"/>
  <c r="AI150" i="4"/>
  <c r="AJ149" i="4"/>
  <c r="AI149" i="4"/>
  <c r="AJ148" i="4"/>
  <c r="AI148" i="4"/>
  <c r="AJ147" i="4"/>
  <c r="AI147" i="4"/>
  <c r="AJ146" i="4"/>
  <c r="AI146" i="4"/>
  <c r="AJ145" i="4"/>
  <c r="AI145" i="4"/>
  <c r="AJ144" i="4"/>
  <c r="AI144" i="4"/>
  <c r="AJ143" i="4"/>
  <c r="AI143" i="4"/>
  <c r="AJ142" i="4"/>
  <c r="AI142" i="4"/>
  <c r="AJ141" i="4"/>
  <c r="AI141" i="4"/>
  <c r="AJ140" i="4"/>
  <c r="AI140" i="4"/>
  <c r="AJ139" i="4"/>
  <c r="AI139" i="4"/>
  <c r="AJ138" i="4"/>
  <c r="AI138" i="4"/>
  <c r="AJ137" i="4"/>
  <c r="AI137" i="4"/>
  <c r="AJ136" i="4"/>
  <c r="AI136" i="4"/>
  <c r="AJ135" i="4"/>
  <c r="AI135" i="4"/>
  <c r="AJ134" i="4"/>
  <c r="AI134" i="4"/>
  <c r="AJ133" i="4"/>
  <c r="AI133" i="4"/>
  <c r="AJ132" i="4"/>
  <c r="AI132" i="4"/>
  <c r="AJ131" i="4"/>
  <c r="AI131" i="4"/>
  <c r="AJ130" i="4"/>
  <c r="AI130" i="4"/>
  <c r="AJ129" i="4"/>
  <c r="AI129" i="4"/>
  <c r="AJ128" i="4"/>
  <c r="AI128" i="4"/>
  <c r="AJ127" i="4"/>
  <c r="AI127" i="4"/>
  <c r="AJ126" i="4"/>
  <c r="AI126" i="4"/>
  <c r="AJ125" i="4"/>
  <c r="AI125" i="4"/>
  <c r="AJ124" i="4"/>
  <c r="AI124" i="4"/>
  <c r="AJ123" i="4"/>
  <c r="AI123" i="4"/>
  <c r="AJ122" i="4"/>
  <c r="AI122" i="4"/>
  <c r="AJ121" i="4"/>
  <c r="AI121" i="4"/>
  <c r="AJ120" i="4"/>
  <c r="AI120" i="4"/>
  <c r="AJ119" i="4"/>
  <c r="AI119" i="4"/>
  <c r="AJ118" i="4"/>
  <c r="AI118" i="4"/>
  <c r="AJ117" i="4"/>
  <c r="AI117" i="4"/>
  <c r="AJ116" i="4"/>
  <c r="AI116" i="4"/>
  <c r="AJ115" i="4"/>
  <c r="AI115" i="4"/>
  <c r="AJ114" i="4"/>
  <c r="AI114" i="4"/>
  <c r="AJ113" i="4"/>
  <c r="AI113" i="4"/>
  <c r="AJ112" i="4"/>
  <c r="AI112" i="4"/>
  <c r="AJ111" i="4"/>
  <c r="AI111" i="4"/>
  <c r="AJ110" i="4"/>
  <c r="AI110" i="4"/>
  <c r="AJ109" i="4"/>
  <c r="AI109" i="4"/>
  <c r="AJ108" i="4"/>
  <c r="AI108" i="4"/>
  <c r="AJ107" i="4"/>
  <c r="AI107" i="4"/>
  <c r="AJ106" i="4"/>
  <c r="AI106" i="4"/>
  <c r="AJ105" i="4"/>
  <c r="AI105" i="4"/>
  <c r="AJ104" i="4"/>
  <c r="AI104" i="4"/>
  <c r="AJ103" i="4"/>
  <c r="AI103" i="4"/>
  <c r="AJ102" i="4"/>
  <c r="AI102" i="4"/>
  <c r="AJ101" i="4"/>
  <c r="AI101" i="4"/>
  <c r="AJ100" i="4"/>
  <c r="AI100" i="4"/>
  <c r="AJ99" i="4"/>
  <c r="AI99" i="4"/>
  <c r="AJ98" i="4"/>
  <c r="AI98" i="4"/>
  <c r="AJ97" i="4"/>
  <c r="AI97" i="4"/>
  <c r="AJ96" i="4"/>
  <c r="AI96" i="4"/>
  <c r="AJ95" i="4"/>
  <c r="AI95" i="4"/>
  <c r="AJ94" i="4"/>
  <c r="AI94" i="4"/>
</calcChain>
</file>

<file path=xl/sharedStrings.xml><?xml version="1.0" encoding="utf-8"?>
<sst xmlns="http://schemas.openxmlformats.org/spreadsheetml/2006/main" count="4645" uniqueCount="1340">
  <si>
    <t>project_id</t>
  </si>
  <si>
    <t>donor</t>
  </si>
  <si>
    <t>title</t>
  </si>
  <si>
    <t>year</t>
  </si>
  <si>
    <t>year_uncertain</t>
  </si>
  <si>
    <t>description</t>
  </si>
  <si>
    <t>crs_sector_code</t>
  </si>
  <si>
    <t>crs_sector_name</t>
  </si>
  <si>
    <t>sector_comment</t>
  </si>
  <si>
    <t>status</t>
  </si>
  <si>
    <t>status_code</t>
  </si>
  <si>
    <t>flow</t>
  </si>
  <si>
    <t>all_recipients</t>
  </si>
  <si>
    <t>sources</t>
  </si>
  <si>
    <t>sources_count</t>
  </si>
  <si>
    <t>funding_agency</t>
  </si>
  <si>
    <t>implementing_agency</t>
  </si>
  <si>
    <t>donor_agency</t>
  </si>
  <si>
    <t>donor_agency_count</t>
  </si>
  <si>
    <t>recipient_agencies</t>
  </si>
  <si>
    <t>recipient_agencies_count</t>
  </si>
  <si>
    <t>verified</t>
  </si>
  <si>
    <t>verified_code</t>
  </si>
  <si>
    <t>flow_class</t>
  </si>
  <si>
    <t>flow_class_code</t>
  </si>
  <si>
    <t>intent</t>
  </si>
  <si>
    <t>intent_code</t>
  </si>
  <si>
    <t>active</t>
  </si>
  <si>
    <t>active_code</t>
  </si>
  <si>
    <t>factiva_sources</t>
  </si>
  <si>
    <t>amount</t>
  </si>
  <si>
    <t>currency</t>
  </si>
  <si>
    <t>deflators_used</t>
  </si>
  <si>
    <t>exchange_rates_used</t>
  </si>
  <si>
    <t>usd_defl</t>
  </si>
  <si>
    <t>usd_current</t>
  </si>
  <si>
    <t>start_actual</t>
  </si>
  <si>
    <t>start_planned</t>
  </si>
  <si>
    <t>end_actual</t>
  </si>
  <si>
    <t>end_planned</t>
  </si>
  <si>
    <t>recipient_count</t>
  </si>
  <si>
    <t>recipient_condensed</t>
  </si>
  <si>
    <t>recipient_cow_code</t>
  </si>
  <si>
    <t>recipient_oecd_code</t>
  </si>
  <si>
    <t>recipient_oecd_name</t>
  </si>
  <si>
    <t>recipient_iso3</t>
  </si>
  <si>
    <t>recipient_iso2</t>
  </si>
  <si>
    <t>recipient_un_code</t>
  </si>
  <si>
    <t>recipient_imf_code</t>
  </si>
  <si>
    <t>debt_uncertian</t>
  </si>
  <si>
    <t>line_of_credit</t>
  </si>
  <si>
    <t>is_cofinanced</t>
  </si>
  <si>
    <t>is_ground_truthing</t>
  </si>
  <si>
    <t>loan_type</t>
  </si>
  <si>
    <t>interest_rate</t>
  </si>
  <si>
    <t>maturity</t>
  </si>
  <si>
    <t>grace_period</t>
  </si>
  <si>
    <t>grant_element</t>
  </si>
  <si>
    <t>updated_at</t>
  </si>
  <si>
    <t>location_details</t>
  </si>
  <si>
    <t>contacts</t>
  </si>
  <si>
    <t>is_official_finance</t>
  </si>
  <si>
    <t>Saudi Arabia</t>
  </si>
  <si>
    <t>$180 Million grant for water supply project (linked to project ID#31471)</t>
  </si>
  <si>
    <t xml:space="preserve">On May 22, 2010 Yemeni President Ali Abdullah Salih announced today the commencement of a Saudi-funded project to install pipelines to carry desalinated water from Mokha Port on Yemenâ€™s Red Sea coast to Taiz City and the Ibb Governorate. According to a report in 2010, the total cost of the project â€“ 220 million USD â€“ has been offered as a grant from Saudi Arabia. However, reports three years later indicate that the Saudi Development Fund signed a 180 million USD grant to build the pipelines and a desalination plant to provide water to the region. </t>
  </si>
  <si>
    <t>Water Supply and Sanitation</t>
  </si>
  <si>
    <t>Implementation</t>
  </si>
  <si>
    <t>Grant</t>
  </si>
  <si>
    <t>http://web.archive.org/web/20110105235240/http://saudiembassy.net/latest_news/news05221001.aspx, Government Source (Donor/Recipient); http://www.desalination.com/wdr/49/40/saudi-fund-development-agrees-support-package-mocha-plant, NGO/Civil Society/Advocacy; http://www.siww.com.sg/industry-news/saudi-fund-provides-180-million-water-supply-taez, Media Report, including Wikileaks</t>
  </si>
  <si>
    <t>Checked</t>
  </si>
  <si>
    <t>ODA-like</t>
  </si>
  <si>
    <t>Development</t>
  </si>
  <si>
    <t>Active</t>
  </si>
  <si>
    <t>USD</t>
  </si>
  <si>
    <t>Africa, regional</t>
  </si>
  <si>
    <t>678; 678; 678</t>
  </si>
  <si>
    <t>580; 580; 580</t>
  </si>
  <si>
    <t>Yemen; Yemen; Yemen</t>
  </si>
  <si>
    <t>YEM; YEM; YEM</t>
  </si>
  <si>
    <t>YE; YE; YE</t>
  </si>
  <si>
    <t>887; 887; 887</t>
  </si>
  <si>
    <t>474; 474; 474</t>
  </si>
  <si>
    <t>Mokha Port, Taiz City, Ibb Governorate</t>
  </si>
  <si>
    <t xml:space="preserve">Shawqi Ahmed Hayel An'am, </t>
  </si>
  <si>
    <t>$1bn Deposit in Central Bank of Egypt (Linked to Project ID #32406, #32446, #32460, #32450, #32461, #32477, #33189)</t>
  </si>
  <si>
    <t xml:space="preserve">On June 2, 2011 Saudi Arabia deposited 1 billion USD at the Egyptian central bank for general budget support. This aid was part of a larger agreement between the two governments that involved a 4 billion USD support package. Other agreements signed for were 750 million USD in export credits for petroleum products, 500 million USD in treasury bond purchases, a 500 million USD grant for budget support, 500 million USD in soft loans, 500 million USD in soft loans specifically to finance Saudi Fund for Development projects as well as 200 million USD to support small- and medium-sized enterprises. In 2012 news reports , a 3.75 billion aid package committed in 2011 is often referenced. This aid package has been recorded here as a 4 billion USD package, as this was the amount initially committed, although which aid commitments failed to reach Egypt remains unclear. The projects that definitely reached completion in Egypt are the 1 billion USD deposit in the Egyptian Central Bank, the purchase of 500 million USD treasury bonds (Project ID #32477), and a 500 million USD grant for general budget support in Egypt (Project ID #32450). STAFF_NOTE: One source references an unidentified Egyptian Official who stated that the agreement also included 250 million USD to finance the purchase of fuel in response to shortages in the country. </t>
  </si>
  <si>
    <t>General Budget Support</t>
  </si>
  <si>
    <t>Completion</t>
  </si>
  <si>
    <t>Egypt</t>
  </si>
  <si>
    <t>https://global.factiva.com/aa/?ref=MISTNW0020110523e75m0001o&amp;pp=1&amp;fcpil=en&amp;napc=S&amp;sa_from=, Media Report, including Wikileaks; https://global.factiva.com/aa/?ref=LBA0000020120419e84j0013n&amp;pp=1&amp;fcpil=en&amp;napc=S&amp;sa_from=, Media Report, including Wikileaks; http://english.ahram.org.eg/NewsContent/3/12/12683/Business/Economy/Saudi-aid-to-include--billion-Egypt-central-bank-d.aspx, Media Report, including Wikileaks; http://www.al-monitor.com/pulse/originals/2013/10/gulf-deposits-egypt-economy-structural-reform.html#, Media Report, including Wikileaks; http://gulfnews.com/news/region/egypt/saudi-arabia-to-give-egypt-up-to-4-billion-more-in-aid-1.1284200, Media Report, including Wikileaks; http://www.bloomberg.com/news/2012-05-10/egypt-gets-1-billion-from-saudi-arabia-minister-says.html, Media Report, including Wikileaks; http://www.alarabiya.net/articles/2012/05/10/213352.html, Media Report, including Wikileaks; http://www.arabnews.com/430-m-egypt-aid-cleared, Media Report, including Wikileaks; http://www.cbe.org.eg/NR/rdonlyres/04DF7443-48B5-478E-99A8-6A789F8C3A35/2147/EconomicReviewVolumesVol53No220122013.pdf, Government Source (Donor/Recipient); http://www.cbe.org.eg/nr/rdonlyres/1dbb0811-373b-4431-a350-18c24cc84a28/1655/external38.pdf, Government Source (Donor/Recipient)</t>
  </si>
  <si>
    <t>Central Bank of Egypt, Government Agency</t>
  </si>
  <si>
    <t>https://global.factiva.com/aa/?ref=MISTNW0020110523e75m0001o&amp;pp=1&amp;fcpil=en&amp;napc=S&amp;sa_from=, Media Report, including Wikileaks; https://global.factiva.com/aa/?ref=LBA0000020120419e84j0013n&amp;pp=1&amp;fcpil=en&amp;napc=S&amp;sa_from=, Media Report, including Wikileaks</t>
  </si>
  <si>
    <t>EGY</t>
  </si>
  <si>
    <t>EG</t>
  </si>
  <si>
    <t>Cairo</t>
  </si>
  <si>
    <t>$2.2 billion in oil products to Yemen</t>
  </si>
  <si>
    <t>In September 2012, Saudi Arabia gave Yemen fuel and oil products valued at 2.2 billion USD to help keep Yemen running amid its domestic conflicts. The agreement was made at a donors' conference in Riyadh. This donation of fuel products is in addition to the previous commodity assistance Saudi Arabia has been provided Yemen since 2011 (see project IDs #31454 #31621). STAFF_NOTE: It is unclear whether this donation includes fuel aid previously given to Yemen over the course of 2012 (project ID #31455 and #31522).</t>
  </si>
  <si>
    <t>Energy Generation and Supply</t>
  </si>
  <si>
    <t>Yemen</t>
  </si>
  <si>
    <t>http://global.factiva.com/aa/?ref=ALARAB0020120904e8930008d&amp;pp=1&amp;fcpil=en&amp;napc=S&amp;sa_from=, Media Report, including Wikileaks; http://english.al-akhbar.com/node/12414, Media Report, including Wikileaks; http://www.albawaba.com/business/saudi-arabia-aid-442941, Media Report, including Wikileaks; http://www.imf.org/external/pubs/ft/scr/2013/cr13246.pdf, Other Official Source (non-Donor, non-Recipient); http://www.arabnews.com/saudi-arabia/global-donors-pledge-64-bn-yemen, Media Report, including Wikileaks</t>
  </si>
  <si>
    <t>http://global.factiva.com/aa/?ref=ALARAB0020120904e8930008d&amp;pp=1&amp;fcpil=en&amp;napc=S&amp;sa_from=, Media Report, including Wikileaks</t>
  </si>
  <si>
    <t>YEM</t>
  </si>
  <si>
    <t>YE</t>
  </si>
  <si>
    <t xml:space="preserve">Ibrahim al-Assaf, Saudi Finance Minister ; Mohammed al-Saadi, Yemenâ€™s Planning and International Cooperation Minister ; Jalal Omar Yaqoub, Deputy minister for external financial affairs </t>
  </si>
  <si>
    <t xml:space="preserve">$3.25 billion aid pledge (Linked to projects #31417; #31525; #31429) </t>
  </si>
  <si>
    <t xml:space="preserve">On September 5, 2012, Saudi Finance Minister Ibrahim Abdel-Aziz al-Assaf signed an agreement that would grant Yemen a total of US $3.25 billion in foreign aid in an effort to help the country stabilize after its political crisis in 2011. The package comprised of three parts, one of which was a US $500 million export subsidy to Yemen (project ID#31429); the other parts included a US $1 billion deposit in the Central Bank of Yemen (project ID#31417) as well as a US $1.75 billion towards development projects in Yemen (project ID#31525). Saudi Arabia has been praised as a leader humanitarian assistance to Yemen during this period of instability; as of March 2013, Saudi Arabia had disbursed 93% of its commitments. </t>
  </si>
  <si>
    <t>Unallocated / Unspecified</t>
  </si>
  <si>
    <t>Pipeline: Pledge</t>
  </si>
  <si>
    <t>http://global.factiva.com/aa/?ref=ARNEWS0020120525e85n0000f&amp;pp=1&amp;fcpil=en&amp;napc=S&amp;sa_from=, Media Report, including Wikileaks; http://global.factiva.com/aa/?ref=FTCOM00020120523e85n0030d&amp;pp=1&amp;fcpil=en&amp;napc=S&amp;sa_from=, Media Report, including Wikileaks; http://global.factiva.com/aa/?ref=AFPR000020120523e85n004i0&amp;pp=1&amp;fcpil=en&amp;napc=S&amp;sa_from=, Media Report, including Wikileaks; http://global.factiva.com/aa/?ref=ARYA000020121124e8bo0000a&amp;pp=1&amp;fcpil=en&amp;napc=S&amp;sa_from=,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http://global.factiva.com/aa/?ref=ASFR000020120905e8950001h&amp;pp=1&amp;fcpil=en&amp;napc=S&amp;sa_from=, Media Report, including Wikileaks; http://www.saudiembassy.net/press-releases/press05241201.aspx, Government Source (Donor/Recipient)</t>
  </si>
  <si>
    <t>Vague (Official Finance)</t>
  </si>
  <si>
    <t>http://global.factiva.com/aa/?ref=ARNEWS0020120525e85n0000f&amp;pp=1&amp;fcpil=en&amp;napc=S&amp;sa_from=, Media Report, including Wikileaks; http://global.factiva.com/aa/?ref=FTCOM00020120523e85n0030d&amp;pp=1&amp;fcpil=en&amp;napc=S&amp;sa_from=, Media Report, including Wikileaks; http://global.factiva.com/aa/?ref=AFPR000020120523e85n004i0&amp;pp=1&amp;fcpil=en&amp;napc=S&amp;sa_from=, Media Report, including Wikileaks; http://global.factiva.com/aa/?ref=ARYA000020121124e8bo0000a&amp;pp=1&amp;fcpil=en&amp;napc=S&amp;sa_from=,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http://global.factiva.com/aa/?ref=ASFR000020120905e8950001h&amp;pp=1&amp;fcpil=en&amp;napc=S&amp;sa_from=, Media Report, including Wikileaks</t>
  </si>
  <si>
    <t xml:space="preserve">Mohammed Arifi, Director General of the Department of Asia (Saudi Fund for Development); Prince Saud Al-Faisal, Saudi Minister of Foreign Affairs </t>
  </si>
  <si>
    <t>$500m for General Budget Support (Linked to Project #32404)</t>
  </si>
  <si>
    <t xml:space="preserve">In 2011 Saudi Arabia was provide Egypt with a grant of 500 million USD for budget support. This aid was part of a larger agreement between the two governments that involved a 4 billion USD support package. Other agreements signed for were 750 million USD in export credits for petroleum products, 1 billion USD deposit to the Central Bank of Egypt, 500 million USD in treasury bond purchases, 500 million USD in soft loans, 500 million USD in soft loans specifically to finance Saudi Fund for Development projects as well as 200 million USD to support small- and medium-sized enterprises. This project is linked to project 32404. STAFF_NOTE: One source references an unidentified Egyptian Official who stated that the agreement also included 250 million USD to finance the purchase of fuel in response to shortages in the country. </t>
  </si>
  <si>
    <t>https://global.factiva.com/aa/?ref=MISTNW0020110523e75n000b6&amp;pp=1&amp;fcpil=en&amp;napc=S&amp;sa_from=, Media Report, including Wikileaks; http://www.arabnews.com/430-m-egypt-aid-cleared, Media Report, including Wikileaks; http://www.cbe.org.eg/NR/rdonlyres/04DF7443-48B5-478E-99A8-6A789F8C3A35/2147/EconomicReviewVolumesVol53No220122013.pdf, Government Source (Donor/Recipient); http://www.cbe.org.eg/nr/rdonlyres/1dbb0811-373b-4431-a350-18c24cc84a28/1655/external38.pdf, Government Source (Donor/Recipient)</t>
  </si>
  <si>
    <t>https://global.factiva.com/aa/?ref=MISTNW0020110523e75n000b6&amp;pp=1&amp;fcpil=en&amp;napc=S&amp;sa_from=, Media Report, including Wikileaks</t>
  </si>
  <si>
    <t>1 billion dollars in currency support for Yemen (part of $3.25 billion deal project ID#31453)</t>
  </si>
  <si>
    <t xml:space="preserve">On August 29, 2012, Yemeni Minister of Planning and International Cooperation Mohammad Al-Saadi announced that Saudi Arabia, through its Saudi Development Fund, will grant USD 1 billion to the Central Bank of Yemen to assist the Yemeni government to stabilize the local currency and exchange prices. On September 4, 2012, Yemen and Saudi Arabia inked the financing agreements, the loan is placed at LIBOR rate. The $1 billion has been deposited in early September, and it is part of the Saudi Arabia's $3.25 billion pledge to Yemen (ID #31453). See also projects #31429 and #31525. </t>
  </si>
  <si>
    <t>Banking and Financial Services</t>
  </si>
  <si>
    <t>Loan (excluding debt rescheduling)</t>
  </si>
  <si>
    <t>http://global.factiva.com/aa/?ref=LBA0000020120829e88t00169&amp;pp=1&amp;fcpil=en&amp;napc=S&amp;sa_from=, Media Report, including Wikileaks; http://global.factiva.com/aa/?ref=CNBCAR0020120830e88u00004&amp;pp=1&amp;fcpil=en&amp;napc=S&amp;sa_from=, Media Report, including Wikileaks; http://global.factiva.com/aa/?ref=WDAN000020121122e8bm00003&amp;pp=1&amp;fcpil=en&amp;napc=S&amp;sa_from=, Media Report, including Wikileaks; http://global.factiva.com/aa/?ref=KUWNA00020120830e88t0000x&amp;pp=1&amp;fcpil=en&amp;napc=S&amp;sa_from=, Media Report, including Wikileaks; http://global.factiva.com/aa/?ref=MENREP0020120906e896000lg&amp;pp=1&amp;fcpil=en&amp;napc=S&amp;sa_from=, Media Report, including Wikileaks; http://global.factiva.com/aa/?ref=ALARAB0020120904e8930008d&amp;pp=1&amp;fcpil=en&amp;napc=S&amp;sa_from=, Media Report, including Wikileaks; http://al-shorfa.com/en_GB/articles/meii/features/2012/09/21/feature-01, Media Report, including Wikileaks; http://www.imf.org/external/pubs/ft/scr/2013/cr13246.pdf, Other Official Source (non-Donor, non-Recipient); https://global.factiva.com/redir/default.aspx?P=sa&amp;an=BBCMEP0020140502ea52003bh&amp;cat=a&amp;ep=ASE, Media Report, including Wikileaks; http://www.arabnews.com/news/563916, Media Report, including Wikileaks; http://www.saudimission.org/attachments/090_friendsofyemen%20en.pdf, Government Source (Donor/Recipient); http://www.worldbank.org/en/news/speech/2013/03/07/friends-of-yemen-world-bank-vice-president-inger-andersen-urges-support-for-yemen-transition, Other Official Source (non-Donor, non-Recipient)</t>
  </si>
  <si>
    <t>http://global.factiva.com/aa/?ref=LBA0000020120829e88t00169&amp;pp=1&amp;fcpil=en&amp;napc=S&amp;sa_from=, Media Report, including Wikileaks; http://global.factiva.com/aa/?ref=CNBCAR0020120830e88u00004&amp;pp=1&amp;fcpil=en&amp;napc=S&amp;sa_from=, Media Report, including Wikileaks; http://global.factiva.com/aa/?ref=WDAN000020121122e8bm00003&amp;pp=1&amp;fcpil=en&amp;napc=S&amp;sa_from=, Media Report, including Wikileaks; http://global.factiva.com/aa/?ref=KUWNA00020120830e88t0000x&amp;pp=1&amp;fcpil=en&amp;napc=S&amp;sa_from=, Media Report, including Wikileaks; http://global.factiva.com/aa/?ref=MENREP0020120906e896000lg&amp;pp=1&amp;fcpil=en&amp;napc=S&amp;sa_from=, Media Report, including Wikileaks; http://global.factiva.com/aa/?ref=ALARAB0020120904e8930008d&amp;pp=1&amp;fcpil=en&amp;napc=S&amp;sa_from=, Media Report, including Wikileaks; https://global.factiva.com/redir/default.aspx?P=sa&amp;an=BBCMEP0020140502ea52003bh&amp;cat=a&amp;ep=ASE, Media Report, including Wikileaks</t>
  </si>
  <si>
    <t>Concessional</t>
  </si>
  <si>
    <t xml:space="preserve">Mohammed bin Hammam, governor of Central Bank of Yemen ; Ibrahim al-Assaf, Saudi Finance Minister </t>
  </si>
  <si>
    <t xml:space="preserve">100 Million USD Grant to Syrian National Coalition </t>
  </si>
  <si>
    <t xml:space="preserve">Following Saudi Arabia's recognition of the Syrian National Council as a legitimate representative of the Syrian people, Saudi Arabia granted 100 million USD to the Syrian National Coaltion (SNC) for 'the alleviation of the suffering of the Syrian people.' </t>
  </si>
  <si>
    <t>Emergency Response</t>
  </si>
  <si>
    <t>Syria</t>
  </si>
  <si>
    <t>https://global.factiva.com/aa/?ref=BBCMNF0020121213e8cd000gp&amp;pp=1&amp;fcpil=en&amp;napc=S&amp;sa_from=, Media Report, including Wikileaks</t>
  </si>
  <si>
    <t>SYR</t>
  </si>
  <si>
    <t>SY</t>
  </si>
  <si>
    <t>14 trucks of Saudi aid to Syrian refugees in Jordan (linked to ID #32925)</t>
  </si>
  <si>
    <t>In Jan 2013, under the Custodian of the Two Holy Mosques King Abdullah bin Abdulaziz Al Saud, the Saudi national campaign for the Support of Syrian Brothers distributed 14 trucks of urgent aid to the Syrian refugees in Al-Zaatari camp in Jordan. Yousef Al-Rahmah said that the aid included 4000 food baskets, 7200 blankets and 4,000 mats, in addition to 3000 sleeping bags that will be distributed over the campees, indicating that more than 20,000 refugee families have benefited from this assistance.</t>
  </si>
  <si>
    <t>Jordan</t>
  </si>
  <si>
    <t>https://global.factiva.com/aa/?ref=SAUDPA0020130122e91l00008&amp;pp=1&amp;fcpil=en&amp;napc=S&amp;sa_from=, Media Report, including Wikileaks; https://web.archive.org/web/20130922154812/http://www.saudiembassy.net/latest_news/news01211303.aspx, Government Source (Donor/Recipient)</t>
  </si>
  <si>
    <t>Saudi National Campaign to Support Syrian Brethren, Government Agency</t>
  </si>
  <si>
    <t>https://global.factiva.com/aa/?ref=SAUDPA0020130122e91l00008&amp;pp=1&amp;fcpil=en&amp;napc=S&amp;sa_from=, Media Report, including Wikileaks</t>
  </si>
  <si>
    <t>JOR</t>
  </si>
  <si>
    <t>JO</t>
  </si>
  <si>
    <t>Al-Zaatari Camp</t>
  </si>
  <si>
    <t xml:space="preserve">Yousef Al-Rahmah, director of coordination and follow up department of Saudi campaign to support Syrian brothers </t>
  </si>
  <si>
    <t xml:space="preserve">19 Million JD for Al-Mafraq Hospital </t>
  </si>
  <si>
    <t xml:space="preserve">In 2013, the Saudi Fund for Development agreed to finance the construction of the 19 million JD Al-Mafraq Hospital in Jordan. The status of the project is unknown. STAFF_NOTE: Possibly funded under $1.25 billion 5 year aid pledge. See #33196. </t>
  </si>
  <si>
    <t>Health</t>
  </si>
  <si>
    <t>https://global.factiva.com/aa/?ref=SABQN00020130629e96t000e2&amp;pp=1&amp;fcpil=en&amp;napc=S&amp;sa_from=, Media Report, including Wikileaks; http://jordantimes.com/new-mafraq-hospital-to-be-funded-by-s-arabia, Media Report, including Wikileaks; https://www.constructarabia.com/construction-news/saudi-arabia-to-fund-jordans-new-mafraq-hospital/, Media Report, including Wikileaks</t>
  </si>
  <si>
    <t>Saudi Fund for Development, Government Agency</t>
  </si>
  <si>
    <t>https://global.factiva.com/aa/?ref=SABQN00020130629e96t000e2&amp;pp=1&amp;fcpil=en&amp;napc=S&amp;sa_from=, Media Report, including Wikileaks</t>
  </si>
  <si>
    <t>JOD</t>
  </si>
  <si>
    <t>Mafraq</t>
  </si>
  <si>
    <t>2,500 Housing Units for Syrian Refugees in Jordan</t>
  </si>
  <si>
    <t xml:space="preserve">In 2012 the Kingdom of Saudi Arabia planned the construction of 2,500 temporary housing units for Syrian refugees in Jordan costing approximately 28,125,000 SR. The project was to be implemented with the United Nations High Commissioner for Refugees. Details are unclear as to the current state of the project. </t>
  </si>
  <si>
    <t>Pipeline: Commitment</t>
  </si>
  <si>
    <t>https://global.factiva.com/aa/?ref=BTRIB00020120817e88h00001&amp;pp=1&amp;fcpil=en&amp;napc=S&amp;sa_from=, Media Report, including Wikileaks; https://web.archive.org/web/20130901051356/http://saudiembassy.net/latest_news/news08171201.aspx, Government Source (Donor/Recipient); http://www.worldbulletin.net/haber/94726/saudi-arabia-to-build-housing-units-for-syrian-refugees-in-jordan, Media Report, including Wikileaks; http://al-shorfa.com/en_GB/articles/meii/newsbriefs/2012/12/27/newsbrief-04, Media Report, including Wikileaks</t>
  </si>
  <si>
    <t>UNHCR, International NGO</t>
  </si>
  <si>
    <t>https://global.factiva.com/aa/?ref=BTRIB00020120817e88h00001&amp;pp=1&amp;fcpil=en&amp;napc=S&amp;sa_from=, Media Report, including Wikileaks</t>
  </si>
  <si>
    <t>SAR</t>
  </si>
  <si>
    <t xml:space="preserve">Dr. Saa'id Al Orabi Al Harithi, Interior Minister </t>
  </si>
  <si>
    <t>200 million USD Grant for Small and Medium Enterprises (Linked to Project #32475, #32406)</t>
  </si>
  <si>
    <t xml:space="preserve">In June 2011, the Egyptian government signed a memorandum of understanding for 900 million USD in economic aid from the Saudi Fund for Development. The country will receive 200 million USD in monetary grants for the support of small- and medium-sized enterprises. In addition the Saudi Fund for Development will provide 500 million USD in loans for development projects (Project ID #32406); a 150 million USD in loans to be used to import non-hydrocarbon Saudi Arabia products; a 50 million USD loan for a power station in Benha, Egypt (Project ID #32475). </t>
  </si>
  <si>
    <t>Business and Other Services</t>
  </si>
  <si>
    <t>https://www.arabfinance.com/News/newsdetails.aspx?Id=199356, Media Report, including Wikileaks; http://english.ahram.org.eg/NewsContent/3/12/14813/Business/Economy/Egypt-lines-up-m-in-Saudi-economic-aid.aspx, Media Report, including Wikileaks; https://web.archive.org/web/20111011082527/http://saudiembassy.net/latest_news/news06211101.aspx, Government Source (Donor/Recipient); https://global.factiva.com/aa/?ref=KUWNA00020120420e84k00010&amp;pp=1&amp;fcpil=en&amp;napc=S&amp;sa_from=, Media Report, including Wikileaks; https://global.factiva.com/aa/?ref=MEADFN0020110622e76m0002u&amp;pp=1&amp;fcpil=en&amp;napc=S&amp;sa_from=, Media Report, including Wikileaks; http://mepc.org/articles-commentary/commentary/mursi-visits-saudi-arabia-first-trip-abroad?print, NGO/Civil Society/Advocacy; http://www.egyptindependent.com/news/through-special-office-government-protect-saudi-investors, Media Report, including Wikileaks; http://www.arabnews.com/430-m-egypt-aid-cleared, Media Report, including Wikileaks; https://global-factiva-com.proxy.wm.edu/redir/default.aspx?P=sa&amp;NS=16&amp;AID=9VIV000400&amp;an=MISTNW0020140209ea29000xl&amp;cat=a&amp;ep=ASI, Media Report, including Wikileaks</t>
  </si>
  <si>
    <t>https://global.factiva.com/aa/?ref=KUWNA00020120420e84k00010&amp;pp=1&amp;fcpil=en&amp;napc=S&amp;sa_from=, Media Report, including Wikileaks; https://global.factiva.com/aa/?ref=MEADFN0020110622e76m0002u&amp;pp=1&amp;fcpil=en&amp;napc=S&amp;sa_from=, Media Report, including Wikileaks; https://global-factiva-com.proxy.wm.edu/redir/default.aspx?P=sa&amp;NS=16&amp;AID=9VIV000400&amp;an=MISTNW0020140209ea29000xl&amp;cat=a&amp;ep=ASI, Media Report, including Wikileaks</t>
  </si>
  <si>
    <t>2500 dates to Pakistan for flood relief</t>
  </si>
  <si>
    <t xml:space="preserve">In August 2010 Saudi Arabia sent 2500 tons of dates to Pakistani officials in Islamabad for flood relief. This and other recent donations make Saudi aid commitments the largest of any of Pakistan's allies or Western states. The financial details of this project are unknown. </t>
  </si>
  <si>
    <t>Pakistan</t>
  </si>
  <si>
    <t>https://global.factiva.com/aa/?ref=ALARAB0020100819e68i000jh&amp;pp=1&amp;fcpil=en&amp;napc=S&amp;sa_from=, Media Report, including Wikileaks; http://www.alarabiya.net/articles/2010/08/19/117099.html, Media Report, including Wikileaks</t>
  </si>
  <si>
    <t>ORA-2</t>
  </si>
  <si>
    <t>Mixed (Some Development)</t>
  </si>
  <si>
    <t>https://global.factiva.com/aa/?ref=ALARAB0020100819e68i000jh&amp;pp=1&amp;fcpil=en&amp;napc=S&amp;sa_from=, Media Report, including Wikileaks</t>
  </si>
  <si>
    <t>PAK</t>
  </si>
  <si>
    <t>PK</t>
  </si>
  <si>
    <t>340 metric tons of dates to refugees in Yemen</t>
  </si>
  <si>
    <t xml:space="preserve">On May 26, 2013 Saudi Arabia donated 340 metric tons of dates to the United Nations World Food Programme, worth more than US$680,000, to refugees in southern Yemen. The dates, destined for distribution among refugees from the Horn of African southern Yemen, were officially handed over to WFP in a ceremony at the agencyâ€™s headquarters in Sanaâ€™a attended by officials from the Saudi Arabian Ministry of Finance in Riyadh and the Saudi Embassy in Sanaâ€™a. The donation is expected to help 20,000 refugees. </t>
  </si>
  <si>
    <t>http://global.factiva.com/aa/?ref=YEMNA00020130527e95q0000a&amp;pp=1&amp;fcpil=en&amp;napc=S&amp;sa_from=, Media Report, including Wikileaks; http://www.saudiembassy.net/affairs/recent-news/foreign-aid/, Government Source (Donor/Recipient); http://www.wfp.org/about/funding/governments/saudi-arabia?year=2013, Other Official Source (non-Donor, non-Recipient)</t>
  </si>
  <si>
    <t>World Food Program (WFP), Multilateral</t>
  </si>
  <si>
    <t>http://global.factiva.com/aa/?ref=YEMNA00020130527e95q0000a&amp;pp=1&amp;fcpil=en&amp;napc=S&amp;sa_from=, Media Report, including Wikileaks</t>
  </si>
  <si>
    <t>Kharaz Camp; Lahj governorate</t>
  </si>
  <si>
    <t xml:space="preserve">Bishow Parajuli, WFP Country Director </t>
  </si>
  <si>
    <t>41 Trucks of Saudi aid to Syrian refugees in Jordan</t>
  </si>
  <si>
    <t>In March 2013, upon the directives of Prince Muhammad bin Nayf bin Abd-al-aziz, Minister of Interior, the Saudi National Campaign to Support Brothers in Syria sent 41 trucks with various foodstuffs and in-kind materials to Syrian refugees.</t>
  </si>
  <si>
    <t>https://global.factiva.com/aa/?ref=BBCMEP0020130321e93l0015p&amp;pp=1&amp;fcpil=en&amp;napc=S&amp;sa_from=, Media Report, including Wikileaks; http://www.arabhum.net/contentitemen.php?ID=11628, Media Report, including Wikileaks; http://www.saudiembassy.net/latest_news/news03201301.aspx, Government Source (Donor/Recipient)</t>
  </si>
  <si>
    <t>https://global.factiva.com/aa/?ref=BBCMEP0020130321e93l0015p&amp;pp=1&amp;fcpil=en&amp;napc=S&amp;sa_from=, Media Report, including Wikileaks</t>
  </si>
  <si>
    <t xml:space="preserve">Prince Muhammad bin Nayf bin Abd-al-aziz, Saudi's Minister of the Interior </t>
  </si>
  <si>
    <t>7000 food baskets to Pakistan</t>
  </si>
  <si>
    <t xml:space="preserve">On September 23, 2010 the Campaign of the Custodian of the Two Holy Mosques to Provide Relief for the Pakistani People distributed 7000 food baskets in flood stricken Charsadda in northwest Pakistan. Saudi Ambassador to Pakistan Abdulaziz Al-Ghadeer and other Saudi and Pakistani officials participated in the distribution, part of larger efforts of Saudi Arabia for Pakistan's flood relief. </t>
  </si>
  <si>
    <t>https://web.archive.org/web/20110106025313/http://saudiembassy.net/latest_news/news09241002.aspx, Government Source (Donor/Recipient)</t>
  </si>
  <si>
    <t>Charsadda</t>
  </si>
  <si>
    <t xml:space="preserve">Arshad Abdullah, Pakistani Minister for Law and Regional Parliamentary Affairs ; Abdulaziz Al-Ghadeer, Saudi Ambassador to Pakistan </t>
  </si>
  <si>
    <t>Alwaleed Bin Talal Foundation donates 200,000 USD to Syrian refugee children</t>
  </si>
  <si>
    <t>At the end of 2013, the Alwaleed bin Talal Foundation donated 200,000 USD to affected Syrian children refugees. This money was utilized through UNICEF, who in the year of 2013 had helped children get immunized, psychological support, and clean water, and education.</t>
  </si>
  <si>
    <t>https://global.factiva.com/aa/?ref=SAUDPA0020140101e9cv0000t&amp;pp=1&amp;fcpil=en&amp;napc=S&amp;sa_from=, Media Report, including Wikileaks; https://global.factiva.com/aa/?ref=ARNEWS0020131228e9ck000gk&amp;pp=1&amp;fcpil=en&amp;napc=S&amp;sa_from=, Media Report, including Wikileaks; https://global.factiva.com/aa/?ref=ATISFN0020131225e9co00017&amp;pp=1&amp;fcpil=en&amp;napc=S&amp;sa_from=, Media Report, including Wikileaks; http://childrenofsyria.info/2013/12/31/alwaleed-bin-talal-foundation-donates-200000-to-unicef-in-support-of-syrian-refugees-in-need/, NGO/Civil Society/Advocacy; http://www.saudigazette.com.sa/index.cfm?method=home.regcon&amp;contentid=20140108191878, Media Report, including Wikileaks</t>
  </si>
  <si>
    <t>Alwaleed bin Talal Foundations, Foundation</t>
  </si>
  <si>
    <t>UNICEF, International NGO</t>
  </si>
  <si>
    <t>https://global.factiva.com/aa/?ref=SAUDPA0020140101e9cv0000t&amp;pp=1&amp;fcpil=en&amp;napc=S&amp;sa_from=, Media Report, including Wikileaks; https://global.factiva.com/aa/?ref=ARNEWS0020131228e9ck000gk&amp;pp=1&amp;fcpil=en&amp;napc=S&amp;sa_from=, Media Report, including Wikileaks; https://global.factiva.com/aa/?ref=ATISFN0020131225e9co00017&amp;pp=1&amp;fcpil=en&amp;napc=S&amp;sa_from=, Media Report, including Wikileaks</t>
  </si>
  <si>
    <t>Dr. Ibrahim Al-Zaik, representative for the Gulf Arab states (UNICEF)</t>
  </si>
  <si>
    <t>Alwaleed Foundation donates 3 million SAR to Egyptian MSS</t>
  </si>
  <si>
    <t xml:space="preserve">The Alwaleed Bin Talal Foundation chaired by Prince Alwaleed Bin Talal bin Abdulaziz Alsaud donated 3 million SAR (799,979) to the Egyptian Ministry of Social Solidarity for the provision of 100 housing units to poor families. </t>
  </si>
  <si>
    <t>Other Social infrastructure and services</t>
  </si>
  <si>
    <t>https://global.factiva.com/aa/?ref=TRADAR0020100421e64i0000e&amp;pp=1&amp;fcpil=en&amp;napc=S&amp;sa_from=, Media Report, including Wikileaks; http://www.tradearabia.com/news/cons_178314.html, Media Report, including Wikileaks</t>
  </si>
  <si>
    <t>Egyptian Ministry of Social Solidarity, Government Agency</t>
  </si>
  <si>
    <t>https://global.factiva.com/aa/?ref=TRADAR0020100421e64i0000e&amp;pp=1&amp;fcpil=en&amp;napc=S&amp;sa_from=, Media Report, including Wikileaks</t>
  </si>
  <si>
    <t>Ambassador Delivers Dates to Royal Jordanian Court</t>
  </si>
  <si>
    <t>In March 2013 Saudi Arabia donated 200 tons of dates to the Royal Jordanian Court. The donation was handed over by Saudi Ambassador to Jordan Fahd bin Abdulmohsen Al-Zaid, who said it reflected the friendly relations between the two.</t>
  </si>
  <si>
    <t>Developmental Food Aid/Food Security Assistance</t>
  </si>
  <si>
    <t>https://web.archive.org/web/20130922161027/http://www.saudiembassy.net/latest_news/news03191301.aspx, Government Source (Donor/Recipient)</t>
  </si>
  <si>
    <t xml:space="preserve">Fahd bin Abdulmohsen Al-Zaid, Saudi Ambassador to Jordan </t>
  </si>
  <si>
    <t>Ambassador Distributes Food 2000 Baskets at the Islamic University of Bahawalpur</t>
  </si>
  <si>
    <t>The Campaign of the Custodian of the Two Holy Mosques for the Relief of the Pakistani People distributed 2000 food baskets to flood-stricken families at the Islamic University in Bahawalpur, south of Punjab, Pakistan. The distribution ceremony, held at the Islamic University of Bahawalpur, was attended by Saudi Ambassafor to Pakistan Abdulaziz bin Ibrahim Al-Ghadeer.</t>
  </si>
  <si>
    <t>https://global.factiva.com/aa/?ref=SAUDPA0020101010e6a900018&amp;pp=1&amp;fcpil=en&amp;napc=S&amp;sa_from=, Media Report, including Wikileaks; https://global.factiva.com/aa/?ref=SAUDPA0020101010e6a900018&amp;pp=1&amp;fcpil=en&amp;napc=S&amp;sa_from=, Media Report, including Wikileaks; http://www.saudiembassy.net/files/PDF/Publications/Focus/2010/10-FOCUS-10-12.pdf, NGO/Civil Society/Advocacy; http://www.saudiembassy.net/latest_news/news10101001.aspx, NGO/Civil Society/Advocacy</t>
  </si>
  <si>
    <t>https://global.factiva.com/aa/?ref=SAUDPA0020101010e6a900018&amp;pp=1&amp;fcpil=en&amp;napc=S&amp;sa_from=, Media Report, including Wikileaks; https://global.factiva.com/aa/?ref=SAUDPA0020101010e6a900018&amp;pp=1&amp;fcpil=en&amp;napc=S&amp;sa_from=, Media Report, including Wikileaks</t>
  </si>
  <si>
    <t>Bahawalpur, Punjab</t>
  </si>
  <si>
    <t>Education</t>
  </si>
  <si>
    <t>Saudi Fund for Development, Government Agency; Kuwaiti Fund for Arab Economic Development, Government Agency</t>
  </si>
  <si>
    <t>Dates and Milk to Children in Pakistan</t>
  </si>
  <si>
    <t xml:space="preserve">Saudi Arabia began donating milk and dates to malnourished children in Hyderabad and Tahtaha Pakistan and has distributed 105 tons in Pakistan's southern Sindh province. The Custodian of the Two Holy Mosques Campaign for the relief of the Pakistani people implemented the project, Saudi Ambassador to Pakistan Abdulaziz Al-Ghadeer, Assistant Military AttachÃ© in Pakistan Col. Saeed bin Mashafi Aftan, Campaign official Bandar bin Gablan Al-Ajami, and officials at the Saudi Consulate General also took part in the operation. The financial details of this project are unknown. </t>
  </si>
  <si>
    <t>https://global.factiva.com/aa/?ref=SAUDPA0020100905e69200003&amp;pp=1&amp;fcpil=en&amp;napc=S&amp;sa_from=, Media Report, including Wikileaks; http://www.saudiembassy.net/latest_news/news09031003.aspx, Government Source (Donor/Recipient)</t>
  </si>
  <si>
    <t>https://global.factiva.com/aa/?ref=SAUDPA0020100905e69200003&amp;pp=1&amp;fcpil=en&amp;napc=S&amp;sa_from=, Media Report, including Wikileaks</t>
  </si>
  <si>
    <t>Karachi, Hyderabad, Tahtaha</t>
  </si>
  <si>
    <t xml:space="preserve">Abdulaziz Al-Ghadeer, Saudi Ambassador to Pakistan ; Saeed bin Mashafi Aftan, Assistant Military AttachÃ© in Pakistan ; Bandar bin Gablan Al-Ajami, Campaign official </t>
  </si>
  <si>
    <t>Donation to the orphans and disabled</t>
  </si>
  <si>
    <t xml:space="preserve">During Crown Prince Sultan bin Abdul Aziz Al Saud visit with a Yemeni delegation in February 2010, the Crown Prince promised to donate 20 million Saudi Riyal to Yemeni charities for orphans and disabled. The donation will be halved between the orphans and the disabled people, according to Saudi Press Agency. </t>
  </si>
  <si>
    <t>http://global.factiva.com/aa/?ref=YEMNA00020100222e62l00007&amp;pp=1&amp;fcpil=en&amp;napc=S&amp;sa_from=, Media Report, including Wikileaks; http://global.factiva.com/aa/?ref=OANA000020100222e62m00006&amp;pp=1&amp;fcpil=en&amp;napc=S&amp;sa_from=, Media Report, including Wikileaks; http://www.spa.gov.sa/print.php?id=750596, Government Source (Donor/Recipient)</t>
  </si>
  <si>
    <t>http://global.factiva.com/aa/?ref=YEMNA00020100222e62l00007&amp;pp=1&amp;fcpil=en&amp;napc=S&amp;sa_from=, Media Report, including Wikileaks; http://global.factiva.com/aa/?ref=OANA000020100222e62m00006&amp;pp=1&amp;fcpil=en&amp;napc=S&amp;sa_from=, Media Report, including Wikileaks</t>
  </si>
  <si>
    <t>Educational Hospital at Taiz University</t>
  </si>
  <si>
    <t>In April 2010, Saudi Arabia signed an agreement with Yemen to contribute 30 million USD to finance the establishment of an educational hospital in Taiz University, with a capacity of 200 beds. The amount is a part of the grant Saudi Arabia pledged to offer to Yemen in London donor conference 2006, which is worth 1 billion USD. May be related to project ID#31602.</t>
  </si>
  <si>
    <t>http://global.factiva.com/aa/?ref=OANA000020100408e6490028l&amp;pp=1&amp;fcpil=en&amp;napc=S&amp;sa_from=, Media Report, including Wikileaks; http://www.sabanews.net/en/news210953.htm, Media Report, including Wikileaks; http://www.yemenpost.net/3/LocalNews/5.htm, Media Report, including Wikileaks; http://www.26sep.net/nprint.php?lng=arabic&amp;sid=58873, Media Report, including Wikileaks; http://www.yemenpost.net/3/LocalNews/5.htm, Media Report, including Wikileaks</t>
  </si>
  <si>
    <t>http://global.factiva.com/aa/?ref=OANA000020100408e6490028l&amp;pp=1&amp;fcpil=en&amp;napc=S&amp;sa_from=, Media Report, including Wikileaks</t>
  </si>
  <si>
    <t xml:space="preserve">Mahioub Beheiri, Vice Minister of Student Affairs Taiz University </t>
  </si>
  <si>
    <t>Egypt and Saudi Aramco hold oil spill drill</t>
  </si>
  <si>
    <t xml:space="preserve"> Egypt and Saudi state oil giant Aramco plan to launch an oil spill containment exercise in an Alexandria port in November, an Egyptian official said on Thursday. The drill aims to test response to a big shipping spill in the Mediterranean Sea, Mahmoud Ismail, the head of the environmental disasters and crisis management at the Egyptian Environmental Affairs Agency (EEAA), told Reuters. The cost of the exercise is estimated to be around 1 million USD. Egypt's Petro Environmental Services Company (PESCO) and Aramco would launch the spill containment exercise in the Sidi Kerir area, around 30 kilometres west of Alexandria. Egypt's navy and ministry of defence and a number of state environmental agencies also plan to take part. Other sponsors of the drill included BP, Royal Dutch Shell , Aramco's shipping subsidiary Vela, and Egypt's Arab Petroleum Pipeline Company (SUMED), said Richard Byrnes, manager for environmental services at PESCO.</t>
  </si>
  <si>
    <t>Free-standing technical assistance</t>
  </si>
  <si>
    <t>https://global.factiva.com/aa/?ref=ASGULF0020100922e67i0002f&amp;pp=1&amp;fcpil=en&amp;napc=S&amp;sa_from=, Media Report, including Wikileaks; https://global.factiva.com/aa/?ref=LBA0000020100708e678001pk&amp;pp=1&amp;fcpil=en&amp;napc=S&amp;sa_from=, Media Report, including Wikileaks; http://www.menas.co.uk/consulting/regions/middle_east/news/article/718/Egypt_launches_spill_containment_exercise/, Media Report, including Wikileaks; http://64.224.108.87/news/29552_Egypt-Aramco-plan-spill-drill.html, Media Report, including Wikileaks; http://www.saudiaramco.com/en/home/news/latest-news/2010/oil-spill-drill-conducted-in-egypt.html#news%257C%252Fen%252Fhome%252Fnews%252Flatest-news%252F2010%252Foil-spill-drill-conducted-in-egypt.baseajax.html, Implementing/Intermediary Agency Source</t>
  </si>
  <si>
    <t>BP; Royal Dutch Shell, Multilateral; Arab Petroleum Pipeline Company (SUMED), Multilateral; Saudi Aramco; Egypt's Petro Environmental Services Company (PESCO), Multilateral</t>
  </si>
  <si>
    <t>https://global.factiva.com/aa/?ref=ASGULF0020100922e67i0002f&amp;pp=1&amp;fcpil=en&amp;napc=S&amp;sa_from=, Media Report, including Wikileaks; https://global.factiva.com/aa/?ref=LBA0000020100708e678001pk&amp;pp=1&amp;fcpil=en&amp;napc=S&amp;sa_from=, Media Report, including Wikileaks</t>
  </si>
  <si>
    <t>Sidi Kerir</t>
  </si>
  <si>
    <t>Mahmound Ismail, Head of the environmental and crisis management at the Egyptian Environmental Affairs Agency ; Richard Byrnes, Manager for environmental services (Egypt's Petro Environmental Services Company (PESCO))</t>
  </si>
  <si>
    <t>Equipping workshops and laboratories at Taiz University</t>
  </si>
  <si>
    <t xml:space="preserve">In February 2010, Yemen and Saudi Arabia signed a series of agreements on cooperation of the two countries. In one of the agreements Saudi Arabia agreed to grant Yemen 18 million Saudi Riyals (4.8 million USD) to finance workshop and laboratory equipment at Taiz University. </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</si>
  <si>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 http://www.thefreelibrary.com/Saudi+Arabia+and+Yemen+Signs+Agreements.-a0219965930, Media Report, including Wikileaks; http://www.moit.gov.ye/moit/node/548, Government Source (Donor/Recipient); http://web.archive.org/web/20100910032753/http://www.saudiembassy.net/latest_news/news03011003.aspx, Government Source (Donor/Recipient)</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</si>
  <si>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t>
  </si>
  <si>
    <t>Export Subsidy (Linked to #31417 and #31525)</t>
  </si>
  <si>
    <t>On September 5, 2012, Saudi Finance Minister Ibrahim Abdel-Aziz al-Assaf signed an agreement that would grant Yemen a total of US $3.25 billion in foreign aid in an effort to help the country stabilize after its political crisis in 2011. The package comprised of three parts, one of which was a US $500 million export subsidy to Yemen; the other parts included a US $1 billion deposit in the Central Bank of Yemen as well as a US $1.75 billion towards development projects in Yemen. Saudi Arabia has been praised as a leader humanitarian assistance to Yemen during this period of instability; as of March 2013, Saudi Arabia had disbursed 93% of its commitments. This project is linked to #31417 (CBY deposit) and #31525 (development projects).</t>
  </si>
  <si>
    <t>Trade and Tourism</t>
  </si>
  <si>
    <t>Export credits</t>
  </si>
  <si>
    <t>http://global.factiva.com/aa/?ref=EIUCP00020120906e8950009v&amp;pp=1&amp;fcpil=en&amp;napc=S&amp;sa_from=, Media Report, including Wikileaks; http://global.factiva.com/aa/?ref=SPASAU0020120906e89500003&amp;pp=1&amp;fcpil=en&amp;napc=S&amp;sa_from=, Media Report, including Wikileaks; http://www.theguardian.com/global-development/2013/mar/07/yemen-donors-humanitarian-crisis, Media Report, including Wikileaks</t>
  </si>
  <si>
    <t>Saudi Export Program, Government Agency</t>
  </si>
  <si>
    <t>OOF-like</t>
  </si>
  <si>
    <t>http://global.factiva.com/aa/?ref=EIUCP00020120906e8950009v&amp;pp=1&amp;fcpil=en&amp;napc=S&amp;sa_from=, Media Report, including Wikileaks; http://global.factiva.com/aa/?ref=SPASAU0020120906e89500003&amp;pp=1&amp;fcpil=en&amp;napc=S&amp;sa_from=, Media Report, including Wikileaks</t>
  </si>
  <si>
    <t>Ahmed bin Mohammed al-Ghannam, Director General of the Department of Asia (Saudi Fund for Development)</t>
  </si>
  <si>
    <t>Food Aid to Syrian Refugees in Ramtha, Sahab and Amman in Jordan</t>
  </si>
  <si>
    <t xml:space="preserve">In December the Saudi National Campaign to Support Syrian Brethren distributed food aid to 670 Syrian families in Jordan. In a press statement, the director of the campaign in Jordan Sd Mahanna Al-Sweed said that 670 Syrian refugee families have benefited from the campaign's aid by distributing food basket for beneficiaries, noting that the aid included over 16 varieties of basic food items of sugar, rice, pulses and other items. </t>
  </si>
  <si>
    <t>https://global.factiva.com/aa/?ref=SAUDPA0020121205e8c50000i&amp;pp=1&amp;fcpil=en&amp;napc=S&amp;sa_from=, Media Report, including Wikileaks; http://www.thefreelibrary.com/Saudi+food+aid+for+Syrian+refugees+in+Jordan.-a0310974892, Media Report, including Wikileaks</t>
  </si>
  <si>
    <t>https://global.factiva.com/aa/?ref=SAUDPA0020121205e8c50000i&amp;pp=1&amp;fcpil=en&amp;napc=S&amp;sa_from=, Media Report, including Wikileaks</t>
  </si>
  <si>
    <t>Ramtha, Sahab and Amman</t>
  </si>
  <si>
    <t>Grant to Hodeidah Central Hospital</t>
  </si>
  <si>
    <t xml:space="preserve">In February 2010, Yemen and Saudi Arabia signed a series of agreements on cooperation of the two countries. In one of the agreements Saudi Arabia agreed to grant Yemen 75 million Saudi Riyals (20 million USD) to finance Hodeidah Central Hospital. </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</si>
  <si>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 http://www.moit.gov.ye/moit/node/548, Government Source (Donor/Recipient)</t>
  </si>
  <si>
    <t>ITFC and SEP finance Saudi exports to Egypt</t>
  </si>
  <si>
    <t xml:space="preserve">The International Islamic Trade Finance Corporation (ITFC), an autonomous entity within the Islamic Development Bank (IDB) Group, has signed a $100 million deal with Saudi Export Program (SEP) to help finance Saudi exports to Egypt. The ITFC, as part of its trade financing program to provide Egypt with its strategic energy requirements, has organized a series of trade finance operations valued at $358 million. This trade finance operation is intended for the Egyptian General Petroleum Corporation (EGPC), providing it with strategic financing in order to import petroleum products from Saudi Arabia. The Saudi Export Program operates as a branch of the Saudi Fund for Development. STAFF_NOTE: Transaction amount uncertain. </t>
  </si>
  <si>
    <t>https://global.factiva.com/aa/?ref=MENREP0020100701e67100002&amp;pp=1&amp;fcpil=en&amp;napc=S&amp;sa_from=, Media Report, including Wikileaks; https://global.factiva.com/aa/?ref=MECOMP0020100701e67100031&amp;pp=1&amp;fcpil=en&amp;napc=S&amp;sa_from=, Media Report, including Wikileaks; https://global.factiva.com/aa/?ref=MISTNW0020100813e674000kf&amp;pp=1&amp;fcpil=en&amp;napc=S&amp;sa_from=, Media Report, including Wikileaks; http://www.itfc-idb.org/content/itfc-and-saudi-export-program-sep-100-million-strategic-linkup-finance-saudi-exports-egypt, Implementing/Intermediary Agency Source</t>
  </si>
  <si>
    <t>Saudi Export Program, Government Agency; International Islamic Trade Finance Corporation, Multilateral</t>
  </si>
  <si>
    <t>Egyptian General Petroleum Corporation, State-Owned Company</t>
  </si>
  <si>
    <t>Commercial</t>
  </si>
  <si>
    <t>https://global.factiva.com/aa/?ref=MENREP0020100701e67100002&amp;pp=1&amp;fcpil=en&amp;napc=S&amp;sa_from=, Media Report, including Wikileaks; https://global.factiva.com/aa/?ref=MECOMP0020100701e67100031&amp;pp=1&amp;fcpil=en&amp;napc=S&amp;sa_from=, Media Report, including Wikileaks; https://global.factiva.com/aa/?ref=MISTNW0020100813e674000kf&amp;pp=1&amp;fcpil=en&amp;napc=S&amp;sa_from=, Media Report, including Wikileaks</t>
  </si>
  <si>
    <t>Ahmed Al Ghanam, SEP general manager ; Dr Waleed Al Wohaib, Chief Executive (International Islamic Trade Finance Corporation)</t>
  </si>
  <si>
    <t>Jordan and Saudi Arabia sign development agreement worth $487 million</t>
  </si>
  <si>
    <t>On Nov 28, 2012, Saudi Arabia approved 487 million USD in grants to Jordan for project finance, Petra reported, citing Prime Minister Abdullah Ensour. The umbrella grant included $132 million for water supply and sanitation projects and $179 million in general budget support. We were unable to find a more detailed breakdown of projects. In addition to the 487 million USD grant, Saudi Arabia offered another $300 million for Jordan by year end (see ID#33205). The following activities were funded under the $300 million grant: 42.4 million USD will be for economic development zones (#32929) 62 million USD for technical colleges and universities (#32931) 75 million USD will be for the Al Shiddiyeh Railway (#32933) 120 million will be for a road linking Zarqa with the Jordanian-Saudi border (#32936) It will also deposit $250 million with Jordanâ€™s central bank to finance projects under next yearâ€™s budget. The grants are part of $1.25 billion in assistance Saudia Arabia pledged to Jordan over the next five years.</t>
  </si>
  <si>
    <t>Other Multisector</t>
  </si>
  <si>
    <t>http://jordantimes.com/jordan-secures-financial-assistance-from-saudi-arabia, Media Report, including Wikileaks; http://www.bloomberg.com/news/2012-11-28/saudi-arabia-grants-jordan-489-million-for-projects-petra-says.html, Media Report, including Wikileaks; https://global.factiva.com/aa/?ref=JORTI00020121129e8bs00004&amp;pp=1&amp;fcpil=en&amp;napc=S&amp;sa_from=, Media Report, including Wikileaks; https://global.factiva.com/aa/?ref=ATISFN0020111229e7cs00001&amp;pp=1&amp;fcpil=en&amp;napc=S&amp;sa_from=, Media Report, including Wikileaks; http://www.thefreelibrary.com/Jordan+to+receive+USD+179+mln+in+aid+from+Saudi+Arabia.-a0318072409, Media Report, including Wikileaks; http://www.siww.com.sg/industry-news/saudi-arabia-allocates-132-million-water-sanitation-projects-jordan, Media Report, including Wikileaks; https://global.factiva.com/aa/?ref=ARNEWS0020120920e89k00009&amp;pp=1&amp;fcpil=en&amp;napc=S&amp;sa_from=, Media Report, including Wikileaks; https://global.factiva.com/aa/?ref=XNEWS00020121128e8bs00a17&amp;pp=1&amp;fcpil=en&amp;napc=S&amp;sa_from=, Media Report, including Wikileaks; http://al-shorfa.com/en_GB/articles/meii/features/2012/12/04/feature-01, Media Report, including Wikileaks; https://global.factiva.com/aa/?ref=KUWNA00020130209e9280000o&amp;pp=1&amp;fcpil=en&amp;napc=S&amp;sa_from=, Media Report, including Wikileaks</t>
  </si>
  <si>
    <t>https://global.factiva.com/aa/?ref=JORTI00020121129e8bs00004&amp;pp=1&amp;fcpil=en&amp;napc=S&amp;sa_from=, Media Report, including Wikileaks; https://global.factiva.com/aa/?ref=ATISFN0020111229e7cs00001&amp;pp=1&amp;fcpil=en&amp;napc=S&amp;sa_from=, Media Report, including Wikileaks; https://global.factiva.com/aa/?ref=ARNEWS0020120920e89k00009&amp;pp=1&amp;fcpil=en&amp;napc=S&amp;sa_from=, Media Report, including Wikileaks; https://global.factiva.com/aa/?ref=XNEWS00020121128e8bs00a17&amp;pp=1&amp;fcpil=en&amp;napc=S&amp;sa_from=, Media Report, including Wikileaks; https://global.factiva.com/aa/?ref=KUWNA00020130209e9280000o&amp;pp=1&amp;fcpil=en&amp;napc=S&amp;sa_from=, Media Report, including Wikileaks</t>
  </si>
  <si>
    <t>Jordan receives $1 billion grant from Saudi Arabia</t>
  </si>
  <si>
    <t>On July 26, 2011, Jordan received a new grant of 1 billion USD from Saudi Arabia to help the kingdom cope with its growing financial burdens. The new donation took Saudi financial aid to Jordan to 1.4 billion USD over the two months prior. The new Saudi grant came one week before Jordan was due to start talks with the Gulf Cooperation Council states on terms under which the Hashemite Kingdom would be admitted to the Arab bloc.</t>
  </si>
  <si>
    <t>http://www.arabiangazette.com/saudi-grants-1billion-jordan/, Media Report, including Wikileaks; http://www.saudigazette.com.sa/index.cfm?method=home.regcon&amp;contentID=20110727106134, Media Report, including Wikileaks; http://www.bloomberg.com/news/2011-07-26/saudi-arabia-grants-jordan-1-billion-for-budget-al-arab-says.htm, Media Report, including Wikileaks</t>
  </si>
  <si>
    <t>KARCPP to provide 120,000 USD to HHRD for Clean Drinking Water Projects (linked to - #32483)</t>
  </si>
  <si>
    <t xml:space="preserve">King Abdullah's Relief Campaign for Pakistani People (KARCPP) committed 65 million USD for relief efforts in Pakistan. Thus far, it has contributed 120,000 USD to Helping Hand for Relief and Development (HHRD) to distribute relief goods to flood-hit Punjab and Sindh Areas of Pakistan. The goods included water pumps and filtration systems, food, milk, and blankets. </t>
  </si>
  <si>
    <t>https://global.factiva.com/aa/?ref=PAPRIN0020120203e82300003&amp;pp=1&amp;fcpil=en&amp;napc=S&amp;sa_from=, Media Report, including Wikileaks; http://www.hhrd.org/hhrd_enewsletter.aspx?title=FloodOneYearAfter, Implementing/Intermediary Agency Source</t>
  </si>
  <si>
    <t>King Abdullah's Relief Campaign for Pakistani People (KARCPP), Government Agency</t>
  </si>
  <si>
    <t>https://global.factiva.com/aa/?ref=PAPRIN0020120203e82300003&amp;pp=1&amp;fcpil=en&amp;napc=S&amp;sa_from=, Media Report, including Wikileaks</t>
  </si>
  <si>
    <t>Punjab, Sindh</t>
  </si>
  <si>
    <t xml:space="preserve"> Dr. Khalid M. Al-Othmani, Regional Director (King Abdullah's Relief Campaign for Pakistani People (KARCPP))</t>
  </si>
  <si>
    <t>KSA Provides WAMY with School Supplies for Orphans</t>
  </si>
  <si>
    <t xml:space="preserve">In April 2013 the Custodian of the Two Holy Mosques Campaign to Support the People of Pakistan has provided the World Assembly of Muslim Youths (WAMY) with 1,478 school bags to be distributed at orphansâ€™ schools in Pakistan. The donation came in accordance with a memorandum of understanding signed by the Campaign and the WAMY office in Pakistan. </t>
  </si>
  <si>
    <t>https://web.archive.org/web/20130922162711/http://www.saudiembassy.net/latest_news/news04181302.aspx, Government Source (Donor/Recipient); http://www.alriyadh.com:8080/en/article/827358/King-Campaign-For-Helping-Pakistan-Supports-WAMY, Media Report, including Wikileaks</t>
  </si>
  <si>
    <t>World Assembly of Muslim Youth, International NGO</t>
  </si>
  <si>
    <t>Dr. Mohammed bin Omar Badhah, Assistant Secretary General (World Assembly of Muslim Youth)</t>
  </si>
  <si>
    <t xml:space="preserve">KSA to Fund Construction Projects in Flood Hit Pakistan </t>
  </si>
  <si>
    <t xml:space="preserve">The NGO KARCPP (King Abdullah's Relief Campaign for the Palestinian People) is implementing the construction of 5,000 houses. The houses are for damaged/destroyed infrastructure from the flooding. $720,000 has already been spent in building the first 180 houses, which are complete. The projects also include the constructing schools, mosques and health centers, supporting orphanages, providing drinking water and drilling artesian wells.The planned end date is unknown. </t>
  </si>
  <si>
    <t>https://global.factiva.com/aa/?ref=ARNEWS0020120420e84j0000c&amp;pp=1&amp;fcpil=en&amp;napc=S&amp;sa_from=, Media Report, including Wikileaks; https://global.factiva.com/aa/?ref=SAUDPA0020120516e85f0000a&amp;pp=1&amp;fcpil=en&amp;napc=S&amp;sa_from=, Media Report, including Wikileaks; https://web.archive.org/web/20121016054658/http://saudiembassy.net/latest_news/news05161202.aspx, Government Source (Donor/Recipient); https://web.archive.org/web/20121016054123/http://saudiembassy.net/latest_news/news04121205.aspx, Government Source (Donor/Recipient); http://pop.karcpp.org/5000_houses.php, Implementing/Intermediary Agency Source</t>
  </si>
  <si>
    <t>https://global.factiva.com/aa/?ref=ARNEWS0020120420e84j0000c&amp;pp=1&amp;fcpil=en&amp;napc=S&amp;sa_from=, Media Report, including Wikileaks; https://global.factiva.com/aa/?ref=SAUDPA0020120516e85f0000a&amp;pp=1&amp;fcpil=en&amp;napc=S&amp;sa_from=, Media Report, including Wikileaks</t>
  </si>
  <si>
    <t>Azad Jammu and Kashmir</t>
  </si>
  <si>
    <t xml:space="preserve">Farouq Sattar, Minister for Overseas Pakistanis ; Abdulaziz Ibrahim Saleh Al-Ghadeer, Saudi Ambassador to Pakistan </t>
  </si>
  <si>
    <t>KSA to Provide RS 89m in Scholarships to IIUI</t>
  </si>
  <si>
    <t xml:space="preserve">Saudi Arabia and International Islamic University Islamabad (IIUI) have signed an agreement in September 2013 under which the former will provide 100 scholarships of Rs 89 million to the approximately 30000 IIUI students.The agreement was signed at the office of pro-chancellor of IIUI. The current state of this project is unknown. </t>
  </si>
  <si>
    <t>https://global.factiva.com/aa/?ref=PMPLUN0020130902e992000hi&amp;pp=1&amp;fcpil=en&amp;napc=S&amp;sa_from=, Media Report, including Wikileaks; http://www.studyabroad.pk/news-event/Saudi-Arabia-provides-100-Scholarships-tp-IIUI-2114, Other; http://www.thenewstribe.com/2013/09/02/ksa-to-provide-100-scholarships-of-rs-89-million-to-iiui/, Media Report, including Wikileaks; http://fgstudy.com/edu-news/ksa-provide-100-scholarships-rs-89-million-iiui, Media Report, including Wikileaks</t>
  </si>
  <si>
    <t>https://global.factiva.com/aa/?ref=PMPLUN0020130902e992000hi&amp;pp=1&amp;fcpil=en&amp;napc=S&amp;sa_from=, Media Report, including Wikileaks</t>
  </si>
  <si>
    <t>PKR</t>
  </si>
  <si>
    <t xml:space="preserve">International Islamic University Islamabad </t>
  </si>
  <si>
    <t>King Abdullah Announces 100 million USD Grant to Pakistan</t>
  </si>
  <si>
    <t xml:space="preserve">On July 25, 2012, Saudi Arabia, as per the orders of King Abdullah bin Abdul Aziz, sent 100 million USD in aid to Pakistan for the 'welfare of the people'. The aid was pledged to be disbursed immediately and corroborated by multiple official Pakistani sources, although no records exist as to whether the pledge was carried out. </t>
  </si>
  <si>
    <t>https://global.factiva.com/aa/?ref=PHILNA0020120822e87p002e8&amp;pp=1&amp;fcpil=en&amp;napc=S&amp;sa_from=, Media Report, including Wikileaks; http://www.irna.ir/en/NewsPrint.aspx?ID=366577, Media Report, including Wikileaks</t>
  </si>
  <si>
    <t>https://global.factiva.com/aa/?ref=PHILNA0020120822e87p002e8&amp;pp=1&amp;fcpil=en&amp;napc=S&amp;sa_from=, Media Report, including Wikileaks</t>
  </si>
  <si>
    <t xml:space="preserve">Dr Ibrahim Al-Assaf, Saudi Finance Minister </t>
  </si>
  <si>
    <t>King Abdullah Orders the Admission of Syrian Students to Saudi Schools</t>
  </si>
  <si>
    <t>In Oct 2012, the Custodian of the Two Holy Mosques King Abdullah bin Abdulaziz issued a royal directive ordering the admission of Syrian students, who entered the Kingdom with visitor visas, to Saudi schools. Minister of Education Prince Faisal bin Abdullah bin Mohammed stated that the Kingâ€™s decision is part of his effort to assist the Syrian people as their country undergoes a severe crisis.</t>
  </si>
  <si>
    <t>Scholarships/training in the donor country</t>
  </si>
  <si>
    <t>https://web.archive.org/web/20121231165041/http://www.saudiembassy.net/latest_news/news10231202.aspx, Government Source (Donor/Recipient); http://www.alarabiya.net/articles/2012/09/05/236203.html, Media Report, including Wikileaks; http://sabq.org/CGpfde, Media Report, including Wikileaks</t>
  </si>
  <si>
    <t>King Abdullah Orders the Provision of 10 million USD in Relief For Syrian Refugees in Jordan (linked to - #32923, #32653)</t>
  </si>
  <si>
    <t>In 2013, the Custodian of the Two Holy Mosques King Abdullah bin Abdulaziz ordered the provision of 10 million USD in relief assistance for displaced Syrians in Jordan. One batch of aid containing sheets, blankets, mattresses and other goods was also delivered. This project is linked to ID #32923 and ID #32653.</t>
  </si>
  <si>
    <t>https://web.archive.org/web/20130922162554/http://www.saudiembassy.net/latest_news/news01111302.aspx, Government Source (Donor/Recipient); http://www.alarabiya.net/ar/arab-and-world/egypt/2013/01/11/%D8%A7%D9%84%D9%85%D9%84%D9%83-%D8%B9%D8%A8%D8%AF-%D8%A7%D9%84%D9%84%D9%87-%D9%8A%D9%82%D8%AF%D9%85-%D9%85%D8%B3%D8%A7%D8%B9%D8%AF%D8%A7%D8%AA-%D8%A8%D9%8010-%D9%85%D9%84%D8%A7%D9%8A%D9%8A%D9%86-%D8%AF%D9%88%D9%84%D8%A7%D8%B1-%D9%84%D9%86%D8%A7%D8%B2%D8%AD%D9%8A-%D8%B3%D9%88%D8%B1%D9%8A%D8%A7.html, Media Report, including Wikileaks; http://www.aksalser.com/?page=view_articles&amp;id=ccb7b9e4ca586fe40f8bb837697fb7f6, Media Report, including Wikileaks; http://www.mofa.gov.sa/sites/mofaen/ServicesAndInformation/news/MinistryNews/Pages/ArticleID2013128122657917.aspx, Government Source (Donor/Recipient); http://www.alriyadh.com/en/article/801285/King-Abdullah-Directs-to-Provide-Relief-Assistance-for-Displaced-Syrians-in-Jordan, Media Report, including Wikileaks</t>
  </si>
  <si>
    <t xml:space="preserve">Marib Power Plant Phase II </t>
  </si>
  <si>
    <t>On February 6 2011, the Saudi Fund for Development signed an agreement with the Yemeni government to fund an expansion of the Marib gas power plant, increasing its capacity from 260 MW to 400 MW. The project is co-financed by the Arab Fund for Economic and Social Development and the governments of Oman and Yemen. The project will be implemented by the Indian firm Bharat Heavy Electrical Ltd. The total project costs is expected to be 434.6 million USD. The SFD's commitment is expected to be 50 million USD. This is linked to project #31519</t>
  </si>
  <si>
    <t>http://global.factiva.com/aa/?ref=ARNEWS0020130309e9390002w&amp;pp=1&amp;fcpil=en&amp;napc=S&amp;sa_from=, Media Report, including Wikileaks; http://yemenpost.net/Detail123456789.aspx?ID=3&amp;SubID=5122, Media Report, including Wikileaks; http://www.bhel.com/dynamic_files/tender_files/pdf/YEMEN%20400%20MW%20Project%20Information%20634.pdf, Implementing/Intermediary Agency Source; http://www.pennenergy.com/articles/pennenergy/2011/02/yemen-taps-bhel-for.html, Media Report, including Wikileaks; http://www.ppiaf.org/sites/ppiaf.org/files/publication/Yemen_Gas_to_power_development.pdf, Other Official Source (non-Donor, non-Recipient)</t>
  </si>
  <si>
    <t>Arab Fund for Economic and Social Development, Multilateral; Saudi Fund for Development, Government Agency</t>
  </si>
  <si>
    <t>Bharat Heavy Electricals Ltd, State-Owned Company</t>
  </si>
  <si>
    <t>http://global.factiva.com/aa/?ref=ARNEWS0020130309e9390002w&amp;pp=1&amp;fcpil=en&amp;napc=S&amp;sa_from=, Media Report, including Wikileaks</t>
  </si>
  <si>
    <t xml:space="preserve">Ali Mujawar, Prime Minister ; Khalid Abdul-Wali, Director-General of Yemen's Public Corporation for Electricity (PCE) </t>
  </si>
  <si>
    <t>Pakistan Receives Gift of Saudi Dates</t>
  </si>
  <si>
    <t xml:space="preserve">The Government of the Kingdom of Saudi Arabia provided 200 tons of Dates to the Government of Pakistan as a gift on April 11, 2013. The aid was given by Khalid al-Khalid, Deputy Head of Mission for the Saudi Embassy in Islamabad to Omar Hamid Khan, Sr. JS/Director General (ERC), Cabinet Division. </t>
  </si>
  <si>
    <t>https://global.factiva.com/aa/?ref=PMPLUN0020130411e94b000ha&amp;pp=1&amp;fcpil=en&amp;napc=S&amp;sa_from=, Media Report, including Wikileaks; http://pakobserver.net/detailnews.asp?id=238400, Media Report, including Wikileaks</t>
  </si>
  <si>
    <t>https://global.factiva.com/aa/?ref=PMPLUN0020130411e94b000ha&amp;pp=1&amp;fcpil=en&amp;napc=S&amp;sa_from=, Media Report, including Wikileaks</t>
  </si>
  <si>
    <t xml:space="preserve">Jassim Mohammad Khalid Al-Khalid, Deputy Head of Mission ; Mr. Omar Hamid Khan, JS/Director General (ERC) </t>
  </si>
  <si>
    <t>Pakistan Receives Saudi Dates for Flood Affected People</t>
  </si>
  <si>
    <t xml:space="preserve">On November 23, 2010 the Saudi Embassy in Islamabad handed over 350 dates to the Pakistani government for Pakistan's flood victims. The dates were given by Acting Charge D'affaires of the Saudi Embassy Mohammed bin Nafie Al-Madani as a gift from the Custodian of the Two Holy Mosques King Abdullah bin Abdulaziz Al Saud. </t>
  </si>
  <si>
    <t>https://global.factiva.com/aa/?ref=SAUDPA0020101124e6bn00006&amp;pp=1&amp;fcpil=en&amp;napc=S&amp;sa_from=, Media Report, including Wikileaks; http://www.saudiembassy.net/latest_news/news11231002.aspx, Government Source (Donor/Recipient)</t>
  </si>
  <si>
    <t>https://global.factiva.com/aa/?ref=SAUDPA0020101124e6bn00006&amp;pp=1&amp;fcpil=en&amp;napc=S&amp;sa_from=, Media Report, including Wikileaks</t>
  </si>
  <si>
    <t>Islamabad</t>
  </si>
  <si>
    <t>Phase 2 - SRC delivers 10 ambulances to Darfur region (linked to - #32641, #34541)</t>
  </si>
  <si>
    <t>On Jan. 1, 2010, Saudi Red Crescent donated 10 more ambulances to the Darfur region of Sudan. This made 40 ambulances donated from Saudi Arabia to Darfur so far, the most recent of which were presented by Mualla Olayan Al-Jabiri, the executive director for Saudi Red Crescent, in Khartoum. The Saudi Red Crescent has since delivered more ambulances to the region (Project ID #32641, 34541). STAFF_NOTE: The financial value of the ambulances is unknown.</t>
  </si>
  <si>
    <t>Sudan</t>
  </si>
  <si>
    <t>http://www.arabnews.com/node/332051, Media Report, including Wikileaks</t>
  </si>
  <si>
    <t>Saudi Red Crescents Authority, Government Agency</t>
  </si>
  <si>
    <t>SDN</t>
  </si>
  <si>
    <t>SD</t>
  </si>
  <si>
    <t>Darfur</t>
  </si>
  <si>
    <t>Mualla Olayan Al-Jabiri, Executive Director (Saudi Red Crescents Authority)</t>
  </si>
  <si>
    <t>Phase 3 - SRC delivers ambulances to Darfur region (linked to #34541, #33056)</t>
  </si>
  <si>
    <t xml:space="preserve">On July 6, 2011 the Saudi Red Crescent delivered a third batch of ambulances to Sudan. Prince Abdullah bin Faisal bin Farhan, the Director General of International Affairs at the SRC, delivered the gift at a special ceremony in the Sudanese capital of Khartoum to the Minister of State for Humanitarian Affairs Mutraf Siddiq. Saudi Arabia had previously delivered ambulances to Sudan in 2009 and 2010. This project is linked to #33451 and #33056. Linked to project ID #33056. </t>
  </si>
  <si>
    <t>https://global.factiva.com/aa/?ref=SAUDPA0020110707e77600008&amp;pp=1&amp;fcpil=en&amp;napc=S&amp;sa_from=, Media Report, including Wikileaks; http://www.saudiembassy.net/latest_news/news07071103.aspx, Government Source (Donor/Recipient)</t>
  </si>
  <si>
    <t>https://global.factiva.com/aa/?ref=SAUDPA0020110707e77600008&amp;pp=1&amp;fcpil=en&amp;napc=S&amp;sa_from=, Media Report, including Wikileaks</t>
  </si>
  <si>
    <t>Prince Abdullah bin Faisal bin Farhan, Director General of International Affairs (Saudi Red Crescents Authority)</t>
  </si>
  <si>
    <t>Prince Alwaweed donates to university in Tanzania</t>
  </si>
  <si>
    <t>In December 2011 Prince Alwaleed Bin Talal Bin Abdulaziz Al Saud, chairman of Alwaleed Bin Talal Foundation donated to construction of a university building in Dar Es Salaam. The donation was made during a visit with Princess Ameerah Al Taweel, vice chairwoman of the Alwaleed Bin Talal Foundation, and at the request of President Jakaya Mrisho Kikwete.</t>
  </si>
  <si>
    <t>Tanzania</t>
  </si>
  <si>
    <t>http://www.alwaleed.com.sa/news-and-media/news/prince-alwaleed-visit-tanzania-meet-president/, Government Source (Donor/Recipient); http://www.mideast-times.com/home_news.php?newsid=3551, Media Report, including Wikileaks; http://www.ameinfo.com/blog/company-news/k/kingdom-holding-company/prince-alwaleed-visits-tanzania-and-meets-president/, Media Report, including Wikileaks</t>
  </si>
  <si>
    <t>TZA</t>
  </si>
  <si>
    <t>TZ</t>
  </si>
  <si>
    <t>Dar Es Salaam</t>
  </si>
  <si>
    <t xml:space="preserve"> Prince Alwaleed Bin Talal Bin Abdulaziz Al Saud, Alwaleed Bin Talal Foundation ; Princess Ameerah Al Taweel, vice chairwoman of the Alwaleed Bin Talal Foundation ; Jakaya Mrisho Kikwete, Tanzanian President </t>
  </si>
  <si>
    <t>Prince Nayef Sends 5,000 Tents to Pakistan</t>
  </si>
  <si>
    <t xml:space="preserve">Second Deputy Prime Minister of Saudi Arabia Prince Nayef bin Abdulaziz Al-Saudi ordered the provision of 5000 tents to flood victims in Pakistan in October 2010. The donation was ordered under the auspices of the Campaign of the Custodian of the Two Holy Mosques for the Relief of the Pakistani People and the tents cost an estimated 589,979 USD. It is unknown when the tents were delivered. </t>
  </si>
  <si>
    <t>https://web.archive.org/web/20110106024057/http://saudiembassy.net/latest_news/news10121001.aspx, Government Source (Donor/Recipient); http://www.saudiembassy.net/latest_news/news10121001.aspx, Government Source (Donor/Recipient); http://www.dawn.com/news/669715/s-arabia-gives-rs290m-goods-for-flood-hit-people, Media Report, including Wikileaks; http://www.sauress.com/en/spaen/825861, Media Report, including Wikileaks; http://www.thefreelibrary.com/Prince+Naif+orders+5000+high+quality+tents+worth+2,212,500+riyals+to...-a0239319299, Media Report, including Wikileaks; http://app.com.pk/en_/index.php?option=com_content&amp;task=view&amp;id=161603, Media Report, including Wikileaks</t>
  </si>
  <si>
    <t>Campaign of the Custodian of the Two Holy Mosques for the Relief of the Pakistani People, Government Agency</t>
  </si>
  <si>
    <t xml:space="preserve">Prince Nayef bin Abdulaziz Al-Saud, Second Deputy Prime Minister </t>
  </si>
  <si>
    <t xml:space="preserve">Prince Sultan bin Salman bin Abdulaziz Donates Prize Money to Algerian Charities for Disabled </t>
  </si>
  <si>
    <t xml:space="preserve">In March 2010 Saudi Arabia's President of the Saudi Commission for Tourism and Antiquities, Prince Sultan bin Salman bin Abdulaziz, received a prize in Algiers for the work done by his charity, Prince Salman Center for Disability Research and Disabled Childrenâ€™s Association. The prize included 20,000 USD which was donated by the prince to charities for the disabled in Algeria. </t>
  </si>
  <si>
    <t>Algeria</t>
  </si>
  <si>
    <t>https://web.archive.org/web/20100910035307/http://www.saudiembassy.net/latest_news/news03151002.aspx, Government Source (Donor/Recipient)</t>
  </si>
  <si>
    <t>DZA</t>
  </si>
  <si>
    <t>DZ</t>
  </si>
  <si>
    <t xml:space="preserve">Prince Sultan bin Salman bin Abdulaziz, Saudi Commission for Tourism and Antiquities </t>
  </si>
  <si>
    <t>Transport and Storage</t>
  </si>
  <si>
    <t>Saudi Fund for Development, Government Agency; OPEC Fund for International Development, Multilateral</t>
  </si>
  <si>
    <t>Ethiopia</t>
  </si>
  <si>
    <t>ETH</t>
  </si>
  <si>
    <t>ET</t>
  </si>
  <si>
    <t>Agriculture, Forestry and Fishing</t>
  </si>
  <si>
    <t>Mali</t>
  </si>
  <si>
    <t>MLI</t>
  </si>
  <si>
    <t>ML</t>
  </si>
  <si>
    <t>Niger</t>
  </si>
  <si>
    <t>NER</t>
  </si>
  <si>
    <t>NE</t>
  </si>
  <si>
    <t>SFD gives 20 million USD for Mocha Wind Park (possibly linked to project ID#31525)</t>
  </si>
  <si>
    <t>During the 2012 'Friends of Yemen' pledges conference, the Saudi Fund for Development signed an agreement stating that it would give 20 million USD to finance a 60 MW wind power generating station electricity in Mocha city. The projects is being co-financed by the World Bank, the Arab Fund for Social and Economic Development and the OPEC Fund for International Development. The total cost of the project is 144 million USD. STAFF_NOTE: Possibly under the 1.75 billion for development projects (ID #31525)</t>
  </si>
  <si>
    <t>http://global.factiva.com/aa/?ref=MENREP0020120906e896000lg&amp;pp=1&amp;fcpil=en&amp;napc=S&amp;sa_from=, Media Report, including Wikileaks; http://global.factiva.com/aa/?ref=SAUDPA0020120905e8940000b&amp;pp=1&amp;fcpil=en&amp;napc=S&amp;sa_from=, Media Report, including Wikileaks; http://www.ppiaf.org/sites/ppiaf.org/files/publication/Yemen_Gas_to_power_development.pdf, Other Official Source (non-Donor, non-Recipient); http://www.worldbank.org/projects/P146055?lang=en, Other Official Source (non-Donor, non-Recipient); http://www.worldbank.org/en/news/press-release/2014/03/07/world-bank-announces-a-us20-million-grant-yemen-first-wind-power-project, Other Official Source (non-Donor, non-Recipient)</t>
  </si>
  <si>
    <t>http://global.factiva.com/aa/?ref=MENREP0020120906e896000lg&amp;pp=1&amp;fcpil=en&amp;napc=S&amp;sa_from=, Media Report, including Wikileaks; http://global.factiva.com/aa/?ref=SAUDPA0020120905e8940000b&amp;pp=1&amp;fcpil=en&amp;napc=S&amp;sa_from=, Media Report, including Wikileaks</t>
  </si>
  <si>
    <t>Mocha City</t>
  </si>
  <si>
    <t xml:space="preserve">Wael Zakout, World Bank Country Manager for Yemen ; Jianping Zhao, World Bank Project Manager ; Dr. Ibrahim bin Abdulaziz Al-Assaf , Minister of Finance and Chairman of the board of directors ; Dr. Mohammed Saeed Saadi, Yemen's Minister of Planning and International Cooperation </t>
  </si>
  <si>
    <t>SFD lend 45 million SR fund Rural Electrification Project</t>
  </si>
  <si>
    <t>On September 9, 2013, the Saudi Fund for development committed to providing 45 million SR (1.03 billion KES) over three years to fund the supply and construction of 19991 km of 33kV medium voltage distribution lines and 591 units of 33/0.415 kVA distribution transformers and 709 km of 415 V low voltage distribution lines. The project is designed to provide electrification of 591 centres and about 35450 households in 66 constituencies accross Kenya. Provision of electricity to local market centres, health centres, educational institutions, government centres and households in rural areas across Kenya. The total project cost is 238 million SR. The project is being co-financed by Arab Bank for Economic Development in Africa, the OPEC Fund for International Development and the Abu Dhabi Fund for Development. The following districts will benefit from this project: Tharaka North; Bura District; Rarienda District; Samburu East District; Tetu District; Nyandarua West District; Nyamira North District; Narok South District; Nakuru District; Kahuro District; Awendo District; Meru Central District; Baringo Central District; Konoin District; Bungoma North District; Keiyo District; Embu East District; Ndhiwa District; Matungu District; Belgut District; Lari District; Bahari District; Kirinyaga West District; Kisii Central District; Nyakach District; Lower Yatta District; Msabweni District; Laikipia North District; Kangundo District; Makueni District</t>
  </si>
  <si>
    <t>Kenya</t>
  </si>
  <si>
    <t>http://e-promis.treasury.go.ke/e-promis-de/frame.jsp?src=/e-promis-de/deView.faces?sessionid=1407510037441808&amp;MasterID=1&amp;SubModuleID=1&amp;Hierarchy=A1_RT_OP_PROJECT&amp;UserID=13&amp;iLanguageID=1&amp;jsf_sequence=1&amp;projectid=53953&amp;beansKey=1407510037441808_1407510725800, Government Source (Donor/Recipient); 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https://docs.google.com/a/aiddata.org/file/d/0B4w0pBeo3NLZQ2pNNVhVWlBMQlE/edit, Government Source (Donor/Recipient)</t>
  </si>
  <si>
    <t>KEN</t>
  </si>
  <si>
    <t>KE</t>
  </si>
  <si>
    <t xml:space="preserve">Grace Wanjiru Wanderi , Ministry of Finance </t>
  </si>
  <si>
    <t>SFD offers 37.5 million SR loan for electrification project</t>
  </si>
  <si>
    <t>On March 2, 2010, the government of Ethiopia and the Saudi Fund for Development (SFD) signed an agreement for 37.5 million SR (10 million USD) loan to implement the Jijiga-Deghabur electrification project in southeastern Ethiopia. The total cost of the project is 172.24 million SR and it is estimated to be completed by the end of 2013. The Ethiopian Electric Power Corporation will implement the project, which will help bring electricity to the region.The route survey has already been completed and, as of May 2012, the consulting firm has been selected and the contract as been signed. The project aims at providing electricity to rural areas near Jijiga and Djahpour east of the country. This shall assist the government in achieving the economic and social development of the rural population. The project consists of the following components:Â a. The main electrical transmission line with a length of 170 km and 132 kv power.Â b. Supply and installation of the sub-station near Degehabur along with the civil works of the station.Â c. Supply and processing the necessary materials for the installation of electrical distribution networks for about 11 villages. d. Consultancy services and supervision of implementation.</t>
  </si>
  <si>
    <t>http://www.sfd.gov.sa/cs/groups/public/documents/document/mdaw/mtqx/~edisp/121-document-141993.pdf, Government Source (Donor/Recipient); http://www.waltainfo.com/index2.php?option=com_content&amp;task=emailform&amp;id=1421, Media Report, including Wikileaks; http://www.eepco.gov.et/abouttheproject.php?pid=26&amp;pcatid=7, Implementing/Intermediary Agency Source; https://global.factiva.com/aa/?ref=BBCAP00020100302e632002mh&amp;pp=1&amp;fcpil=en&amp;napc=S&amp;sa_from=, Media Report, including Wikileaks; http://www.sfd.gov.sa/webcenter/faces/oracle/webcenter/page/scopedMD/s5dc73d77_7324_4d08_b347_444721019cba/Page39.jspx?wc.contextURL=%2Fspaces%2Fsfdinternet&amp;DFile=PHOTOGALLERY_DATAFILE&amp;NRow=14&amp;wc.originURL=%2Fspaces%2Fsfdinternet%2Fpage%2FPhoto%2BGallery%2BDetails&amp;_afrLoop=1218478411680367#%40%3FNRow%3D14%26_afrLoop%3D1218478411680367%26wc.originURL%3D%252Fspaces%252Fsfdinternet%252Fpage%252FPhoto%252BGallery%252BDetails%26DFile%3DPHOTOGALLERY_DATAFILE%26wc.contextURL%3D%252Fspaces%252Fsfdinternet%26_adf.ctrl-state%3D13s6hv367c_2019, Government Source (Donor/Recipient)</t>
  </si>
  <si>
    <t>Ethiopia Electric Power Corporation, State-Owned Company</t>
  </si>
  <si>
    <t>https://global.factiva.com/aa/?ref=BBCAP00020100302e632002mh&amp;pp=1&amp;fcpil=en&amp;napc=S&amp;sa_from=, Media Report, including Wikileaks</t>
  </si>
  <si>
    <t xml:space="preserve">Jijiga; Deghabur </t>
  </si>
  <si>
    <t>Sufyan Ahmad, Minister of Finance and Economic Development ; Yousef I al-Bassam, Vice Chairman and Managing Director (Saudi Fund for Development)</t>
  </si>
  <si>
    <t>SFD offers 56.25 million SR loan for Gode-Kebri Dehar electrification project</t>
  </si>
  <si>
    <t xml:space="preserve">In March 2013, the Saudi Fund for Development (SFD) and the Ethiopian government signed an agreement for 15 million USD (56.25m Saudi riyal) to partially finance the Gode-Kebri Dehar rural electrification project in southeastern Ethiopia. The project is co-financed by a 10 million USD loan from the Arab Bank for Economic Development and 15 million USD from the OPEC Fund for Economic Development. The project is expected to have a total cost of 191.7 million SR. This project will supply electric power supply to rural areas in the Somali Regional State and boost socio-economic development and minimize poverty levels in rural areas. The project consists of the following two sections: A. Provision and installation of 132 kv electric power transmission lines from Gode to Kebridhar city. B. The Substation including supplying and installing materials and equipment to the 132/33 kv and 25/20 mv substation located close to Kebridhar city; besides to executing the civil works necessary for the accomplishment of this purpose. C. Electric distribution networks including supplying and installing the equipment and materials required for the electric distribution networks for about 34 villages. </t>
  </si>
  <si>
    <t>https://global.factiva.com/aa/?ref=ARNEWS0020130302e9320000d&amp;pp=1&amp;fcpil=en&amp;napc=S&amp;sa_from=, Media Report, including Wikileaks; https://global.factiva.com/aa/?ref=BBCAP00020130303e933001e1&amp;pp=1&amp;fcpil=en&amp;napc=S&amp;sa_from=, Media Report, including Wikileaks; 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https://docs.google.com/a/aiddata.org/file/d/0B4w0pBeo3NLZQ2pNNVhVWlBMQlE/edit, Government Source (Donor/Recipient)</t>
  </si>
  <si>
    <t>https://global.factiva.com/aa/?ref=ARNEWS0020130302e9320000d&amp;pp=1&amp;fcpil=en&amp;napc=S&amp;sa_from=, Media Report, including Wikileaks; https://global.factiva.com/aa/?ref=BBCAP00020130303e933001e1&amp;pp=1&amp;fcpil=en&amp;napc=S&amp;sa_from=, Media Report, including Wikileaks</t>
  </si>
  <si>
    <t>Gode; Kebri Dehar</t>
  </si>
  <si>
    <t xml:space="preserve">Dr. Ibrahim Al-Assaf, Saudi Minister of Finance ; Sufyan Ahmed, Ethiopian Minister of Finance </t>
  </si>
  <si>
    <t>Ministry of Health</t>
  </si>
  <si>
    <t>Vague TBD</t>
  </si>
  <si>
    <t>SFD to Provide 3m for UNOPS Reconstruction for Flood Affected KP Region</t>
  </si>
  <si>
    <t xml:space="preserve">In May 2013, the Saudi Fund for Development signed a memorandum of understanding with the United Nations Office of Project Services to provide 3 million USD for reconstruction of bridges and irrigation canals in the Kalam region of Khyber Pakhtunkhwa after flooding. </t>
  </si>
  <si>
    <t>https://global.factiva.com/aa/?ref=PMDAIT0020130525e95m0001p&amp;pp=1&amp;fcpil=en&amp;napc=S&amp;sa_from=, Media Report, including Wikileaks</t>
  </si>
  <si>
    <t>United Nations Office for Project Services, Multilateral</t>
  </si>
  <si>
    <t>Kalam, Khyber Pakhtunkhwa</t>
  </si>
  <si>
    <t>Yousef Ibrahim al Bassam, Vice Chairman and Managing Director (Saudi Fund for Development)</t>
  </si>
  <si>
    <t>Communications</t>
  </si>
  <si>
    <t>SFD to fund fifth energy project</t>
  </si>
  <si>
    <t xml:space="preserve">In February 2010 Deputy Minister of Planning and International Cooperation Hisham Sharaf and the Acting Special Committee of the Saudi Cabinet Mohamed al-Hudaithi signed a number of MoUs as part of the Saudi-Yemen Coordination Council meeting. One of these MoUs was 187.5 million SAR (50 million USD) to finance a '5th Energy Project' in Yemen. The specific details of the power project are unclear. </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</si>
  <si>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 http://www.arabnews.com/node/346000, Media Report, including Wikileaks; http://www.arabnews.com/node/346000, Media Report, including Wikileaks; http://www.moit.gov.ye/moit/node/548, Government Source (Donor/Recipient); http://web.archive.org/web/20100910032753/http://www.saudiembassy.net/latest_news/news03011003.aspx, Government Source (Donor/Recipient)</t>
  </si>
  <si>
    <t xml:space="preserve">Hisham Sharaf, Saudi Deputy Minister of Planning and International Cooperation ; Mohamed al-Hadithi, Acting Special Committee of the Saudi Cabinet </t>
  </si>
  <si>
    <t xml:space="preserve">SFD to fund road construction in Sana'a </t>
  </si>
  <si>
    <t xml:space="preserve">On January 2, 2014, President Hadi laid the foundation stone for project to build and construct a new round (al-Daeri) road of the capital Sanaâ€™a, the southern crossroads, Qaa al-Qaedhi, and the project of Brash tunnel at the cost of $62 million, funded by the funded by Saudi Fund for Development with $50 million and Yemeni government with $12 million. The project was originally pledged to Yemen during the Friends of Yemen conference in September 2012. The agreement was finalized on by Yemeni Minister of Planning and International Cooperation Dr. Mohammed Saeed Al-Saadi and SFD Vice President and Managing Director Yusuf bin Ibrahim Al-Bassam on July 23, 2013. </t>
  </si>
  <si>
    <t>http://global.factiva.com/aa/?ref=SABAYM0020130522e95m00004&amp;pp=1&amp;fcpil=en&amp;napc=S&amp;sa_from=,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WWhttp://global.factiva.com/aa/?ref=SABAYM0020130522e95m00004&amp;pp=1&amp;fcpil=en&amp;napc=S&amp;sa_from=, Media Report, including Wikileaks; https://presidenthadi-gov-ye.info/en/archives/president-hadi-lays-foundation-stone-of-new-projects-in-sanaa/, Government Source (Donor/Recipient); http://www.saudiembassy.net/latest_news/news07231301.aspx, Government Source (Donor/Recipient); http://yemen-embassy.be/en/?p=220, Government Source (Donor/Recipient)</t>
  </si>
  <si>
    <t>http://global.factiva.com/aa/?ref=SABAYM0020130522e95m00004&amp;pp=1&amp;fcpil=en&amp;napc=S&amp;sa_from=,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WWhttp://global.factiva.com/aa/?ref=SABAYM0020130522e95m00004&amp;pp=1&amp;fcpil=en&amp;napc=S&amp;sa_from=, Media Report, including Wikileaks</t>
  </si>
  <si>
    <t>Yousef al-Bassam, Vice Minister (Saudi Fund for Development); Dr. Muthar Abbasi (Ù…Ø·Ù‡Ø± Ø¹Ø¨Ø§Ø³ÙŠ), Deputy Minister of Planning and International Cooperation (Saudi Ministry of Economy and Planning)</t>
  </si>
  <si>
    <t>SFD to loan 93.75 million Riyal for Gedo-Lemlem Bereha Road</t>
  </si>
  <si>
    <t xml:space="preserve">On October 11, 2011 Finance and Economic Development Minister, Sufyan Ahmad and SFD vice chairman and managing director, Yousef L Al-Bassam signed a 25 million USD loan agreement to finance the construction of the Gedo-Lemlem Bereha road project. The project will be conducted in two phases; the first phase covers 80.5-km, connecting Gedo to Mene Begna, while the second phases covers 63.8-km from Mene Begna to Lemlem Bereha. The first phase of the project is expected to cost 50 million USD, with the Ethiopian government making up the difference. The Arab Bank for Economic Development in Africa and the Abu Dhabi Fund for Development are each contributing 10 million SR to the project. The Ethiopian Road Authority is overseeing construction. </t>
  </si>
  <si>
    <t>http://www.era.gov.et/portals/0/Notice%20for%20Gedo-Menebegna%20_Fund's%20Guid_%20SPN%20Works%20-%20final.pdf, Government Source (Donor/Recipient); http://addisfortune.net/articles/roads-authority-floats-intl-tender-for-50m-road-project/, Media Report, including Wikileaks; http://www.mofed.gov.et/English/NewsandUpdates/Pages/SaudiFundforDevelopmenttoFinanceGedo-LemlemBerehaRoadProject.aspx, Government Source (Donor/Recipient); https://www.devex.com/projects/tenders/gedo-fincha-lemlem-bereha-road-upgrading-project-in-ethiopia-supervision-of-construction-works/116640, Media Report, including Wikileaks; https://global.factiva.com/aa/?ref=BBCAP00020111011e7ab0025t&amp;pp=1&amp;fcpil=en&amp;napc=S&amp;sa_from=, Media Report, including Wikileaks; http://www.sfd.gov.sa/cs/groups/public/documents/document/mdaw/mjuy/~edisp/121-37-3703-document-252051.pdf, Government Source (Donor/Recipient); http://www.sfd.gov.sa/cs/groups/public/documents/document/mdaw/mtyy/~edisp/121-document-162339.pdf, Government Source (Donor/Recipient)</t>
  </si>
  <si>
    <t>Ethiopia Roads Authority, Government Agency</t>
  </si>
  <si>
    <t>https://global.factiva.com/aa/?ref=BBCAP00020111011e7ab0025t&amp;pp=1&amp;fcpil=en&amp;napc=S&amp;sa_from=, Media Report, including Wikileaks</t>
  </si>
  <si>
    <t>Gedo; Mene Begna; Lemlem Bereha</t>
  </si>
  <si>
    <t xml:space="preserve">Sufyan Ahmad, Minister of Finance and Economic Development ; Yousef L Al-Bassam, Vice Chairman and Managing Director </t>
  </si>
  <si>
    <t>SFD to provide ERRA in Pakistan with a 133 million USD Grant</t>
  </si>
  <si>
    <t xml:space="preserve">During discussions in Islamabad with Economic Affairs Division WAPDA and ERRA January 26-28, 2010 Saudi Arabia pledged to provide a grant of 133 million USD to ERRA for education, health, and construction of office buildings in Khyber Pakhtunkhwa and Azad Jammu and Kashmir. The money, supplied by the Saudi Fund for Development, will be used to rehabilitate earthquake stricken regions. </t>
  </si>
  <si>
    <t>https://global.factiva.com/aa/?ref=AIWNAT0020100201e61t0003c&amp;pp=1&amp;fcpil=en&amp;napc=S&amp;sa_from=, Media Report, including Wikileaks; https://global.factiva.com/aa/?ref=AIWNAT0020100129e61s000bh&amp;pp=1&amp;fcpil=en&amp;napc=S&amp;sa_from=, Media Report, including Wikileaks; http://www.app.com.pk/en_/index.php?option=com_content&amp;task=view&amp;id=95637&amp;Itemid=38, Media Report, including Wikileaks; http://www.pid.gov.pk/press28-01-2010.htm, Government Source (Donor/Recipient)</t>
  </si>
  <si>
    <t>Earthquake Reconstruction and Rehabilitation Authority, Government Agency</t>
  </si>
  <si>
    <t>https://global.factiva.com/aa/?ref=AIWNAT0020100201e61t0003c&amp;pp=1&amp;fcpil=en&amp;napc=S&amp;sa_from=, Media Report, including Wikileaks; https://global.factiva.com/aa/?ref=AIWNAT0020100129e61s000bh&amp;pp=1&amp;fcpil=en&amp;napc=S&amp;sa_from=, Media Report, including Wikileaks</t>
  </si>
  <si>
    <t>770; 770</t>
  </si>
  <si>
    <t>665; 665</t>
  </si>
  <si>
    <t>Pakistan; Pakistan</t>
  </si>
  <si>
    <t>PAK; PAK</t>
  </si>
  <si>
    <t>PK; PK</t>
  </si>
  <si>
    <t>586; 586</t>
  </si>
  <si>
    <t>564; 564</t>
  </si>
  <si>
    <t>Azad Jammu and Kashmir, Khyber Pakhtunkhwa</t>
  </si>
  <si>
    <t>Gen. Sajjad Akram, Deputy Chairman (Earthquake Reconstruction and Rehabilitation Authority)</t>
  </si>
  <si>
    <t>Sacrificial Meat Donation to Syrian Families</t>
  </si>
  <si>
    <t>In 2012, Saudi National Campaign (in collaboration with Hashimite Charity) donated 43,000 kg of sacrificial meat to Syrian refugees in Jordan. This donation was overseen by Custodian of the Two Holy Mosques King Abdullah and Interior Minister Prince Ahmed, supervisor general of Saudi National Campaign to help 7,200 Syrian refugee families.</t>
  </si>
  <si>
    <t>7,200 Syrian refugee families</t>
  </si>
  <si>
    <t>https://global.factiva.com/aa/?ref=ARNEWS0020121030e8au0003p&amp;pp=1&amp;fcpil=en&amp;napc=S&amp;sa_from=, Media Report, including Wikileaks; http://www.coastaldigest.com/index.php/middle-east/46744-kingly-gesture-sacrificial-meat-given-to-7200-syrian-families, Media Report, including Wikileaks</t>
  </si>
  <si>
    <t>Hashimite Charity, National NGO</t>
  </si>
  <si>
    <t>https://global.factiva.com/aa/?ref=ARNEWS0020121030e8au0003p&amp;pp=1&amp;fcpil=en&amp;napc=S&amp;sa_from=, Media Report, including Wikileaks</t>
  </si>
  <si>
    <t>Sahab and King Abdullah Gardens, Cyber City Complex gardens</t>
  </si>
  <si>
    <t xml:space="preserve">Badr Al-Samhan, Regional Campaign Director </t>
  </si>
  <si>
    <t>Sacrificial Meat Given to Pakistan</t>
  </si>
  <si>
    <t>In Nov 2010, the regional office of the Custodian of the Two Holy Mosques Campaign for the Relief of the Pakistani People in Islamabad distributed sacrificial meat through local relief organizations in Pakistan. Deputy Regional Director the campaign Hammad Al-Hammad said the program has distributed 520 heads of cattle to the needy in different places of Pakistan.</t>
  </si>
  <si>
    <t>https://web.archive.org/web/20110106030032/http://saudiembassy.net/latest_news/news11171002.aspx, Government Source (Donor/Recipient)</t>
  </si>
  <si>
    <t xml:space="preserve">Hammad Al-Hammad, Deputy Regional Director the campaign </t>
  </si>
  <si>
    <t>Saudi Aircraft Delivers 100 Tons of Dates from Crown Prince Sultan bin Abdulaziz</t>
  </si>
  <si>
    <t xml:space="preserve">In August 2010 Saudi Arabian Airlines delivered 100 tons of dates to flood victims in Pakistan. The Saudi Embassy in Pakistan is to oversee the distribution of the aid. </t>
  </si>
  <si>
    <t>https://web.archive.org/web/20110106025728/http://saudiembassy.net/latest_news/news08271002.aspx, Government Source (Donor/Recipient)</t>
  </si>
  <si>
    <t xml:space="preserve">Pakistan Abdulaziz Al-Ghadeer, Saudi Ambassador to Pakistan </t>
  </si>
  <si>
    <t>Saudi Ambassador Distributes 4000 Food Baskets (linked to project ID#32512)</t>
  </si>
  <si>
    <t>Saudi Ambassador to Pakistan Abdulaziz bin Ibrahim Al-Ghadeer helped distribute 4000 food baskets to flood victims in Rahim Yar Khan, south of Punjab, Pakistan on October 9, 2010. His visit was part of a follow up on humanirarian aid Saudi Arabia provided.</t>
  </si>
  <si>
    <t>https://global.factiva.com/aa/?ref=SAUDPA0020101010e6a900019&amp;pp=1&amp;fcpil=en&amp;napc=S&amp;sa_from=, Media Report, including Wikileaks; https://web.archive.org/web/20110106030658/http://saudiembassy.net/latest_news/news10101001.aspx, Government Source (Donor/Recipient); http://www.saudiembassy.net/latest_news/news10101001.aspx, NGO/Civil Society/Advocacy</t>
  </si>
  <si>
    <t>https://global.factiva.com/aa/?ref=SAUDPA0020101010e6a900019&amp;pp=1&amp;fcpil=en&amp;napc=S&amp;sa_from=, Media Report, including Wikileaks</t>
  </si>
  <si>
    <t>Rahim Yar Khan</t>
  </si>
  <si>
    <t xml:space="preserve">Saudi Ambassador Gives 5 Tons of Rice </t>
  </si>
  <si>
    <t>On Aug. 16, 2010, the Saudi ambassador in Pakistan, Abdul Aziz Ibrahim al- Ghadeer, handed over five tons of rice to the Jamaat e Islami Secretary General, Liaquat Baloch as Saudi donation for the flood affected people, at a ceremony held at Hafizabad.</t>
  </si>
  <si>
    <t>https://global.factiva.com/aa/?ref=PAKOFN0020100817e68g0000o&amp;pp=1&amp;fcpil=en&amp;napc=S&amp;sa_from=, Media Report, including Wikileaks</t>
  </si>
  <si>
    <t>Jamaat-e-Islami (Pakistan), Political Party</t>
  </si>
  <si>
    <t xml:space="preserve">Liaquat Baloch, Secretary General (Jamaat-e-Islami (Pakistan)); Abdul Aziz Ibrahim al- Ghadeer, Saudi Ambassador to Pakistan </t>
  </si>
  <si>
    <t>Representational</t>
  </si>
  <si>
    <t>Saudi Ambassador donates to First Lady's Guri Foundation</t>
  </si>
  <si>
    <t xml:space="preserve">In November 2012 Saudi Ambassador, Saud bin Abdulaziz Al-Dayel, donated 100,000 SR to the First Lady of Niger. The money was to be used by the First Lady's Guri Foundation charity for the purchase of medical equipment to treat impoverished women and children. Details are unclear as to the implementation and completion of this project. </t>
  </si>
  <si>
    <t>https://web.archive.org/web/20130901011804/http://saudiembassy.net/latest_news/news11091201.aspx, Government Source (Donor/Recipient); http://www.spa.gov.sa/english/print.php?id=1047547, Government Source (Donor/Recipient)</t>
  </si>
  <si>
    <t>Guri Foundation</t>
  </si>
  <si>
    <t>Niamey</t>
  </si>
  <si>
    <t xml:space="preserve">Saud bin Abdulaziz Al-Dayel, Saudi Ambassador to Niger ; Aisha Yusuf Muhammadu, First Lady of Niger </t>
  </si>
  <si>
    <t>Khartoum</t>
  </si>
  <si>
    <t>Saudi Arabia Announces Construction of 100 Mosques</t>
  </si>
  <si>
    <t>Saudi Arabia Deputy Ambassador Jasim Al-Khaldi announced the construction of 100 small and medium mosques in Pakistan June 8, 2013. Al-Khaldi simultaneously announced the construction of 100 wells for drinking water, the sponsoring of 2000 eye surgeries during a press conference for the International Islamic Relief Organization. Al-Khaldi estimated a cost of the projects at 182 million PKR, however it is unclear if this was the cost of a single project or the cumulative cost of all the projects. As of Aug. 1, 2013, regional director for IIRO Dr. Abda Muhammad Ateen said the mosques' construction was a work in progress and would be completed soon. (Linked to Project ID #32826, #32476)</t>
  </si>
  <si>
    <t>https://global.factiva.com/aa/?ref=ASPTOD0020130608e9680000a&amp;pp=1&amp;fcpil=en&amp;napc=S&amp;sa_from=, Media Report, including Wikileaks; http://pakobserver.net/201308/01/detailnews.asp?id=214364, Media Report, including Wikileaks; http://pakobserver.net/detailnews.asp?id=209150, Media Report, including Wikileaks</t>
  </si>
  <si>
    <t>International Islamic Relief Organization (IIRO), Regional NGO</t>
  </si>
  <si>
    <t>ORA-1</t>
  </si>
  <si>
    <t>https://global.factiva.com/aa/?ref=ASPTOD0020130608e9680000a&amp;pp=1&amp;fcpil=en&amp;napc=S&amp;sa_from=, Media Report, including Wikileaks</t>
  </si>
  <si>
    <t>various</t>
  </si>
  <si>
    <t xml:space="preserve">Dr. Abda Muhammad Ateen, Regional Director (International Islamic Relief Organization (IIRO)); Ehsan Bin Salah Tayyab, Secretary General (International Islamic Relief Organization (IIRO)); Jasim Al-Khaldi , Deputy Ambassador </t>
  </si>
  <si>
    <t>Saudi Arabia Campaign sends 7 million USD for relief projects in Pakistan (linked to - #32559)</t>
  </si>
  <si>
    <t xml:space="preserve">In October 2011 King Abdullah's Relief Campaign for Pakistani People announced 7 million USD in financial aid for flood relief in Pakistan. This began with the distribution of 30,000 blankets, 5,000 tents and 50,000 food packs. The grant also funded water projects and in late 2011, a memorandum of understanding was signed with UNICEF worth $1.6 million for the installation of water pumps, water tanks, and 76 water supply schemes in ten different flood affected districts of Baluchistan. </t>
  </si>
  <si>
    <t>https://global.factiva.com/aa/?ref=PMDAIP0020111015e7ae0000s&amp;pp=1&amp;fcpil=en&amp;napc=S&amp;sa_from=, Media Report, including Wikileaks; https://global.factiva.com/aa/?ref=MENAT00020111014e7ae00005&amp;pp=1&amp;fcpil=en&amp;napc=S&amp;sa_from=, Media Report, including Wikileaks; https://global.factiva.com/aa/?ref=PMPLUN0020111013e7ad00148&amp;pp=1&amp;fcpil=en&amp;napc=S&amp;sa_from=, Media Report, including Wikileaks; http://www.pakistantoday.com.pk/2011/12/30/city/islamabad/karcpp-to-fund-water-supply-schemes/, Media Report, including Wikileaks; http://tribune.com.pk/story/273133/flood-relief-saudi-arabia-promises-30000-quilts/, Media Report, including Wikileaks</t>
  </si>
  <si>
    <t>https://global.factiva.com/aa/?ref=PMDAIP0020111015e7ae0000s&amp;pp=1&amp;fcpil=en&amp;napc=S&amp;sa_from=, Media Report, including Wikileaks; https://global.factiva.com/aa/?ref=MENAT00020111014e7ae00005&amp;pp=1&amp;fcpil=en&amp;napc=S&amp;sa_from=, Media Report, including Wikileaks; https://global.factiva.com/aa/?ref=PMPLUN0020111013e7ad00148&amp;pp=1&amp;fcpil=en&amp;napc=S&amp;sa_from=, Media Report, including Wikileaks</t>
  </si>
  <si>
    <t>Malakand, Khyber Pakhtunkhwa, Punjab, Sindh, Balochistan</t>
  </si>
  <si>
    <t>Dr. Khalid Othmani, Regional Director (King Abdullah's Relief Campaign for Pakistani People (KARCPP))</t>
  </si>
  <si>
    <t>Saudi Arabia Clears 375 million SR Loan for Neelum Jhelum Hydropower</t>
  </si>
  <si>
    <t xml:space="preserve">On July 7, 2013, Saudi Arabia approved a 375 million SR loan to Pakistan for completion of its 969-megawatt Neelum Jhelum Hydropower project. The Saudia Arabian government had already provided a loan for 81 million USD to complete the project in 2009, but under the Pakistan Peoples Party, the project faced several obstacles that raised the cost of the project far above initial projections. The project is also involved in a strategic claim on the Neelum River where India is currently constructing the Kishanganga Dam. The project aims to meet the increasing demand for electric power in Pakistan via the establishment of Neelum Jhelum hydropower station near to Muzaffarr Abad city. The project is concerned with transferring water from Neelum River through the divert canals that start in Nasiri district, 41 km to the East of Muzaffar Abad. The project is expected to reduce the dependence on the production of the highly-costing thermal energy; it shall also contribute to improve the environmental and economic circumstances and raise the region living standard in general. Itâ€™s worth mentioning that the Fund had previously provided a loan to help constructing the station but given the increasing expenses and crucial need for further funding, the Fund has provided an additional loan to assist in the project completion. The project consists of the following sections: A. Construction of a 160 m long and 60 m high reinforced concrete dam over the Neelum River at the Nasiri district. Behind the dam, a lake is formed with a storage capacity of 10 million cubic meter of water which it allows benefitting of 3.80 million cubic meter of water in the peak times in order to cope with the need for electric power for about 4 hours daily. B. Construction of single and double canals with total length of about 48 Km to transfer water from the dam to the power station. C. Construction of an underground power generation station complex in Chater Class province about 22 km away from Muzaffar Abad city. The station total generation capacity is 969 mw and is linked to Jakar power station through a 500 kv double transmission line. D. Consultancy services including the provision of all services required for the preparation of detailed designs and tender documents in addition to supervising the project implementation. </t>
  </si>
  <si>
    <t>https://global.factiva.com/aa/?ref=PMFIND0020130704e9740001f&amp;pp=1&amp;fcpil=en&amp;napc=S&amp;sa_from=, Media Report, including Wikileaks; https://global.factiva.com/aa/?ref=AIWNAT0020100208e62300021&amp;pp=1&amp;fcpil=en&amp;napc=S&amp;sa_from=, Media Report, including Wikileaks; http://tribune.com.pk/story/609809/saudi-arabia-loans-pakistan-additional-100m-for-neelum-jhelum-project/, Media Report, including Wikileaks; http://tribune.com.pk/story/572143/neelum-jhelum-project-saudi-arabia-clears-way-for-100-million-loan/, Media Report, including Wikileaks; 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https://docs.google.com/a/aiddata.org/file/d/0B4w0pBeo3NLZQ2pNNVhVWlBMQlE/edit, Government Source (Donor/Recipient)</t>
  </si>
  <si>
    <t>Water and Power Development Authority, Government Agency</t>
  </si>
  <si>
    <t>https://global.factiva.com/aa/?ref=PMFIND0020130704e9740001f&amp;pp=1&amp;fcpil=en&amp;napc=S&amp;sa_from=, Media Report, including Wikileaks; https://global.factiva.com/aa/?ref=AIWNAT0020100208e62300021&amp;pp=1&amp;fcpil=en&amp;napc=S&amp;sa_from=, Media Report, including Wikileaks</t>
  </si>
  <si>
    <t>No Information</t>
  </si>
  <si>
    <t>Neelum River</t>
  </si>
  <si>
    <t>Muhammad Zubair, CEO Neelum-Jhelum Hydro Power Project ; Saud Al-Basan, Abdullah Al-Shaibi, Bander and Muhammad Haneebi, Representatives (Saudi Fund for Development)</t>
  </si>
  <si>
    <t>Saudi Arabia Contributes 1 Million USD for ALECSO Building</t>
  </si>
  <si>
    <t>The Custodian of the Two Holy Mosques King Abdullah bin Abdulaziz ordered the allocation of $1 million for the completion of the new building of the Arab League Educational, Cultural and Scientific Organization (ALECSO) in Tunis. The announcement was made by Dr. Khalid Al-Sabti, Deputy Minister of Education, who led Saudi Arabia's delegation to the ALECSO General Conference in Tunisia today. Addressing the opening ceremony, Dr. Al-Sabti said the donation reflects Saudi Arabia's keenness on the important role played by ALECSO in the areas of education, culture and science in the Arab world.</t>
  </si>
  <si>
    <t>Tunisia</t>
  </si>
  <si>
    <t>https://web.archive.org/web/20130101164113/http://saudiembassy.net/latest_news/news12291202.aspx, Government Source (Donor/Recipient); http://www.saudigazette.com.sa/index.cfm?method=home.regcon&amp;contentid=20121231147690, Media Report, including Wikileaks</t>
  </si>
  <si>
    <t>TUN</t>
  </si>
  <si>
    <t>TN</t>
  </si>
  <si>
    <t xml:space="preserve">Dr. Khalid Al-Sabti, Deputy Minister of Education </t>
  </si>
  <si>
    <t>Saudi Arabia Delivers 200 Tons of Dates to Ghana</t>
  </si>
  <si>
    <t xml:space="preserve">In June 2012 the Saudi Ambassador to Ghana, Hashem Al-Suwailem, delivered a donation of 200 tons of dates in Accra. This developmental food aid was to be distributed by the World Food Program. </t>
  </si>
  <si>
    <t>Ghana</t>
  </si>
  <si>
    <t>http://web.archive.org/web/20121016055043/http://saudiembassy.net/latest_news/news06061203.aspx, Government Source (Donor/Recipient)</t>
  </si>
  <si>
    <t>GHA</t>
  </si>
  <si>
    <t>GH</t>
  </si>
  <si>
    <t>Accra</t>
  </si>
  <si>
    <t xml:space="preserve">Hashem Al-Suwailem, Saudi Ambassador to Ghana </t>
  </si>
  <si>
    <t>Saudi Arabia Delivers Humanitarian Equipment to Victims of Earthquake</t>
  </si>
  <si>
    <t>The government of Saudi Arabia donated humanitarian relief assistance to the Government of Pakistan in a simple ceremony at Lahore on December 6, 2013. The humanitarian relief aid comprised of 1,000 tents and 5,000 blankets. The relief items were handed over by Saudi Ambassador, Dr. Adbul Aziz Al-Ghadeer to Chairman National Disaster Management Authority (NDMA), Major General Muhammad Saeed Aleem.</t>
  </si>
  <si>
    <t>https://global.factiva.com/aa/?ref=ASFROP0020131207e9c700025&amp;pp=1&amp;fcpil=en&amp;napc=S&amp;sa_from=, Media Report, including Wikileaks; http://www.pakistantoday.com.pk/2013/12/06/city/lahore/s-arabia-donates-relief-goods-quake-affectees/, Media Report, including Wikileaks</t>
  </si>
  <si>
    <t>National Disaster Management Authority (Pakistan), Government Agency</t>
  </si>
  <si>
    <t>https://global.factiva.com/aa/?ref=ASFROP0020131207e9c700025&amp;pp=1&amp;fcpil=en&amp;napc=S&amp;sa_from=, Media Report, including Wikileaks</t>
  </si>
  <si>
    <t>Awaran, Kech</t>
  </si>
  <si>
    <t xml:space="preserve">Major General Muhammad Saeed Aleem, Chairman (National Disaster Management Authority (Pakistan)); Dr. Abdul Aziz Al-Ghadeer, Saudi Ambassador to Pakistan </t>
  </si>
  <si>
    <t>Saudi Arabia Distributes Ramadan Rations to 1000 Families</t>
  </si>
  <si>
    <t>On July 14, 2013, the Helping Hand and King Abdullah Relief Committee in coordination with Ghousia Foundation Umerkot provided Ramadan rations to 1000 Pakistani families. The rations included enough to eat for one month, though the financial value of the food is unknown.</t>
  </si>
  <si>
    <t>https://global.factiva.com/aa/?ref=PAPRIN0020130715e97e0008j&amp;pp=1&amp;fcpil=en&amp;napc=S&amp;sa_from=, Media Report, including Wikileaks</t>
  </si>
  <si>
    <t>Saudi Arabia Donates 275 Tons of Dates to Algeria</t>
  </si>
  <si>
    <t xml:space="preserve">In May 2012 the Kingdom of Saudi Arabia donated 275 tons of dates to Algeria through the World Food Program. The Saudi Ambassador to Algeria oversaw the delivery. </t>
  </si>
  <si>
    <t>https://web.archive.org/web/20121016052549/http://saudiembassy.net/latest_news/news05241201.aspx, Government Source (Donor/Recipient)</t>
  </si>
  <si>
    <t xml:space="preserve">Dr. Sami bin Abdullah Al-Saleh, Saudi Ambassador to Algeria </t>
  </si>
  <si>
    <t>Saudi Arabia Donates 450 Tons of Dates to WFP in Syria</t>
  </si>
  <si>
    <t xml:space="preserve">In March 2010 the Kingdom of Saudi Arabia donated 450 tons of dates to Syria. This project was to be implemented by the World Food Program. Silvana Giuffrida, WFP Deputy Country Director, received the aid in Damascus. </t>
  </si>
  <si>
    <t>https://web.archive.org/web/20110106023846/http://saudiembassy.net/latest_news/news03161001.aspx, Government Source (Donor/Recipient); http://www.saudiembassy.net/files/PDF/Publications/Focus/2010/10-FOCUS-03-23.pdf, Government Source (Donor/Recipient); http://www.saudiembassy.net/files/PDF/Publications/Focus/2010/10-FOCUS-03-23.pdf, Government Source (Donor/Recipient)</t>
  </si>
  <si>
    <t>Silvana Giuffrida, Deputy Country Director (World Food Program (WFP))</t>
  </si>
  <si>
    <t xml:space="preserve"> Saudi National Campaign for the Relief of the Somali People, Government Agency</t>
  </si>
  <si>
    <t>Saudi Arabia Donates Carpet to University Mosque in Islamabad</t>
  </si>
  <si>
    <t xml:space="preserve">On June 7, 2013 Saudi Embassy Charge' d' Affaires Jassim Al-Khalidi handed over a new carpet in the Faisal Mosque at the Islamabad International Islamic University.The carpet is valued at 30 million PKR, and is replacing a carpet that was gifted to the mosque from Saudi Arabia 30 years earlier. </t>
  </si>
  <si>
    <t>https://global.factiva.com/aa/?ref=ASPTOD0020130608e9680000a&amp;pp=1&amp;fcpil=en&amp;napc=S&amp;sa_from=, Media Report, including Wikileaks; http://www.nation.com.pk/national/07-Jun-2013/saudi-govt-gifts-carpet-to-faisal-mosque, Media Report, including Wikileaks</t>
  </si>
  <si>
    <t xml:space="preserve">Faisal Mosque Campus, Islamabad International Islamic University </t>
  </si>
  <si>
    <t xml:space="preserve">Jassim Al-Khalidi, Saudi Embassy Charge d'Affaires </t>
  </si>
  <si>
    <t>Saudi Arabia Donates Dates For Eid Al-Adha To Syrian Refugees In Zaatari Camp, Jordan</t>
  </si>
  <si>
    <t>In October 2013, a second ration of 100 tons dates donated by the Kingdom of Saudi Arabia's Ministry of Agriculture was delivered to Syrian refugees in the Zaatari Camp in Jordan for Eid Al-Adha. This project was implemented through the World Food Program, and each family received about 2 kilograms of dates.</t>
  </si>
  <si>
    <t>http://www.wfp.org/news/news-release/saudi-arabia-donates-dates-eid-al-adha-syrian-refugees-zaatari-camp-jordan, Implementing/Intermediary Agency Source; http://wfp.tumblr.com/post/63730767635/jordan-zaatari-refugee-camp-october-2013-in, Implementing/Intermediary Agency Source; http://ar.wfp.org/news/news-release/35330, Media Report, including Wikileaks; http://arabic.yenisafak.com/ekonomi-haber/24.10.2013-5805, Media Report, including Wikileaks; http://www.roayahnews.com/%D8%A7%D9%84%D8%B3%D8%B9%D9%88%D8%AF%D9%8A%D8%A9-%D8%AA%D8%AA%D8%A8%D8%B1%D8%B9-%D8%A8%D9%80-100-%D8%B7%D9%86-%D8%AA%D9%85%D8%B1-%D9%84%D9%84%D8%A7%D8%AC%D8%A6%D9%8A%D9%86-%D8%A7%D9%84%D8%B3%D9%88/23-195307.html, Media Report, including Wikileaks</t>
  </si>
  <si>
    <t>Camp Zaatari</t>
  </si>
  <si>
    <t>Saudi Arabia Donates Dates to Bangladesh Through WFP</t>
  </si>
  <si>
    <t>In 2013, Saudi Arabia granted 515 tons of dates to the World Food Program (WFP) to develop food programs in Bangladesh. Saudi Ambassador to Bangladesh Dr. Abdullah bin Nasser Al-Busairi delivered the grant to Bangladeshi Minister of Primary and Mass Education Afsarul Ameen. The project is considered completed, and has been distributed to 88 thousand children in low-income settlements in Dhaka and Satkhira.</t>
  </si>
  <si>
    <t>Bangladesh</t>
  </si>
  <si>
    <t>https://web.archive.org/web/20130808014659/http://saudiembassy.net/latest_news/news05211301.aspx, Government Source (Donor/Recipient); http://thebangladeshtoday.com/national/2013/05/saudi-arabia-donates-dates-to-wfps-school-feeding-programme/, Media Report, including Wikileaks</t>
  </si>
  <si>
    <t>BGD</t>
  </si>
  <si>
    <t>BD</t>
  </si>
  <si>
    <t xml:space="preserve">Dr. Abdullah bin Nasser Al-Busairi, Saudi Ambassador to Bangladesh ; Afsarul Ameen, Bangladeshi Minister of Primary and Mass Education </t>
  </si>
  <si>
    <t>Saudi Arabia Donates Heaters to Tunisia</t>
  </si>
  <si>
    <t xml:space="preserve">In 2012 the Kingdom of Saudi Arabia provided heaters to Tunisia in response to the harsh winter. This included 1,400 gas heaters that were given to the Tunisian Red Cross to distribute. </t>
  </si>
  <si>
    <t>Non-food commodity assistance</t>
  </si>
  <si>
    <t>http://web.archive.org/web/20121016055518/http://saudiembassy.net/latest_news/news03221202.aspx, Government Source (Donor/Recipient)</t>
  </si>
  <si>
    <t>Tunisian Red Crescent, National NGO</t>
  </si>
  <si>
    <t>Saudi Arabia Donates Medical Materials to Pakistan</t>
  </si>
  <si>
    <t xml:space="preserve">In 2012, Saudi Arabia donated medical materials and equipment to the state Khyber Bakhtoon Khwa in Pakistan. </t>
  </si>
  <si>
    <t>medical materials, equipment and devices</t>
  </si>
  <si>
    <t>https://global.factiva.com/aa/?ref=SAUDPA0020120113e81d0001m&amp;pp=1&amp;fcpil=en&amp;napc=S&amp;sa_from=, Media Report, including Wikileaks; http://www.saudiembassy.net/latest_news/news01131203.aspx, Government Source (Donor/Recipient)</t>
  </si>
  <si>
    <t>https://global.factiva.com/aa/?ref=SAUDPA0020120113e81d0001m&amp;pp=1&amp;fcpil=en&amp;napc=S&amp;sa_from=, Media Report, including Wikileaks</t>
  </si>
  <si>
    <t>Khyber Bakhtoon Khwa</t>
  </si>
  <si>
    <t>Dr. Gedo Sabata Nelly, Pakistan Representative (World Health Organization (WHO)); Zaher Ali Shah, Health Minister (Pakistan)</t>
  </si>
  <si>
    <t xml:space="preserve">Saudi Arabia Expected to Provide 12 billion USD Bailout Package to Pakistan </t>
  </si>
  <si>
    <t xml:space="preserve">On May 23, 2013 it was announced that the Saudi Arabian government planned on granting an approximately 12 billion USD bailout to Pakistan's energy sector. The terms of the bailout are about 100,000 barrels of crude oil and about 15,000 tons of furnace oil per day from Saudi Arabia to Pakistan on deferred payment for three years - such a supply amounts to 12 to 15 billion USD, depending on oil prices. </t>
  </si>
  <si>
    <t>Strategic/Supplier Credit</t>
  </si>
  <si>
    <t>https://global.factiva.com/aa/?ref=PRTRIN0020130523e95n003mx&amp;pp=1&amp;fcpil=en&amp;napc=S&amp;sa_from=, Media Report, including Wikileaks; http://www.nationalturk.com/en/good-news-for-pakistan-saudi-to-extend-15-bn-bailout-package-to-pakistan-38032, Media Report, including Wikileaks; http://oilprice.com/Latest-Energy-News/World-News/Saudi-Arabia-come-to-Pakistans-Rescue-with-15-Billion-Energy-Bailout-Deal.html, Media Report, including Wikileaks; http://www.dawn.com/news/1013070/15-billion-saudi-bailout-likely, Media Report, including Wikileaks; http://tribune.com.pk/story/670055/line-extension-pakistan-looks-for-10-billion-oil-credit-facility/, Media Report, including Wikileaks; http://articles.economictimes.indiatimes.com/2013-05-23/news/39475792_1_furnace-oil-saudi-arabia-pml-n, Media Report, including Wikileaks</t>
  </si>
  <si>
    <t>https://global.factiva.com/aa/?ref=PRTRIN0020130523e95n003mx&amp;pp=1&amp;fcpil=en&amp;napc=S&amp;sa_from=, Media Report, including Wikileaks</t>
  </si>
  <si>
    <t xml:space="preserve">Saudi Arabia Fertilizer Agreement </t>
  </si>
  <si>
    <t xml:space="preserve">On February 5, 2011, Saudi Arabia, through the Saudi Fund for Development, signed to provide Pakistan with a 100 million USD export credit loan for the import of urea fertilizer. The loan was to be for a short period at an interest rate of Libor plus 1.25 per cent. Under this agreement the Trading Corporation of Pakistan was to be responsible for importing the fertilizer while the National Fertilizer Marketing Limited was to distribute the fertilizer. In late December 400,000 tons of urea had already been imported out of the total 1.2 million tons that was to be imported under the agreement. Details are unclear as to the completion of the project. This project is linked to project ID#32876. </t>
  </si>
  <si>
    <t>https://global-factiva-com.proxy.wm.edu/aa/?ref=SPASAU0020111230e7cu0002c&amp;pp=1&amp;fcpil=en&amp;napc=S&amp;sa_from=, Media Report, including Wikileaks; http://www.saudigazette.com.sa/index.cfm?method=home.regcon&amp;contentid=20111230114621, Media Report, including Wikileaks; http://tribune.com.pk/story/313937/saudi-arabia-gives-172m-for-urea-import-reconstruction/, Media Report, including Wikileaks; http://www.brecorder.com/pakistan/business-a-economy/40568-saudi-arabia-to-provide-soft-loan-of-us-172mn.html, Media Report, including Wikileaks; http://www.bloomberg.com/news/2011-02-05/saudis-provide-100-million-to-pakistan-in-export-financing.html, Media Report, including Wikileaks</t>
  </si>
  <si>
    <t>Trading Corporation of Pakistan, Government Agency; National Fertilizer Marketing Limited, State-Owned Company</t>
  </si>
  <si>
    <t>https://global-factiva-com.proxy.wm.edu/aa/?ref=SPASAU0020111230e7cu0002c&amp;pp=1&amp;fcpil=en&amp;napc=S&amp;sa_from=, Media Report, including Wikileaks</t>
  </si>
  <si>
    <t>Yousef Ibrahim al-Bassam, Vice President (Saudi Fund for Development); Abdul Rana, Undersecretary (Pakistan Ministry of Economic Affairs ); Abdul Aziz bin Ibrahim al-Ghadeer, Ambassador to Pakistan (Saudi Ministry of Foreign Affairs)</t>
  </si>
  <si>
    <t>Saudi Arabia Funds Mosque Renovations in Dhaka</t>
  </si>
  <si>
    <t xml:space="preserve">On January 30, 2010, the 16.4 million SR renovation of Bangladesh's Baitul Mukarram Mosque in Dhaka was completed, which had been funded by Saudi Arabia. The project included construction of minarets at the southern end of the mosque and covering for eastern courtyards. Bangladeshi Prime Minister Sheikh Hasina Wazed and Saudi Ambassador to Bangladesh Dr. Abdullah Al-Basiri were present for the opening of the renovated mosque. </t>
  </si>
  <si>
    <t>https://web.archive.org/web/20100611221608/http://saudiembassy.net/latest_news/news01301003.aspx, Government Source (Donor/Recipient); http://www.sauress.com/en/spaen/743313, Media Report, including Wikileaks</t>
  </si>
  <si>
    <t>Dhaka</t>
  </si>
  <si>
    <t>Saudi Arabia Gives $2 billion interest-free Loan to Egypt's central bank (Linked to Project ID #32544, #32545)</t>
  </si>
  <si>
    <t>In July, 2013, Saudi Arabia gave 2 billion USD interest-free loan as part of a total of 5 billion USD in aid to Egypt. The loan was given after the overthrow of President Mohamed Mursi and was deposited into Egypt Central Bank. The funds have been delivered and the project is complete. This project is connected to projects #32544 and #32545, which are a 1 billion USD grant and 2 billion USD in oil and gas</t>
  </si>
  <si>
    <t>https://global.factiva.com/aa/?ref=LBA0000020130721e97l00040&amp;pp=1&amp;fcpil=en&amp;napc=S&amp;sa_from=, Media Report, including Wikileaks; https://global.factiva.com/aa/?ref=LBA0000020130709e979000rd&amp;pp=1&amp;fcpil=en&amp;napc=S&amp;sa_from=, Media Report, including Wikileaks; https://web.archive.org/web/20130922155100/http://www.saudiembassy.net/latest_news/news07091302.aspx, Government Source (Donor/Recipient); http://www.cbe.org.eg/nr/rdonlyres/1dbb0811-373b-4431-a350-18c24cc84a28/1655/external38.pdf, Government Source (Donor/Recipient); http://www.cbe.org.eg/NR/rdonlyres/04DF7443-48B5-478E-99A8-6A789F8C3A35/2147/EconomicReviewVolumesVol53No220122013.pdf, Government Source (Donor/Recipient)</t>
  </si>
  <si>
    <t>https://global.factiva.com/aa/?ref=LBA0000020130721e97l00040&amp;pp=1&amp;fcpil=en&amp;napc=S&amp;sa_from=, Media Report, including Wikileaks; https://global.factiva.com/aa/?ref=LBA0000020130709e979000rd&amp;pp=1&amp;fcpil=en&amp;napc=S&amp;sa_from=, Media Report, including Wikileaks</t>
  </si>
  <si>
    <t>Interest-Free</t>
  </si>
  <si>
    <t xml:space="preserve">Ibrahim Alassaf, Saudi Finance Minister </t>
  </si>
  <si>
    <t>Saudi Arabia Gives 1 billion USD donation to Egypt to Support Economy (Linked to Project ID #32543, #32545)</t>
  </si>
  <si>
    <t>In July, 2013, Saudi Arabia gave a 1 billion USD grant as part of a total of 5 billion USD in aid to Egypt. The funds are unclear whether given to Central Bank of Egypt or the government of Egypt and were given after the overthrow of President Mohamed Mursi. The funds have been delivered and the project is complete. This project is connected to projects #32543 and #32545, which are a 2 billion USD interest-free loan and 2 billion USD worth of oil and gas.</t>
  </si>
  <si>
    <t>https://global.factiva.com/aa/?ref=AFPR000020130709e979006c4&amp;pp=1&amp;fcpil=en&amp;napc=S&amp;sa_from=, Media Report, including Wikileaks; https://web.archive.org/web/20130922155100/http://www.saudiembassy.net/latest_news/news07091302.aspx, Government Source (Donor/Recipient); http://english.alarabiya.net/en/business/economy/2013/07/09/Saudi-Arabia-approves-5-billion-aid-package-to-Egypt.html, Media Report, including Wikileaks; https://news.yahoo.com/saudi-arabia-promises-5-billion-egypt-181011655.html, Media Report, including Wikileaks; http://www.cbe.org.eg/NR/rdonlyres/F65A4340-DD1B-45A9-9F5A-F1F7F5AD8297/2228/EconomicReviewVolumesVol53No320122013.pdf, Government Source (Donor/Recipient); http://www.reuters.com/article/2013/07/09/us-egypt-protests-saudi-aid-idUSBRE9680QT20130709, Media Report, including Wikileaks; http://www.hurriyetdailynews.com/egypt-to-get-5-billion-in-fresh-aid-from-saudi-arabia.aspx?pageID=238&amp;nID=58829&amp;NewsCatID=344, Media Report, including Wikileaks</t>
  </si>
  <si>
    <t>https://global.factiva.com/aa/?ref=AFPR000020130709e979006c4&amp;pp=1&amp;fcpil=en&amp;napc=S&amp;sa_from=, Media Report, including Wikileaks</t>
  </si>
  <si>
    <t xml:space="preserve">Ibrahim al-Assaf, Saudi Finance Minister </t>
  </si>
  <si>
    <t>Saudi Arabia Gives 225 million SR for Water Supply</t>
  </si>
  <si>
    <t>In March 12, 2012 the Kingdom of Saudi Arabia approved 430 million USD in aid from the Saudi Fund for development to Egypt. Under this agreement, 60 million USD to supply drinking water to the Nasr City district in Cairo was committed. The final concessional loan agreement was signed on December 3, 2012 by Egyptian Minster of Planning and International Cooperation Ashraf Al-Araby, and SFD Vice President and Managing Director, Yousef Al-Bassam. Other agreements included were 80 million USD to reconstruct irrigation pumps, 90 million USD to build seed storage silos and 200 million USD for small and medium enterprises. At the same time an agreement was signed for 750 million USD in export credits for oil. The main purpose of this project lies in improving the efficiency of the drinking water network in Nasr City district to enable it to meet the growing demand for drinking water resultant from the expected population increase estimated by about 2 million by 2037.The project involves the following tasks: A. Civil works which include propping up the intakes of turbid water from the Nile, constructing ground water tanks in Abu Owaikil area besides all the remaining civil works. B. Electro-mechanical works which include handling the works related to the water intake pumps, water lift pumps no. 2, and the purification plant. C. Providing water transfer pipelines by laying two water pipelines, each of which is 1400 mm in diameter and 10 km in length. D. Providing consultancy services and supervising the project execution. This project is linked to project #33949, 33952, #33954.</t>
  </si>
  <si>
    <t>http://www.arabnews.com/430-m-egypt-aid-cleared, Media Report, including Wikileaks; http://www.egyptindependent.com/news/through-special-office-government-protect-saudi-investors, Media Report, including Wikileaks; http://mepc.org/articles-commentary/commentary/mursi-visits-saudi-arabia-first-trip-abroad?print, NGO/Civil Society/Advocacy; http://www.dailynewsegypt.com/2012/12/04/saudi-fund-for-development-allocates-egp-1-4-billion-to-finance-3-projects-in-egypt/, Media Report, including Wikileaks; https://global.factiva.com/aa/?ref=MISTNW0020130326e93q0005s&amp;pp=1&amp;fcpil=en&amp;napc=S&amp;sa_from=, Media Report, including Wikileaks; http://www.egyptindependent.com/news/shura-council-approves-saudi-loan-despite-salafi-anger, Media Report, including Wikileaks; http://www.sfd.gov.sa/cs/groups/public/documents/document/mdaw/mjuy/~edisp/121-37-3703-document-252051.pdf, Government Source (Donor/Recipient)</t>
  </si>
  <si>
    <t>Executive Agency for Water and Wastewater , Government Agency; Ministry of Water Supply and Sanitation Facilities, Government Agency</t>
  </si>
  <si>
    <t>https://global.factiva.com/aa/?ref=MISTNW0020130326e93q0005s&amp;pp=1&amp;fcpil=en&amp;napc=S&amp;sa_from=, Media Report, including Wikileaks</t>
  </si>
  <si>
    <t xml:space="preserve">Ahmed Kattan, Ambassador </t>
  </si>
  <si>
    <t>Saudi Arabia Gives 424 Tons of Dates to Syria</t>
  </si>
  <si>
    <t>In Aug 2011, Saudi Arabia handed over 424 tons of dates to the World Food Program at the Saudi Chancery in Damascus in conjunction with Ramadan. According to Saudi Ambassador to Syria Abdullah Al-Aifan, 300 tons of dates will be used as part of the WFP's emergency response to the drought in Northeastern Syria, while 124 tons of dates will go to the WFP's school nutrition project.</t>
  </si>
  <si>
    <t>https://web.archive.org/web/20120601065244/http://saudiembassy.net/latest_news/news08021102.aspx, Government Source (Donor/Recipient); http://www.saudigazette.com.sa/index.cfm?method=home.PrintContent&amp;fa=regcon&amp;action=Print&amp;contentid=20110803106643&amp;simplelayout=1, Media Report, including Wikileaks</t>
  </si>
  <si>
    <t>Damascus</t>
  </si>
  <si>
    <t>Saudi Arabia Launches 2 Month Relief Plan to Send Aid in 1000 Truckloads</t>
  </si>
  <si>
    <t xml:space="preserve">Saudi Arabia distributed 1,000 truckloads of relief supplies to Pakistani flood victims starting Aug. 30, 2010 as a part of a 2-month-long relief program with trucks carrying foodstuffs such as rice, flour, cooking oil and milk, beans and lentils. In the first phase, 80 trucks were scheduled to reach the flood-affected areas of the Punjab and Kashmir. About 8,000 families in the Punjab were to receive 160 tons of flour, 40 tons of rice, 40 tons of lentils, 16 tons of milk and 40,000 liters of cooking oil. Around 12,000 families in Kashmir will get 240 tons of flour, 60 tons of rice, 24 tons of lentils, 24 tons of beans, 25 tons of milk and 60,000 liters of cooking oil. </t>
  </si>
  <si>
    <t>https://global.factiva.com/aa/?ref=PMDAIP0020100901e68u00010&amp;pp=1&amp;fcpil=en&amp;napc=S&amp;sa_from=, Media Report, including Wikileaks; https://global.factiva.com/aa/?ref=BBCMEP0020100901e691002ut&amp;pp=1&amp;fcpil=en&amp;napc=S&amp;sa_from=, Media Report, including Wikileaks; https://web.archive.org/web/20110106021339/http://saudiembassy.net/latest_news/news08301001.aspx, Government Source (Donor/Recipient); https://web.archive.org/web/20110106024035/http://saudiembassy.net/latest_news/news10221003.aspx, Government Source (Donor/Recipient); http://www.arabnews.com/node/353885, Media Report, including Wikileaks; http://www.arabnews.com/node/353944, Media Report, including Wikileaks; http://www.arabnews.com/node/354015, Media Report, including Wikileaks</t>
  </si>
  <si>
    <t>https://global.factiva.com/aa/?ref=PMDAIP0020100901e68u00010&amp;pp=1&amp;fcpil=en&amp;napc=S&amp;sa_from=, Media Report, including Wikileaks; https://global.factiva.com/aa/?ref=BBCMEP0020100901e691002ut&amp;pp=1&amp;fcpil=en&amp;napc=S&amp;sa_from=, Media Report, including Wikileaks</t>
  </si>
  <si>
    <t>Runjab, Kashmir, Peshawar</t>
  </si>
  <si>
    <t>Saudi Arabia Orders Supplies Worth SR 24m to Syrian Refugees in Jordan (related to - #32925, #32653)</t>
  </si>
  <si>
    <t>In Jan 2013, Minister of Interior Prince Mohammed bin Nayef bin Abdulaziz ordered the provision of supplies costing SR 24 million [$6.4 million] for Syrian refugees at the Zaatari refugee camp in Jordan. The aid will include 1,000 tents, 12,000 food baskets, 7,000 heaters, and 100,000 blankets. The Custodian of the Two Holy Mosques King Abdullah bin Abdulaziz has also issued directives to the Ministry of Finance to provide $10 million in urgent relief assistance for displaced Syrians in Jordan. The first batch of aid, consisting of sheets, blankets, mattresses and other supplies, was delivered.</t>
  </si>
  <si>
    <t>https://web.archive.org/web/20130922162554/http://www.saudiembassy.net/latest_news/news01111302.aspx, Government Source (Donor/Recipient)</t>
  </si>
  <si>
    <t xml:space="preserve">Prince Mohammed bin Nayef bin Abdulaziz, Minister of Interior </t>
  </si>
  <si>
    <t>Saudi Arabia Performs Surgery for Jordanian Conjoined Twins</t>
  </si>
  <si>
    <t xml:space="preserve">On April 30, 2010 Minister of Health Dr. Abdullah bin Abdulaziz Al-Rabeeah announced the success of an operation to separate two conjoined Jordanian twins, Mohammed and Amjad, who were brought to Riyadh for medical treatment under the directive and at the expense of the Custodian of the Two Holy Mosques King Abdullah bin Abdulaziz. Dr. Al-Rabeeah headed the surgical team that conducted the complex seven hour procedure, and the boys are now in stable condition in the intensive care unit of the King Abdulaziz Medical in Riyadh. A total of seventy consultants, specialists and nurses and a support team of 200 took part in the operation. At a press conference, Dr. Al-Rabeeah noted that Saudi Arabia has thus far conducted 58 such separations, making it the first in the world in that type of operation. </t>
  </si>
  <si>
    <t>https://web.archive.org/web/20110106025830/http://saudiembassy.net/latest_news/news04301002.aspx, Government Source (Donor/Recipient)</t>
  </si>
  <si>
    <t xml:space="preserve">Dr. Abdullah bin Abdulaziz Al-Rabeeah, Minister of Health </t>
  </si>
  <si>
    <t>Saudi Arabia Pledges 24 million USD for KP Region</t>
  </si>
  <si>
    <t>On July 8, 2010, Saudi Arabia pledged 24 million dollar aid to Pakistan for revival of the Khyber Pukhtoonkhawa (KP) and tribal areas. The aid will be disbursed through World Food Program at Pir Beha near Peshawar.</t>
  </si>
  <si>
    <t>https://global.factiva.com/aa/?ref=NBFSTA0020100709e67800012&amp;pp=1&amp;fcpil=en&amp;napc=S&amp;sa_from=, Media Report, including Wikileaks; http://www.thefreelibrary.com/Saudi+Arabia+pledges+%2424m+for+war+affectees+of+KP%2c+FATA-a0248877601, Media Report, including Wikileaks; http://www.thefreelibrary.com/Saudi+Arabia+will+give+%24+24+million+for+war+affectees+of+KP-a0231046763, Media Report, including Wikileaks</t>
  </si>
  <si>
    <t>https://global.factiva.com/aa/?ref=NBFSTA0020100709e67800012&amp;pp=1&amp;fcpil=en&amp;napc=S&amp;sa_from=, Media Report, including Wikileaks</t>
  </si>
  <si>
    <t>Khyber Pukhtoonkhawa</t>
  </si>
  <si>
    <t>Saudi Arabia Provides 150 Tons of Dates to Jordan</t>
  </si>
  <si>
    <t>Saudi Arabia handed over 150 tons of dates to the Jordanian Hashemite Charity Organization (JHCO) in Amman today. In a statement on the occasion, JHCO Secretary General Ahmad Al-Imyan thanked the Kingdom for the gift, noting that the dates will be distributed among needy families before the advent of the holy month of Ramadan.</t>
  </si>
  <si>
    <t>https://web.archive.org/web/20110106030718/http://saudiembassy.net/latest_news/news07111001.aspx, Government Source (Donor/Recipient); http://www.saudiembassy.net/files/PDF/Publications/Focus/2010/10-FOCUS-07-13.pdf, Government Source (Donor/Recipient)</t>
  </si>
  <si>
    <t xml:space="preserve">Ahmad Al-Imyan, JHCO Secretary General </t>
  </si>
  <si>
    <t>Saudi Arabia Provides 300 million SR for Irrigation Project</t>
  </si>
  <si>
    <t>In March 12, 2012 the Kingdom of Saudi Arabia approved 430 million USD in aid from the Saudi Fund for development to Egypt. Under this agreement, 80 million USD were to be provided to reconstruct irrigation pumps. The final concessional loan agreement was signed on December 3, 2012 by Egyptian Minster of Planning and International Cooperation Ashraf Al-Araby, and SFD Vice President and Managing Director, Yousef Al-Bassam. Other agreements included were 60 million USD to supply drinking water to the Nasr City district in Cairo, 90 million USD to build seed storage silos and 200 million USD for small and medium enterprises. At the same time a commitment was made for 750 million USD in export credits for oil. This project aims to increase the capacity of the pumping stations by increasing their number, in addition to improving the efficiency of the old ones. In this manner, the project can fulfill the demand for irrigation water and afterwards drain the excess water, thus protecting the agricultural land from uncultivation or drowning. The project involves the following tasks: A.The construction of new pumping stations and replacement of other current ones in Upper and Lower Egypt. B. Supplying and installing submersible pumps, various electric motors and weed cleaning machines. C. Provision of 4 x 4 vehicles, training and consultancy services, in addition to project supervision. This project is linked to projects #33949 #33950, #33954 and #33955.</t>
  </si>
  <si>
    <t>http://www.egyptindependent.com/news/through-special-office-government-protect-saudi-investors, Media Report, including Wikileaks; http://www.arabnews.com/430-m-egypt-aid-cleared, Media Report, including Wikileaks; http://mepc.org/articles-commentary/commentary/mursi-visits-saudi-arabia-first-trip-abroad?print, NGO/Civil Society/Advocacy; http://www.dailynewsegypt.com/2012/12/04/saudi-fund-for-development-allocates-egp-1-4-billion-to-finance-3-projects-in-egypt/, Media Report, including Wikileaks; http://www.sfd.gov.sa/cs/groups/public/documents/document/mdaw/mjuy/~edisp/121-37-3703-document-252051.pdf, Government Source (Donor/Recipient)</t>
  </si>
  <si>
    <t>Mechanical and Electrical Department, Ministry of Water Resources and Irrigation, Government Agency</t>
  </si>
  <si>
    <t xml:space="preserve">Yousef Al-Bassam, SFD Vice President and Managing Director ; Ashraf Al-Araby, Egyptian Minster of Planning and International Cooperation </t>
  </si>
  <si>
    <t>Saudi Arabia Provides 337.5 million SR for Seed Storage</t>
  </si>
  <si>
    <t>In March 12, 2012 the Kingdom of Saudi Arabia approved 430 million USD in aid from the Saudi Fund for development to Egypt. Under this agreement, 90 million USD was to be provided to build seed storage silos. The final concessional loan agreement was signed on December 3, 2012 by Egyptian Minster of Planning and International Cooperation Ashraf Al-Araby, and SFD Vice President and Managing Director, Yousef Al-Bassam. Other agreements included were 60 million USD to supply drinking water to the Nasr City district in Cairo, 80 million USD to reconstruct irrigation pumps and 200 million USD for small and medium enterprises. At the same time an agreement was signed for 750 million USD in export credits of oil. This project is linked to projects #33949 #33950, #33954 and #33955.</t>
  </si>
  <si>
    <t>http://www.arabnews.com/430-m-egypt-aid-cleared, Media Report, including Wikileaks; http://www.egyptindependent.com/news/through-special-office-government-protect-saudi-investors, Media Report, including Wikileaks; http://mepc.org/articles-commentary/commentary/mursi-visits-saudi-arabia-first-trip-abroad?print, NGO/Civil Society/Advocacy; http://www.dailynewsegypt.com/2012/12/04/saudi-fund-for-development-allocates-egp-1-4-billion-to-finance-3-projects-in-egypt/, Media Report, including Wikileaks; http://www.sfd.gov.sa/cs/groups/public/documents/document/mdaw/mjuy/~edisp/121-37-3703-document-252051.pdf, Government Source (Donor/Recipient)</t>
  </si>
  <si>
    <t xml:space="preserve">Ashraf Al-Araby, Minster of Planning and International Cooperation ; Yousef Al-Bassam, SFD Vice President and Managing Director ; Ahmed Kattan, Ambassador </t>
  </si>
  <si>
    <t>Saudi Arabia Provides Surgery for Algerian Conjoined Twins</t>
  </si>
  <si>
    <t xml:space="preserve">In March 2011 the Kingdom of Saudi Arabia provided surgery to conjoined twins at the King Abdulaziz Medical City in Riyadh. The operation was completed successfully. The cost of the operation is unknown. </t>
  </si>
  <si>
    <t>https://web.archive.org/web/20110822084412/http://saudiembassy.net/latest_news/news03181101.aspx, Government Source (Donor/Recipient); http://gulfnews.com/news/gulf/saudi-arabia/separated-algerian-conjoined-twins-in-stable-condition-1.780775, Media Report, including Wikileaks; http://www.arabnews.com/node/371376, Media Report, including Wikileaks; http://www.conjoinedtwins.med.sa/news/?subaction=showfull&amp;id=1300896422&amp;archive=&amp;start_from=&amp;ucat=51&amp;, Government Source (Donor/Recipient); http://www.conjoinedtwins.med.sa/cases/algerian/?subaction=showfull&amp;id=1300896422&amp;archive=&amp;start_from=&amp;ucat=51&amp;, Government Source (Donor/Recipient)</t>
  </si>
  <si>
    <t>Riyadh</t>
  </si>
  <si>
    <t xml:space="preserve">Dr. Abdullah Al-Rabeeah, Minister of Health </t>
  </si>
  <si>
    <t>Saudi Arabia Provides Surgery for Conjoined Syrian Twins</t>
  </si>
  <si>
    <t xml:space="preserve">In 2010, Custodian of the Two Holy Mosques King Abdullah bin Abdulaziz directed a surgery to separate Syrian conjoined twins, which Minister of Health Dr. Abdullah Al-Rabeeah reported was successful. </t>
  </si>
  <si>
    <t>separation of conjoined twins</t>
  </si>
  <si>
    <t>https://web.archive.org/web/20110106021426/http://saudiembassy.net/latest_news/news04091001.aspx, Government Source (Donor/Recipient)</t>
  </si>
  <si>
    <t>Saudi Arabia Providing 20 million PKR in Aid to Earthquake Victims</t>
  </si>
  <si>
    <t>One Oct. 4, 2013, Saudi Arabia began to send its first rounds of aid to earthquake-affected Balochistan in Pakistan as a part of a 20 million PKR pledge to help victims of the earthquake. The first tranche of aid included 4,000 packets of food, and Saudi Arabiaâ€™s Ambassador to Pakistan Dr. Abdul Aziz Ibrahimul Ghadir also added that 500 homes would be constructed in the region, although it is unclear if this project is accounted for in the 20 million PKR pledge.</t>
  </si>
  <si>
    <t>https://global.factiva.com/aa/?ref=PMMUSP0020131005e9a400008&amp;pp=1&amp;fcpil=en&amp;napc=S&amp;sa_from=, Media Report, including Wikileaks; http://www.dawn.com/news/1047426, Media Report, including Wikileaks</t>
  </si>
  <si>
    <t>https://global.factiva.com/aa/?ref=PMMUSP0020131005e9a400008&amp;pp=1&amp;fcpil=en&amp;napc=S&amp;sa_from=, Media Report, including Wikileaks</t>
  </si>
  <si>
    <t>Awaran and Kech districts in Balochistan</t>
  </si>
  <si>
    <t xml:space="preserve">Dr Abdul Aziz Ibrahimul Ghadir, Saudi Arabia's ambassador to Pakistan </t>
  </si>
  <si>
    <t>Saudi Arabia Sends 200 Tons of Food Aid to Mali</t>
  </si>
  <si>
    <t>In February 2013 Saudi Arabia sent 200 tons of food assistance to Mali. Two planes, sent under the directives of the Custodian of the Two Holy Mosques King Abdullah bin Abdulaziz, arrived at Bamako International Airport carrying 9300 boxes containing cooking oil, rice, white flour, milk, sugar, and pasta and were received by Saudi Ambassador to Mali Naheth bi Abdurrahman Al-Harbi, Mali's Ministers of work and Solidarity, Health, And Religious Affairs, and Finance Ministry representatives.</t>
  </si>
  <si>
    <t>https://global.factiva.com/aa/?ref=SAUDPA0020130209e92900001&amp;pp=1&amp;fcpil=en&amp;napc=S&amp;sa_from=, Media Report, including Wikileaks; https://web.archive.org/web/20130922153226/http://www.saudiembassy.net/latest_news/news02081301.aspx, Government Source (Donor/Recipient); http://www.mofa.gov.sa/sites/mofaen/ServicesAndInformation/news/ministrynews/Pages/ArticleID2013211143639585.aspx, Government Source (Donor/Recipient)</t>
  </si>
  <si>
    <t>https://global.factiva.com/aa/?ref=SAUDPA0020130209e92900001&amp;pp=1&amp;fcpil=en&amp;napc=S&amp;sa_from=, Media Report, including Wikileaks</t>
  </si>
  <si>
    <t>Naif bin Abdullah Al-Toaim, Representative (Ministry of Finance)</t>
  </si>
  <si>
    <t>Saudi Arabia Sends 25 Truckloads of Relief Goods to Pakistan</t>
  </si>
  <si>
    <t>On July 6, 2013, Saudi Arabia dispatched 25 food trucks to 25 districts of Pakistan in honor of the Ramadan holiday. The food will go to 8 thousand families affected by earthquakes, flooding and poverty across Pakistan. Each package contains 10 kilogram wheat flour; 5 kilo rice; 2 kilo each of sugar and pulse; one kilo each of dates and Basen and 2.5 litre of ghee, though the financial value of the aid is unknown.</t>
  </si>
  <si>
    <t>https://global.factiva.com/aa/?ref=PAPRIN0020130708e9760000f&amp;pp=1&amp;fcpil=en&amp;napc=S&amp;sa_from=, Media Report, including Wikileaks; http://pakobserver.net/201307/07/detailnews.asp?id=211878, Media Report, including Wikileaks</t>
  </si>
  <si>
    <t>https://global.factiva.com/aa/?ref=PAPRIN0020130708e9760000f&amp;pp=1&amp;fcpil=en&amp;napc=S&amp;sa_from=, Media Report, including Wikileaks</t>
  </si>
  <si>
    <t>Badinâ€š Bahawalpurâ€š Wazirabadâ€š Faisalabadâ€š Mansehraâ€š Batagramâ€š Rajanpurâ€š Muzaffarabadâ€š Bagh and Islamabad</t>
  </si>
  <si>
    <t xml:space="preserve">Sardar Muhammad Yousaf, Minister for Religious Affairs and Interfaith Harmony </t>
  </si>
  <si>
    <t>Saudi Arabia Sends 300 tons of Dates to Kenya</t>
  </si>
  <si>
    <t>In June 2013, Saudi Arabia donated 300 tons of dates to the Kenyan World Food Program Office. The aid, given by Saudi Ambassador to Kenya Ghurm bin Saeed Al-Omari, is part of Saudi Arabia's commitment to send 4000 tons of dates to countries in need.</t>
  </si>
  <si>
    <t>https://web.archive.org/web/20130922155034/http://www.saudiembassy.net/latest_news/news06031301.aspx, Government Source (Donor/Recipient); https://www.wfp.org/news/news-release/saudi-arabia-donates-dates-refugees-kenya, Implementing/Intermediary Agency Source</t>
  </si>
  <si>
    <t xml:space="preserve">Ghurm bin Saeed Al-Omari , Saudi Ambassador to Kenya </t>
  </si>
  <si>
    <t>Saudi Arabia Sends Medical Personnel and Equipment to Setup 3 Field Hospitals in Egypt</t>
  </si>
  <si>
    <t>In Aug 2013, Saudi King Abdullah bin Abdul Aziz sent medical aid to Egypt in response to the crisis regarding the overthrown President Mohamed Mursi. The in-kind grant consisted of personnel to help set up three field hospitals and 100 tons of medical aid. Each of the hospitals included 14 integrated clinics with medicine and operating teams. This project is considered delivered and completed.</t>
  </si>
  <si>
    <t>https://global.factiva.com/aa/?ref=ALARAB0020130820e98k0002v&amp;pp=1&amp;fcpil=en&amp;napc=S&amp;sa_from=, Media Report, including Wikileaks; https://global.factiva.com/aa/?ref=BBCMEP0020130820e98k003pf&amp;pp=1&amp;fcpil=en&amp;napc=S&amp;sa_from=, Media Report, including Wikileaks; https://global.factiva.com/aa/?ref=BBCMEP0020130820e98k0028l&amp;pp=1&amp;fcpil=en&amp;napc=S&amp;sa_from=, Media Report, including Wikileaks; https://global.factiva.com/aa/?ref=XNEWS00020130817e98h00899&amp;pp=1&amp;fcpil=en&amp;napc=S&amp;sa_from=, Media Report, including Wikileaks; https://web.archive.org/web/20130824173236/http://www.saudiembassy.net/latest_news/news08201301.aspx, Government Source (Donor/Recipient); http://www.saudigazette.com.sa/index.cfm?method=home.regcon&amp;contentid=20130821177648, Media Report, including Wikileaks; http://english.alarabiya.net/en/News/middle-east/2013/08/20/Two-Saudi-planes-carrying-medical-aid-arrive-in-Egypt.html, Media Report, including Wikileaks</t>
  </si>
  <si>
    <t>https://global.factiva.com/aa/?ref=ALARAB0020130820e98k0002v&amp;pp=1&amp;fcpil=en&amp;napc=S&amp;sa_from=, Media Report, including Wikileaks; https://global.factiva.com/aa/?ref=BBCMEP0020130820e98k003pf&amp;pp=1&amp;fcpil=en&amp;napc=S&amp;sa_from=, Media Report, including Wikileaks; https://global.factiva.com/aa/?ref=BBCMEP0020130820e98k0028l&amp;pp=1&amp;fcpil=en&amp;napc=S&amp;sa_from=, Media Report, including Wikileaks; https://global.factiva.com/aa/?ref=XNEWS00020130817e98h00899&amp;pp=1&amp;fcpil=en&amp;napc=S&amp;sa_from=, Media Report, including Wikileaks</t>
  </si>
  <si>
    <t>Saudi Arabia agreed to lend Egypt USD500 Million</t>
  </si>
  <si>
    <t>In June 2013, Egypt secured a 500 million USD loan after negotiation from Saudi Arabia. The loan is to be used to close the last of a budget deficit, with a interest rate of 3%, with a maturity of 8 years and a grace period of 2 years.</t>
  </si>
  <si>
    <t>https://global.factiva.com/aa/?ref=MISTNW0020130624e96o000s2&amp;pp=1&amp;fcpil=en&amp;napc=S&amp;sa_from=, Media Report, including Wikileaks; http://www.egyptindependent.com/news/egypt-borrow-us500-million-saudi-arabia, Media Report, including Wikileaks; http://www.dailynewsegypt.com/2013/06/24/egypt-negotiating-500m-loan-with-saudi-arabia/, Media Report, including Wikileaks</t>
  </si>
  <si>
    <t>https://global.factiva.com/aa/?ref=MISTNW0020130624e96o000s2&amp;pp=1&amp;fcpil=en&amp;napc=S&amp;sa_from=, Media Report, including Wikileaks</t>
  </si>
  <si>
    <t xml:space="preserve">Amr Darrag, Egyptian Planning Minister </t>
  </si>
  <si>
    <t>Saudi Arabia agrees to additional loan for Sudan dam project</t>
  </si>
  <si>
    <t>On Sept. 2, 2012 representatives of the Saudi Fund for Development and the Sudanese Minister of Finance and National Economy signed an agreement for a loan of 375 million SR (100 million USD) to sponsor the Upper Atbara and Setet Dams Complex. Officials pointed out that the project not only contributed to the Sudan's energy supply and generation, but also to the region's food security. The total project cost is expected to cost 3.8 billion Saudi Riyal. The project seeks to develop the eastern province of Sudan through increasing the agricultural production, generating electrical power and providing drinking water. This will be realized by developing and exploiting the water resources available in the Upper Atbara and Stit rivers region. The project similarly aims to increase the cultivation of the land in the New Halfa region currently prepared for irrigation by the water of Khashm Al Qurba dam. This is in addition to developing the land which will be prepared for irrigation in the Upper Atbara region in Kassala state. The project also aims to protect the surrounding area from flood dangers as it regulates the flaw of riversâ€™ water. The project involves the following tasks: A. The civil and hydro-mechanical works of Upper Atbara dam (Rumaila dam). B. The civil and hydro-mechanical works of Stit dam (Berdana dam). C. The electro-mechanical works represented in constructing two power generation stations. the first consists of 4 vertical turbines with a total capacity of 320 mw, whereas the second consists of 3 horizontal turbines of 15 mw capacity. D. Developing the agricultural land in the new Halfa region. E. Acquisition of the land and the resettling of about 138000 of its residents. F. Managing the project execution and the engineering services and supervising the project.</t>
  </si>
  <si>
    <t>https://global.factiva.com/aa/?ref=BBCMEP0020121002e8a2005ei&amp;pp=1&amp;fcpil=en&amp;napc=S&amp;sa_from=, Media Report, including Wikileaks; https://global.factiva.com/aa/?ref=AFNWS00020121003e8a3000jh&amp;pp=1&amp;fcpil=en&amp;napc=S&amp;sa_from=, Media Report, including Wikileaks; https://global.factiva.com/aa/?ref=BBCMEP0020121003e8a3002xl&amp;pp=1&amp;fcpil=en&amp;napc=S&amp;sa_from=, Media Report, including Wikileaks; http://albashir.sd/details.php?lang=en&amp;articleid=178, Other; http://www.sfd.gov.sa/cs/groups/public/documents/document/mdaw/mjuy/~edisp/121-37-3703-document-252051.pdf, Government Source (Donor/Recipient)</t>
  </si>
  <si>
    <t>Dam Implementation Unit of Sudan, Government Agency</t>
  </si>
  <si>
    <t>https://global.factiva.com/aa/?ref=BBCMEP0020121002e8a2005ei&amp;pp=1&amp;fcpil=en&amp;napc=S&amp;sa_from=, Media Report, including Wikileaks; https://global.factiva.com/aa/?ref=AFNWS00020121003e8a3000jh&amp;pp=1&amp;fcpil=en&amp;napc=S&amp;sa_from=, Media Report, including Wikileaks; https://global.factiva.com/aa/?ref=BBCMEP0020121003e8a3002xl&amp;pp=1&amp;fcpil=en&amp;napc=S&amp;sa_from=, Media Report, including Wikileaks</t>
  </si>
  <si>
    <t>Upper Atbara River, Setit River (eastern Sudan)</t>
  </si>
  <si>
    <t>Ali Mahmud, Sudan's Minister of Finance and National Economy (Ministry of Finance); Yusuf Ibrahim al-Bassam, Managing Director (Saudi Fund for Development)</t>
  </si>
  <si>
    <t>Saudi Arabia agrees to fund Deir Ezzor power plant in Syria with 375 million SR loan</t>
  </si>
  <si>
    <t xml:space="preserve">Saudi Arabia will co-finance construction of a power station in the eastern province of Deir El-Zor. The project will cost 678 million Euro (891 million USD), but the Saudi Fund will provide 100 million USD at a two percent interest rate over 20 years. It is located on the left bank of the Euphrates, 70 km away from Deir Ezzour, expanding over 7 villages. It consists of 2 water-pumping stations at a flow rate of 17 cubic meters per second, a channel connecting the two stations, a 10-km-long main channel, a transfer station and power-transfer networks. There are also irrigation and sewer networks along the project area of an overall length of 500 km. The project aims at raising the social and economic conditions of the residents, providing necessary requirements for the farmers, benefiting from the Euphratesâ€™ water, supporting food stability and security, lowering the level of underground water, reclamation of saline lands, increasing agricultural productivity and providing job opportunities. The Arab Fund for Economic and Social Development is to contribute 30 million KD to the project, with a three percent interest rate over 22 years, and the European Investment Bank, the Islamic Development Bank and the Saudi Fund for Development will also help finance the plant. The project seeks to participate in satisfying the growing demand for electricity in the Eastern Region and meeting the expected demond for electricity. This shall be ac- tualized through expanding Deir Ezzour station and increasing its electrical capacity by constructing a combined circle gas-steam power plant. The project consists of facilities, equipment and devices needed for the expansion of the current plant through increasing its capacity by about 750 megawatt. </t>
  </si>
  <si>
    <t>https://global.factiva.com/aa/?ref=BBCMEP0020110406e746005k1&amp;pp=1&amp;fcpil=en&amp;napc=S&amp;sa_from=, Media Report, including Wikileaks; https://global.factiva.com/aa/?ref=MENREP0020110405e7450000n&amp;pp=1&amp;fcpil=en&amp;napc=S&amp;sa_from=, Media Report, including Wikileaks; https://global.factiva.com/aa/?ref=MENREP0020110408e7480000u&amp;pp=1&amp;fcpil=en&amp;napc=S&amp;sa_from=, Media Report, including Wikileaks; https://global.factiva.com/aa/?ref=MISTNW0020100907e6950008n&amp;pp=1&amp;fcpil=en&amp;napc=S&amp;sa_from=, Media Report, including Wikileaks; https://web.archive.org/web/20111011090406/http://saudiembassy.net/latest_news/news04061102.aspx, Government Source (Donor/Recipient); http://www.arabianbusiness.com/arab-fund-lends-106m-for-syrian-power-plant-369255.html, Media Report, including Wikileaks; http://www.animaweb.org/en/actu-detail.php?actu=16705, Media Report, including Wikileaks; http://wikileaks.org/gifiles/docs/18/1891642_syria-ksa-uae-syria-signs-agreements-with-arab-financial.html, Media Report, including Wikileaks; http://sana.sy/eng/24/2011/04/06/340403.htm, Media Report, including Wikileaks; http://www.steelguru.com/sfTCPDF/getPDF/MjExNTcy/Saudi_Arabia_loan_agreement_for_Deir_Ezzor_power_plant_ratified.html, Media Report, including Wikileaks; http://wikileaks.org/syria-files/docs/2252028_dier-al-zour-power-plant-project-additional-financing-.html, Media Report, including Wikileaks; http://www.thefreelibrary.com/Syria+receives+loans+for+new+power+plant.-a0245227662, Media Report, including Wikileaks; http://www.bloomberg.com/news/2011-04-06/syria-arab-funds-sign-200-million-agreements-for-power-project.html, Media Report, including Wikileaks; http://www.saudigazette.com.sa/index.cfm?method=home.regcon&amp;contentid=2010122589959, Media Report, including Wikileaks</t>
  </si>
  <si>
    <t>General Corporation for Power Generation and Transmission - Ministry of Electricity, Government Agency</t>
  </si>
  <si>
    <t>https://global.factiva.com/aa/?ref=BBCMEP0020110406e746005k1&amp;pp=1&amp;fcpil=en&amp;napc=S&amp;sa_from=, Media Report, including Wikileaks; https://global.factiva.com/aa/?ref=MENREP0020110405e7450000n&amp;pp=1&amp;fcpil=en&amp;napc=S&amp;sa_from=, Media Report, including Wikileaks; https://global.factiva.com/aa/?ref=MENREP0020110408e7480000u&amp;pp=1&amp;fcpil=en&amp;napc=S&amp;sa_from=, Media Report, including Wikileaks; https://global.factiva.com/aa/?ref=MISTNW0020100907e6950008n&amp;pp=1&amp;fcpil=en&amp;napc=S&amp;sa_from=, Media Report, including Wikileaks</t>
  </si>
  <si>
    <t xml:space="preserve">Ibrahim bin Abdulaziz bin Abdullah Al-Assaf , Saudi Finance Minister ; Mohammad Al Hussein, Syrian finance minister </t>
  </si>
  <si>
    <t>Saudi Arabia allocates 75.5 million USD in famine relief to Somalia</t>
  </si>
  <si>
    <t xml:space="preserve">On December 29, 2012 The Saudi National Campaign for the Relief of the Somali People, under General Supervisor Minister of Interior Prince Mohammed bin Nayef bin Abdulaziz, signed a joint cooperation agreement in Riyadh with the Organization of Islamic Cooperation to donate 271,875,000 SR for emergency relief programs in Somalia for famine victims. As of July 2013, the first tranche of funding (24 million USD) has been implemented. </t>
  </si>
  <si>
    <t>Somalia</t>
  </si>
  <si>
    <t>https://web.archive.org/web/20130901035000/http://saudiembassy.net/latest_news/news12301202.aspx, Government Source (Donor/Recipient); http://somaliamediamonitoring.org/december-31-2012-daily-monitoring-report/, Media Report, including Wikileaks</t>
  </si>
  <si>
    <t>Organization of Islamic Conference (OIC), State-Owned Company</t>
  </si>
  <si>
    <t>SOM</t>
  </si>
  <si>
    <t>SO</t>
  </si>
  <si>
    <t>Saudi Arabia delivers 561 tons of dates to WFP for Egypt</t>
  </si>
  <si>
    <t>In May 2013, Saudi Arabia donated 561 tons of dates to the World Food Programme for development projects in Egypt, which are valued at 5.5 million EGP. The dates will be distributed to the poorest families and food-insecure areas in upper Egypt to school children as well as other food-for-assets programs.</t>
  </si>
  <si>
    <t>https://global.factiva.com/aa/?ref=SAUDPA0020130517e95h00017&amp;pp=1&amp;fcpil=en&amp;napc=S&amp;sa_from=, Media Report, including Wikileaks; http://www.wfp.org/news/news-release/saudi-arabia-supports-wfp-development-programmes-egypt-promote-education-and-comba, Media Report, including Wikileaks</t>
  </si>
  <si>
    <t>https://global.factiva.com/aa/?ref=SAUDPA0020130517e95h00017&amp;pp=1&amp;fcpil=en&amp;napc=S&amp;sa_from=, Media Report, including Wikileaks</t>
  </si>
  <si>
    <t>EGP</t>
  </si>
  <si>
    <t>fayoum, menia, sohag, beni suief, assiut, Red Sea area, High Dam Lake area</t>
  </si>
  <si>
    <t xml:space="preserve">Jia Petro Perdinyon, permanent representative of the UNWFP's office in Egypt </t>
  </si>
  <si>
    <t>Saudi Arabia delivers dates to Egypt</t>
  </si>
  <si>
    <t xml:space="preserve">The Kingdom of Saudi Arabia has delivered 350 tons of dates worth three million Egyptian pounds to the UN World Food Program (WFP) in Egypt, to back up its development-oriented programs, there. </t>
  </si>
  <si>
    <t>https://global.factiva.com/aa/?ref=SAUDPA0020120607e86600003&amp;pp=1&amp;fcpil=en&amp;napc=S&amp;sa_from=, Media Report, including Wikileaks; https://web.archive.org/web/20121016055043/http://saudiembassy.net/latest_news/news06061203.aspx, Government Source (Donor/Recipient); http://www.wfp.org/news/news-release/saudi-arabia-supports-wfp-projects-egypt-promote-education-and-combat-hunger, Implementing/Intermediary Agency Source</t>
  </si>
  <si>
    <t>https://global.factiva.com/aa/?ref=SAUDPA0020120607e86600003&amp;pp=1&amp;fcpil=en&amp;napc=S&amp;sa_from=, Media Report, including Wikileaks</t>
  </si>
  <si>
    <t xml:space="preserve"> Majdi Mansur, Saudi Deputy Chief of Mission in Egypt Counselor </t>
  </si>
  <si>
    <t>Saudi Arabia deposits $250 million in the Central Bank of Jordan (linked to project ID #33196)</t>
  </si>
  <si>
    <t>The Saudi Fund for Development is to deposit 250 million USD in the Central Bank of Jordan, which is to be used upon previously discussed projects in 2013, and for general budget support. In a separate fund, the government of Saudi Arabia has agreed to provide 487 million USD to Jordan to finance development projects under a larger, 5 billion USD Gulf Cooperation Council fund.</t>
  </si>
  <si>
    <t>https://global.factiva.com/aa/?ref=JORTI00020121129e8bs00004&amp;pp=1&amp;fcpil=en&amp;napc=S&amp;sa_from=, Media Report, including Wikileaks; http://www.thefreelibrary.com/Saudi+Arabia+transfers+USD+250+million+to+Jordan-a0311233174, Media Report, including Wikileaks; http://www.ansa.it/ansamed/en/news/nations/saudiarabia/2012/12/06/Saudi-deposits-Usd-250-million-Jordan-central-bank_7910845.html, Media Report, including Wikileaks; http://www.alrai.com/article/555427.html, Media Report, including Wikileaks</t>
  </si>
  <si>
    <t>Central Bank of Jordan, Government Agency</t>
  </si>
  <si>
    <t>https://global.factiva.com/aa/?ref=JORTI00020121129e8bs00004&amp;pp=1&amp;fcpil=en&amp;napc=S&amp;sa_from=, Media Report, including Wikileaks</t>
  </si>
  <si>
    <t>Saudi Arabia dispatches a sixth convoy of 550 truckloads worth 143 million Pakistani rupees for flood relief</t>
  </si>
  <si>
    <t xml:space="preserve">In January 2011 Saudi Arabia's ambassador to Pakistan dispatched 550 trucks of relief goods worth 143 million Pakistani Rupees to be sent to 36 flood affected areas as part of King Abdullah's Relief Campaign for Pakistani People. This was the sixth batch of trucks dispatched and the goods included 130 tons of dates, 50 tons of milk, 150000 quilts for about 70,000 families. </t>
  </si>
  <si>
    <t>https://global.factiva.com/aa/?ref=PMPLUN0020110118e71i0010c&amp;pp=1&amp;fcpil=en&amp;napc=S&amp;sa_from=, Media Report, including Wikileaks; https://global.factiva.com/aa/?ref=AIWBUR0020110210e72b0002t&amp;pp=1&amp;fcpil=en&amp;napc=S&amp;sa_from=, Media Report, including Wikileaks; http://web.archive.org/web/20111011050931/http://saudiembassy.net/latest_news/news01181102.aspx, Government Source (Donor/Recipient); http://pop.karcpp.org/relief.php, Government Source (Donor/Recipient)</t>
  </si>
  <si>
    <t>https://global.factiva.com/aa/?ref=PMPLUN0020110118e71i0010c&amp;pp=1&amp;fcpil=en&amp;napc=S&amp;sa_from=, Media Report, including Wikileaks; https://global.factiva.com/aa/?ref=AIWBUR0020110210e72b0002t&amp;pp=1&amp;fcpil=en&amp;napc=S&amp;sa_from=, Media Report, including Wikileaks</t>
  </si>
  <si>
    <t>Khyber Pakhtunkhwa, Balochistan, Sindh, Punjab, Gilgit-Baltistan, Kashmir, the tribal belt</t>
  </si>
  <si>
    <t xml:space="preserve">Abdullah Albarak, Information secretary of Two Holy Mosques Campaign ; Prince Naif Bin Abdul Aziz, Deputy Prime Minister, Custodian of Two Holy Mosques Campaign ; Abdul Aziz Ibrahim Al-Ghadeer, Saudi Ambassador to Pakistan </t>
  </si>
  <si>
    <t>Saudi Arabia donates $1.59 million to UNICEF Niger to fight Polio</t>
  </si>
  <si>
    <t xml:space="preserve">In December 2011 the Kingdom of Saudi Arabia donated $1,588,000 million to Niger to support eradication of Polio. These funds were to be implemented through UNICEF through the provision of Oral Polio Vaccine allowing 3.77 million children to be immunized. Details as to the implementation of the project are unclear. </t>
  </si>
  <si>
    <t>https://global.factiva.com/aa/?ref=SAUDPA0020111218e7ch0000g&amp;pp=1&amp;fcpil=en&amp;napc=S&amp;sa_from=, Media Report, including Wikileaks; https://web.archive.org/web/20120601044943/http://saudiembassy.net/latest_news/news12171101.aspx, Government Source (Donor/Recipient); http://www.unicef.org/infobycountry/media_61021.html, Implementing/Intermediary Agency Source</t>
  </si>
  <si>
    <t>United Nations Children's Fund (UNICEF), Multilateral</t>
  </si>
  <si>
    <t>https://global.factiva.com/aa/?ref=SAUDPA0020111218e7ch0000g&amp;pp=1&amp;fcpil=en&amp;napc=S&amp;sa_from=, Media Report, including Wikileaks</t>
  </si>
  <si>
    <t xml:space="preserve">Guido Cornale, UNICEF Representative in Niger </t>
  </si>
  <si>
    <t>Saudi Arabia donates $10 million to WHO for Somalia aid</t>
  </si>
  <si>
    <t xml:space="preserve">In July 2011 the Kingdom of Saudi Arabia pledged $10 million for humanitarian assistance to Somali refugees in response to famine in the region. This was to be implemented by the UN World Health Organization in the form of providing medicines and vaccines. Details are unclear as to the completion of this project. </t>
  </si>
  <si>
    <t>https://web.archive.org/web/20111011090542/http://saudiembassy.net/latest_news/news07251102.aspx, Government Source (Donor/Recipient); http://www.saudiarabia.embassy.gov.au/files/ryad/Issue%2050%20%20October%20%202011%20web-9.pdf, Government Source (Donor/Recipient); http://www.saudiembassy.net/press-releases/press08241101.aspx, Government Source (Donor/Recipient)</t>
  </si>
  <si>
    <t>World Health Organization (WHO), Multilateral</t>
  </si>
  <si>
    <t>Saudi Arabia donates $10 million to flood victims in Sudan</t>
  </si>
  <si>
    <t xml:space="preserve">On Aug. 29, 2013, the first of eight planes scheduled to arrive in Khartoum landed carrying flood-related aid and relief. The aid is in response to an urgent call for 10 million USD in aid for Sudan's flood-affected people from King of Saudi Arabia, Abdullah bin Abdulaziz. The language of the resources suggests that the emergency relief arrived in the form of supplies to victims of flooding. </t>
  </si>
  <si>
    <t>https://global.factiva.com/aa/?ref=XNEWS00020130820e98k007n1&amp;pp=1&amp;fcpil=en&amp;napc=S&amp;sa_from=, Media Report, including Wikileaks; https://global.factiva.com/aa/?ref=HNIANS0020130821e98l0008d&amp;pp=1&amp;fcpil=en&amp;napc=S&amp;sa_from=, Media Report, including Wikileaks; https://global.factiva.com/aa/?ref=ARNEWS0020130822e98l00001&amp;pp=1&amp;fcpil=en&amp;napc=S&amp;sa_from=, Media Report, including Wikileaks; https://global.factiva.com/aa/?ref=ALARAB0020130821e98l00006&amp;pp=1&amp;fcpil=en&amp;napc=S&amp;sa_from=, Media Report, including Wikileaks; https://global.factiva.com/aa/?ref=SAUDPA0020130830e98t00009&amp;pp=1&amp;fcpil=en&amp;napc=S&amp;sa_from=, Media Report, including Wikileaks; https://web.archive.org/web/20130824174520/http://www.saudiembassy.net/latest_news/news08201302.aspx, Government Source (Donor/Recipient); https://web.archive.org/web/20130922153417/http://www.saudiembassy.net/latest_news/news08291301.aspx, Government Source (Donor/Recipient); http://www.sudantribune.com/spip.php?article47733, Media Report, including Wikileaks; http://www.pardaphash.com/news/saudi-king-to-provide-emergency-relief-assistance-of-million-for-sudan/720951.html#.U8WU6Cjw7a4, Media Report, including Wikileaks</t>
  </si>
  <si>
    <t>https://global.factiva.com/aa/?ref=XNEWS00020130820e98k007n1&amp;pp=1&amp;fcpil=en&amp;napc=S&amp;sa_from=, Media Report, including Wikileaks; https://global.factiva.com/aa/?ref=HNIANS0020130821e98l0008d&amp;pp=1&amp;fcpil=en&amp;napc=S&amp;sa_from=, Media Report, including Wikileaks; https://global.factiva.com/aa/?ref=ARNEWS0020130822e98l00001&amp;pp=1&amp;fcpil=en&amp;napc=S&amp;sa_from=, Media Report, including Wikileaks; https://global.factiva.com/aa/?ref=ALARAB0020130821e98l00006&amp;pp=1&amp;fcpil=en&amp;napc=S&amp;sa_from=, Media Report, including Wikileaks; https://global.factiva.com/aa/?ref=SAUDPA0020130830e98t00009&amp;pp=1&amp;fcpil=en&amp;napc=S&amp;sa_from=, Media Report, including Wikileaks</t>
  </si>
  <si>
    <t xml:space="preserve">King Abdullah Bin Abdulaziz Al Saud, Custodian of the Two Holy Mosques ; Faisal bin Hamed Al-Muala, Saudi Ambassador to Sudan </t>
  </si>
  <si>
    <t>Saudi Arabia donates 10 million USD to Syrian refugees in Jordan</t>
  </si>
  <si>
    <t>In December 2013, deputy chairman and managing director of the Saudi Fund for Development Youssef Al-Bassam signed a memorandum of understanding with Imran Riza, a UNHCR representative, to provide 10 million USD in aid to Syrian refugees in Lebanon and Jordan. The aid money will be divided equally between Lebanon and Jordan and will be used to help prepare refugees for the winter.</t>
  </si>
  <si>
    <t>http://thebricspost.com/un-urges-rapid-winter-aid-to-syrian-refugees/, Media Report, including Wikileaks; https://global.factiva.com/aa/?ref=ARNEWS0020131228e9cd000cb&amp;pp=1&amp;fcpil=en&amp;napc=S&amp;sa_from=, Media Report, including Wikileaks</t>
  </si>
  <si>
    <t>https://global.factiva.com/aa/?ref=ARNEWS0020131228e9cd000cb&amp;pp=1&amp;fcpil=en&amp;napc=S&amp;sa_from=, Media Report, including Wikileaks</t>
  </si>
  <si>
    <t>Saudi Arabia donates 15 million to Sudan for development and construction of model villages (linked to - #33252)</t>
  </si>
  <si>
    <t xml:space="preserve">On Jan. 16 2011 representatives of the Saudi Fund for Development and the Sudanese Ministry of Humanitarian Affairs signed an agreement that would allocate 15 million USD for the development of health, water and education services. Additionally, the money will be spent in an effort build 21 villages in 3 states of Darfur in order house returned displaced persons. The villages were completed under the supervision of Sudan's Humanitarian Aid Commission in 2013. </t>
  </si>
  <si>
    <t>https://global.factiva.com/aa/?ref=BBCMEP0020110117e71h000m9&amp;pp=1&amp;fcpil=en&amp;napc=S&amp;sa_from=, Media Report, including Wikileaks; http://bnaidarfur.org/iw/2011/01/18/saudis-allocate-15-million-to-sudan-aid-ministry/, NGO/Civil Society/Advocacy; https://global.factiva.com/aa/?ref=AFNWS00020131010e9aa000pj&amp;pp=1&amp;fcpil=en&amp;napc=S&amp;sa_from=, Media Report, including Wikileaks</t>
  </si>
  <si>
    <t>Humanitarian Aid Commission, Government Agency</t>
  </si>
  <si>
    <t>https://global.factiva.com/aa/?ref=BBCMEP0020110117e71h000m9&amp;pp=1&amp;fcpil=en&amp;napc=S&amp;sa_from=, Media Report, including Wikileaks; https://global.factiva.com/aa/?ref=AFNWS00020131010e9aa000pj&amp;pp=1&amp;fcpil=en&amp;napc=S&amp;sa_from=, Media Report, including Wikileaks</t>
  </si>
  <si>
    <t>Dr Sulayman Abd-al-Rahman, commissioner of Humanitarian Aid (Saudi Fund for Development)</t>
  </si>
  <si>
    <t>Saudi Arabia donates 150 tons of dates to Bangladesh</t>
  </si>
  <si>
    <t>In July, 2011, the Saudi government donated 150 metric tons of dates to Bangladesh for the holy month of Ramadan. Saudi Ambassador to Dhaka Dr Abdullah Na Al-Bussary handed the donation to Food and Disaster Management Minister Dr Abdur Razzaque. 100 metric tons will be distributed among the poor by the Disaster Management and Relief Division, and the remaining 50 tons will be distributed by the Saudi Embassy.</t>
  </si>
  <si>
    <t>https://global.factiva.com/aa/?ref=UNIBAG0020110720e77j0002k&amp;pp=1&amp;fcpil=en&amp;napc=S&amp;sa_from=, Media Report, including Wikileaks; http://www.daily-sun.com/details_yes_20-07-2011_Saudi-govt-donates-150-metric-tons-of-dates_286_1_10_1_16.html, Media Report, including Wikileaks</t>
  </si>
  <si>
    <t>https://global.factiva.com/aa/?ref=UNIBAG0020110720e77j0002k&amp;pp=1&amp;fcpil=en&amp;napc=S&amp;sa_from=, Media Report, including Wikileaks</t>
  </si>
  <si>
    <t xml:space="preserve">Dr Abdullah NA Al-Bussary, Saudi ambassador to Dhaka </t>
  </si>
  <si>
    <t>Saudi Arabia donates 20,000 heads of sacrificial meat to Yemen</t>
  </si>
  <si>
    <t>In Mar 2013, Saudi Arabia delivered 20,000 heads of sacrificial frozen meat to the Hodeidah Seaport in Yemen, which will be distributed to the poor. The gift of part of the Kingdom's plan to distribute 200,000+ heads of sacrificial meat to the needy in 24 countries total during the Hajj season.</t>
  </si>
  <si>
    <t>http://web.archive.org/web/20130922162656/http://www.saudiembassy.net/latest_news/news03311301.aspx, Government Source (Donor/Recipient); http://www.sauress.com/en/spaen/1093123, Media Report, including Wikileaks</t>
  </si>
  <si>
    <t>Saudi Arabia donates 200 tons of dates to Sahrawi refugees in Tindouf, Algeria</t>
  </si>
  <si>
    <t xml:space="preserve">In 2013, the Kingdom of Saudi Arabia delivered a caravan of 14 trucks loaded with 200 tons of dates to the Dry Port of Oran near Algiers. These dates were intended for underprivileged Algerians and Sahrawi refugees. This project was implemented by the World Food Program as part of an annual donation of 4,000 dates that Saudi Arabia gives to WFP for distribution across the Middle East. The Algerian Red Crescent also participated in the implementation of this project. </t>
  </si>
  <si>
    <t>https://global.factiva.com/aa/?ref=AFNWS00020130529e95t0017a&amp;pp=1&amp;fcpil=en&amp;napc=S&amp;sa_from=, Media Report, including Wikileaks; http://www.spsrasd.info/en/content/kingdom-saudi-arabia-donates-200-tons-dates-sahrawi-refugees, Media Report, including Wikileaks; http://www.mofa.gov.sa/sites/mofaen/ServicesAndInformation/news/MinistryNews/Pages/ArticleID201371714191948.aspx, Government Source (Donor/Recipient); http://web.archive.org/web/20130922155110/http://www.saudiembassy.net/latest_news/news07171301.aspx, Government Source (Donor/Recipient); http://www.mofa.gov.sa/sites/mofaen/ServicesAndInformation/news/MinistryNews/Pages/ArticleID201371714191948.aspx, Government Source (Donor/Recipient)</t>
  </si>
  <si>
    <t>The Algerian Red Crescent Society , National NGO; World Food Program (WFP), Multilateral</t>
  </si>
  <si>
    <t>https://global.factiva.com/aa/?ref=AFNWS00020130529e95t0017a&amp;pp=1&amp;fcpil=en&amp;napc=S&amp;sa_from=, Media Report, including Wikileaks</t>
  </si>
  <si>
    <t>Tindouf, Port of Oran</t>
  </si>
  <si>
    <t>Salah El Ghadir, Cousnellor of Embassy of the Kingdom of Saudi Arabia in Algeria ; Ahmed Abdallah Al frih, Cultural Attache at the Embassy ; Algeria Francesca Caponera, Deputy Representative to Algeria (World Food Program (WFP))</t>
  </si>
  <si>
    <t>Saudi Arabia donates 275 tons of dates to Ethiopian Children</t>
  </si>
  <si>
    <t xml:space="preserve">On October 18, 2011 Saudi Arabia offered 275 tons of dates to Ethiopian children through the World Food Program. The estimated value of this donation is $900,000. The donation will provide meals to schoolchildren in Ethiopia through the Food-for-Education program. </t>
  </si>
  <si>
    <t>https://global.factiva.com/aa/?ref=PRN0000020111019e7aj000o1&amp;pp=1&amp;fcpil=en&amp;napc=S&amp;sa_from=, Media Report, including Wikileaks; https://global.factiva.com/aa/?ref=TARGNS0020111023e7ai001vp&amp;pp=1&amp;fcpil=en&amp;napc=S&amp;sa_from=, Media Report, including Wikileaks; http://www.saudiembassy.net/press-releases/press10191101.aspx, Government Source (Donor/Recipient)</t>
  </si>
  <si>
    <t>https://global.factiva.com/aa/?ref=PRN0000020111019e7aj000o1&amp;pp=1&amp;fcpil=en&amp;napc=S&amp;sa_from=, Media Report, including Wikileaks; https://global.factiva.com/aa/?ref=TARGNS0020111023e7ai001vp&amp;pp=1&amp;fcpil=en&amp;napc=S&amp;sa_from=, Media Report, including Wikileaks</t>
  </si>
  <si>
    <t xml:space="preserve">Adel A. Al-Jubeir, </t>
  </si>
  <si>
    <t>Saudi Arabia donates 300 tons of food to Ethiopia</t>
  </si>
  <si>
    <t xml:space="preserve">On June 28, 2012 a batch of food aid donatedd by Saudi Arabia arrived in Addis Ababa Bole International Airport. In total the donation is 300 tons of food. Upon arrival, the aid was received by Saudi Ambassador to Ethiopia Abdulbaqi Ahmed Ajlan; and representative of Ministry of Finance, Mohammed Al-Sbaeet. </t>
  </si>
  <si>
    <t>https://global.factiva.com/aa/?ref=SAUDPA0020120629e86s0000d&amp;pp=1&amp;fcpil=en&amp;napc=S&amp;sa_from=, Media Report, including Wikileaks; https://web.archive.org/web/20121016053440/http://saudiembassy.net/latest_news/news06281201.aspx, Government Source (Donor/Recipient); http://www.wfp.org/about/funding/governments/saudi-arabia?year=2012, Other Official Source (non-Donor, non-Recipient)</t>
  </si>
  <si>
    <t>https://global.factiva.com/aa/?ref=SAUDPA0020120629e86s0000d&amp;pp=1&amp;fcpil=en&amp;napc=S&amp;sa_from=, Media Report, including Wikileaks</t>
  </si>
  <si>
    <t xml:space="preserve">Ahmed Ajlan, Saudi Ambassador to Ethiopia ; Mohammed Al-Sbaeet, representative of Ethiopia's Ministry of Finance </t>
  </si>
  <si>
    <t>Saudi Arabia donates 4 million USD to Mali</t>
  </si>
  <si>
    <t>In 2013 Saudi king Abdullah Bin Abdul Aziz Al-Saud allocated 4 million USD to support displaced Malians both within Mali and in neighboring states. The donation will be allocated between the World Food Program and the United Nations High Commissioner for Refugees.</t>
  </si>
  <si>
    <t>http://www.saudimission.org/home/102-saudi-arabia-announces-a-4-million-dollar-donation-to-the-people-of-mali, Media Report, including Wikileaks; http://www.panapress.com/Saudi-Arabia-donates-200-tonnes-of-food-supplies-to-displaced-Malians---13-862319-17-lang1-index.html, Media Report, including Wikileaks</t>
  </si>
  <si>
    <t>World Food Program (WFP), Multilateral; United Nations High Commissioner for Refugees (UNHCR), Multilateral</t>
  </si>
  <si>
    <t>Saudi Arabia donates 5 million USD for Pakistani Flood Relief (linked to project #33173)</t>
  </si>
  <si>
    <t>On Thursday, 19 August 2010 it was reported that Saudia Arabia had pledged $105 million in Aid to Pakistan's Flood Relief Fund. Five million of this is in cash, with 100 million USD is in the form of relief goods. Further information on this project and confirmation of the transfer of cash and goods remain needed. This project is linked to #33173</t>
  </si>
  <si>
    <t>http://www.arabianbusiness.com/saudi-arabia-becomes-largest-pakistan-flood-relief-donor-343286.html, Media Report, including Wikileaks; http://www.thguardian.com/world/2010/aug/18/pakistan-floods-saudi-arabia-pledges , Media Report, including Wikileaks</t>
  </si>
  <si>
    <t>Saudi Arabia donates 5.397 million USD to Pakistan for flood relief</t>
  </si>
  <si>
    <t xml:space="preserve">In May 2011 the Kingdom of Saudi Arabia through the Saudi Fund for Development signed a memorandum of understanding to provide $5,397,300 US Dollars to the United Nations Development Programme for those displaced by a flood the previous year. This money was to be used by UNDP for infrastructure restoration including 279 kilometres of important roads, 98 kilometres of village streets, 122 small bridges, 199 culverts and 168 channels. This money was received by UNDP however details are unclear as to the current state of this project. </t>
  </si>
  <si>
    <t>https://global.factiva.com/aa/?ref=TARGNS0020110504e75300443&amp;pp=1&amp;fcpil=en&amp;napc=S&amp;sa_from=, Media Report, including Wikileaks; https://global.factiva.com/aa/?ref=PMDAIP0020110506e75500028&amp;pp=1&amp;fcpil=en&amp;napc=S&amp;sa_from=, Media Report, including Wikileaks; https://global.factiva.com/aa/?ref=OANA000020110504e754003jz&amp;pp=1&amp;fcpil=en&amp;napc=S&amp;sa_from=, Media Report, including Wikileaks; https://global.factiva.com/aa/?ref=PAKOFN0020110504e75400014&amp;pp=1&amp;fcpil=en&amp;napc=S&amp;sa_from=, Media Report, including Wikileaks; http://www.undp.org/content/undp/en/home/presscenter/articles/2011/05/03/saudi-arabia-provides-us5m-for-displaced-in-pakistan/, Implementing/Intermediary Agency Source</t>
  </si>
  <si>
    <t>United Nations Development Programme (UNDP)</t>
  </si>
  <si>
    <t>https://global.factiva.com/aa/?ref=TARGNS0020110504e75300443&amp;pp=1&amp;fcpil=en&amp;napc=S&amp;sa_from=, Media Report, including Wikileaks; https://global.factiva.com/aa/?ref=PMDAIP0020110506e75500028&amp;pp=1&amp;fcpil=en&amp;napc=S&amp;sa_from=, Media Report, including Wikileaks; https://global.factiva.com/aa/?ref=OANA000020110504e754003jz&amp;pp=1&amp;fcpil=en&amp;napc=S&amp;sa_from=, Media Report, including Wikileaks; https://global.factiva.com/aa/?ref=PAKOFN0020110504e75400014&amp;pp=1&amp;fcpil=en&amp;napc=S&amp;sa_from=, Media Report, including Wikileaks</t>
  </si>
  <si>
    <t>Khyber Pakhtunkhwa, Swat region.</t>
  </si>
  <si>
    <t xml:space="preserve">May Al-Faraj, Public Relations Assistant (United Nations Development Programme (UNDP)); Yousef Ibrahim Al-Bassam, Saudi Fund for Development Vice Chairman &amp; Managing Director ; Riyad Mussa Al-Ahmad, UN Resident Coordinator and UNDP Resident Representative </t>
  </si>
  <si>
    <t>Saudi Arabia donates 50 million USD to the WFP for Somalia aid</t>
  </si>
  <si>
    <t xml:space="preserve">In July 2011 The Kingdom of Saudi Arabia pledged 50 million USD in emergency humanitarian assistance for Somali refugees that are affected famine in the region. This money was given to the World Food Program in response to their plea for aid. The money was to be used for food supplies in order to feed over half a million Somali children suffering from malnutrition. The World Food Program welcomed the contribution and stated that the donation will be used to scale up their supplementary feeding operation. </t>
  </si>
  <si>
    <t>https://global.factiva.com/aa/?ref=AFPR000020110822e78m0066i&amp;pp=1&amp;fcpil=en&amp;napc=S&amp;sa_from=, Media Report, including Wikileaks; https://global.factiva.com/aa/?ref=TARGNS0020110824e78n00493&amp;pp=1&amp;fcpil=en&amp;napc=S&amp;sa_from=, Media Report, including Wikileaks; http://www.saudiarabia.embassy.gov.au/files/ryad/Issue%2050%20%20October%20%202011%20web-9.pdf, Government Source (Donor/Recipient); http://www.saudiembassy.net/press-releases/press08221101.aspx, Government Source (Donor/Recipient); http://www.wfp.org/news/news-release/saudi-arabia-donates-us50-million-help-save-lives-somali-children, Implementing/Intermediary Agency Source; http://www.saudiembassy.net/press-releases/press08241101.aspx, Government Source (Donor/Recipient); https://global-factiva-com.proxy.wm.edu/aa/?ref=ASWST00020110901e78o0000k&amp;pp=1&amp;fcpil=en&amp;napc=S&amp;sa_from=, Media Report, including Wikileaks</t>
  </si>
  <si>
    <t>https://global.factiva.com/aa/?ref=AFPR000020110822e78m0066i&amp;pp=1&amp;fcpil=en&amp;napc=S&amp;sa_from=, Media Report, including Wikileaks; https://global.factiva.com/aa/?ref=TARGNS0020110824e78n00493&amp;pp=1&amp;fcpil=en&amp;napc=S&amp;sa_from=, Media Report, including Wikileaks; https://global-factiva-com.proxy.wm.edu/aa/?ref=ASWST00020110901e78o0000k&amp;pp=1&amp;fcpil=en&amp;napc=S&amp;sa_from=, Media Report, including Wikileaks</t>
  </si>
  <si>
    <t>Josette Sheeran, Executive Director (World Food Program (WFP))</t>
  </si>
  <si>
    <t>Government and Civil Society</t>
  </si>
  <si>
    <t>Saudi Arabia donates eight vehicles to Sudan to control a desert locust outbreak</t>
  </si>
  <si>
    <t>On Nov. 28, 2013, Saudi Ambassador to Sudan Faysal bin Hamid Mualla donated eight four-wheel drive vehicles to the Sudanese ministry of agriculture to aid Sudan's current efforts to control a locust outbreak. The vehicles were handed over at a ceremony in Khartoum, and was attended by the ambassador and the Sudanese Minister of State at the Ministry of Agriculture, who highlighted the brotherly relations between the two nations.</t>
  </si>
  <si>
    <t>https://global.factiva.com/aa/?ref=BBCMEP0020131201e9c1002bd&amp;pp=1&amp;fcpil=en&amp;napc=S&amp;sa_from=, Media Report, including Wikileaks; http://www.saudiembassy.net/latest_news/news11281301.aspx, Government Source (Donor/Recipient)</t>
  </si>
  <si>
    <t>Sudan Ministry of Agriculture</t>
  </si>
  <si>
    <t>https://global.factiva.com/aa/?ref=BBCMEP0020131201e9c1002bd&amp;pp=1&amp;fcpil=en&amp;napc=S&amp;sa_from=, Media Report, including Wikileaks</t>
  </si>
  <si>
    <t xml:space="preserve">Jafa'ar Ahmad Abdullah, Sudanese Minister of State (Sudan Ministry of Agriculture); Faysal bin Hamid Mualla, Saudi Ambassador </t>
  </si>
  <si>
    <t>Saudi Arabia gifts Yemen with 150 tons of dates</t>
  </si>
  <si>
    <t xml:space="preserve">In 2010 Saudi Arabia donated 150 tons of dates to Yemen's Ministry of Social and Labor Affairs that were to be given to needy Yemenis. The financial details of this donation are unclear. </t>
  </si>
  <si>
    <t>https://web.archive.org/web/20110106023606/http://saudiembassy.net/latest_news/news07241001.aspx, Government Source (Donor/Recipient)</t>
  </si>
  <si>
    <t xml:space="preserve">Abdulrahman bin Ibrahim Al-Salloum, Finance Ministry Representative ; Ali Al-Qahtani, Financial and Administrative Director at the Saudi Embassy ; Salih Ahmad Ali, Yemeni Undersecretary of for Social Welfare at the Ministry of Social and Labor Affairs </t>
  </si>
  <si>
    <t>Saudi Arabia gives $10 million for Syrian refugees in Jordan</t>
  </si>
  <si>
    <t>In January 2013 Saudi Arabia pledged 10 million USD worth of aid to Syrian refugees in Jordan. The first shipment of aid, dispatched in early January, contained blankets, covers, and mattresses.</t>
  </si>
  <si>
    <t>http://www.jpost.com/Middle-East/Saudi-Arabia-to-aid-Jordan-with-Syrian-refugees, Media Report, including Wikileaks; http://www.reuters.com/article/2013/01/11/us-syria-crisis-refugees-saudi-idUSBRE90A0HV20130111, Media Report, including Wikileaks</t>
  </si>
  <si>
    <t>Zaatari refugee camp</t>
  </si>
  <si>
    <t>Saudi Arabia gives 220 tons of dates worth $553,000 to Somalia</t>
  </si>
  <si>
    <t xml:space="preserve">In June 2013, the Kingdom of Saudi Arabia donated 220 tons of dates worth $553,000 to the World Food Program to be used for food centers in Mogadishu, Somalia. Details are unclear as to the current status of the project. </t>
  </si>
  <si>
    <t>https://global.factiva.com/aa/?ref=APASENE020130604e964000b8&amp;pp=1&amp;fcpil=en&amp;napc=S&amp;sa_from=, Media Report, including Wikileaks; http://connection.ebscohost.com/c/articles/92541272/saudi-arabia-donates-dates-vulnerable-families-mogadishu, Academic Journal Article; http://hiiraan.com/news4/2013/Jun/29684/saudi_donates_dates_worth_over_us_500_000_in_mogadishu.aspx#sthash.wY1Q34lM.dpbs, Media Report, including Wikileaks; http://soomaalidamaanta.net/saudi-donates-dates-worth-over-us500000-in-mogadishu/, Media Report, including Wikileaks</t>
  </si>
  <si>
    <t>https://global.factiva.com/aa/?ref=APASENE020130604e964000b8&amp;pp=1&amp;fcpil=en&amp;napc=S&amp;sa_from=, Media Report, including Wikileaks</t>
  </si>
  <si>
    <t>Mogadishu</t>
  </si>
  <si>
    <t>Ghorm Said Malhan, Saudi Ambassador to Kenya ; Stefano Porretti, Somalia Country Director (World Food Program (WFP))</t>
  </si>
  <si>
    <t xml:space="preserve">Saudi Arabia gives 3.509 million TK for Burmese refugees in Bangladesh </t>
  </si>
  <si>
    <t>In April, 2010, Dr Abdullah Bin Naser Al-Busairi, Saudi Arabian ambassador to Bangladesh, handed a check for $500,000 to Craig Sanders, the United Nations High Commissioner for Refugees (UNHCR) representative. The financial assistance was meant for supply of food grains and other essential commodities needed by the refugees, in coordination with UNHCR. Other news sources suggest the United States also provided assistance to the Burmese refugees in terms of proposals to strive for regarding the refugees.</t>
  </si>
  <si>
    <t>https://global.factiva.com/aa/?ref=UNIBAG0020100412e64600035&amp;pp=1&amp;fcpil=en&amp;napc=S&amp;sa_from=, Media Report, including Wikileaks; https://web.archive.org/web/20110106025223/http://saudiembassy.net/latest_news/news04061005.aspx, Government Source (Donor/Recipient); http://www.kaladanpress.org/index.php/news/119-news-2010/april-2010/2528-saudi-arabia-and-us-support-burmese-refugees-in-bangladesh.html, Media Report, including Wikileaks</t>
  </si>
  <si>
    <t>United Nations High Commissioner for Refugees (UNHCR), Multilateral</t>
  </si>
  <si>
    <t>https://global.factiva.com/aa/?ref=UNIBAG0020100412e64600035&amp;pp=1&amp;fcpil=en&amp;napc=S&amp;sa_from=, Media Report, including Wikileaks</t>
  </si>
  <si>
    <t>Abdullah Bin Naser Al-Busairi, Saudi Arabia Ambassador to Bangladesh ; Craig Sanders, representative (United Nations High Commissioner for Refugees (UNHCR))</t>
  </si>
  <si>
    <t>Saudi Arabia gives 30 million Pakistani rupees to Pakistan's Ministry of Religious Affairs</t>
  </si>
  <si>
    <t xml:space="preserve">In April 2011 Saudi Arabia gave 30 million Pakistani Rupees to Pakistan's Ministry of Religious Affairs as compensation for troubles Pakistani pilgrims faced last year due to a hajj scandal. </t>
  </si>
  <si>
    <t>https://global.factiva.com/aa/?ref=PMDAIP0020110422e74l0000h&amp;pp=1&amp;fcpil=en&amp;napc=S&amp;sa_from=, Media Report, including Wikileaks; http://www.nation.com.pk/national/21-Apr-2011/Saudi-Arabia-returns-Rs-30m-to-Pakistan, Media Report, including Wikileaks</t>
  </si>
  <si>
    <t>https://global.factiva.com/aa/?ref=PMDAIP0020110422e74l0000h&amp;pp=1&amp;fcpil=en&amp;napc=S&amp;sa_from=, Media Report, including Wikileaks</t>
  </si>
  <si>
    <t xml:space="preserve">Rehman Malik, Saudi Interior Minister </t>
  </si>
  <si>
    <t xml:space="preserve">Saudi Arabia gives Egypt 342 tons of dates </t>
  </si>
  <si>
    <t>The United Nationâ€™s International Food Program in Egypt received 342 tons of dates in food assistance from the Kingdom of Saudi Arabia yesterday. The quantity will be distributed to needy families in southern Egypt, the Red Sea and Senaâ€™a regions and the High Dam lake area.</t>
  </si>
  <si>
    <t>https://web.archive.org/web/20110106025924/http://saudiembassy.net/latest_news/news04291001.aspx, Government Source (Donor/Recipient)</t>
  </si>
  <si>
    <t>southern Egypt, the Red Sea and Senaâ€™a regions and the High Dam lake area</t>
  </si>
  <si>
    <t>Saudi Arabia gives Yemen $2 billion in budget support</t>
  </si>
  <si>
    <t>In 2010 Saudi Arabia gave Yemen a 2 billion USD grant for budget support. This is reportedly an annual donation from Saudi Arabia to Yemen.</t>
  </si>
  <si>
    <t>http://www.revolutionarycommunist.org/index.php/capitalist-crisis/1674-british-and-us-imperialism-take-aim-at-yemen-frfi-213-feb-mar-2010.html, Media Report, including Wikileaks; http://carnegieeurope.eu/events/?fa=2820&amp;reloadFlag=1, NGO/Civil Society/Advocacy; http://www.uscloseup.com/content/arming-yemen-would-play-al-qaidas-hands, Media Report, including Wikileaks; https://www.washingtoninstitute.org/policy-analysis/view/yemens-forever-war-al-qaeda-in-the-arabian-peninsula, NGO/Civil Society/Advocacy</t>
  </si>
  <si>
    <t>Al Zaatari Camp</t>
  </si>
  <si>
    <t>Saudi Arabia gives dates to Ghana</t>
  </si>
  <si>
    <t>On Aug 28, 2013, the Royal Embassy of Saudi Arabia donated 50 tons of dates to Ghana in Accra. The exchange occurred on behalf of the Custodian of the two holy mosques, King Abdullah Abdul Aziz Al Saud, by Charge dâ€™Affaires of the Royal Embassy of Saudi Arabia, Majeed Awadh.</t>
  </si>
  <si>
    <t>https://global.factiva.com/aa/?ref=AFNWS00020130828e98s000w1&amp;pp=1&amp;fcpil=en&amp;napc=S&amp;sa_from=, Media Report, including Wikileaks; http://www.ghana.gov.gh/index.php/2012-02-08-08-32-47/general-news/2707-saudi-arabia-donates-saudi-date-to-ghana, Media Report, including Wikileaks</t>
  </si>
  <si>
    <t>https://global.factiva.com/aa/?ref=AFNWS00020130828e98s000w1&amp;pp=1&amp;fcpil=en&amp;napc=S&amp;sa_from=, Media Report, including Wikileaks</t>
  </si>
  <si>
    <t xml:space="preserve">Majeed Awadh, Charge d'Affaires of the Royal Embassy of Saudi Arabia ; Hon. Rashid Pelpuo, Ghanaian Minister of State in charge of Private Sector and Public Private Partnership </t>
  </si>
  <si>
    <t>Saudi Arabia gives dates to WFP in Yemen</t>
  </si>
  <si>
    <t xml:space="preserve">In May 2010 the Kingdom of Saudi Arabia donated 1,013 tons of dates to the World Food Program in Yemen. The Counselor of the Saudi Embassy, Ahmed Al-Mohammadi, handed them over to Gian Carlo Cirri, WFP's representative in Yemen, in Sana'a. </t>
  </si>
  <si>
    <t>https://web.archive.org/web/20110106024742/http://saudiembassy.net/latest_news/news05181003.aspx, Government Source (Donor/Recipient); http://www.thefreelibrary.com/Saudi+Arabia+Provides+WFP+in+Yemen+with+1013+Tons+of+Dates.-a0226773881, Academic Journal Article; http://www.saudiembassy.net/files/PDF/Publications/Focus/2010/10-FOCUS-05-25.pdf, Government Source (Donor/Recipient)</t>
  </si>
  <si>
    <t>Sana'a</t>
  </si>
  <si>
    <t xml:space="preserve">Gian Carlo Cirri, Representative in Yemen (World Food Program (WFP)); Ahmed Al-Mohammadi, Counselor at Saudi Embassy </t>
  </si>
  <si>
    <t>Saudi Arabia gives equivalent of $2 billion in oil and gas products to Egypt (Linked to Project ID #32544, #32543)</t>
  </si>
  <si>
    <t>In July, 2013, Saudi Arabia gave oil and gas worth 2 billion USD as part of a total of 5 billion USD in aid to Egypt. The funds were given after the overthrow of President Mohamed Mursi. The goods have been delivered and the project is complete. This project is connected to projects #32544 and #32543, which are a 1 billion USD grant and 2 billion interest-free loan.</t>
  </si>
  <si>
    <t>https://global.factiva.com/aa/?ref=AFPR000020130709e979006c4&amp;pp=1&amp;fcpil=en&amp;napc=S&amp;sa_from=, Media Report, including Wikileaks; https://global.factiva.com/aa/?ref=MISTNW0020130807e987000e5&amp;pp=1&amp;fcpil=en&amp;napc=S&amp;sa_from=, Media Report, including Wikileaks; https://web.archive.org/web/20130922155100/http://www.saudiembassy.net/latest_news/news07091302.aspx, Government Source (Donor/Recipient)</t>
  </si>
  <si>
    <t>https://global.factiva.com/aa/?ref=AFPR000020130709e979006c4&amp;pp=1&amp;fcpil=en&amp;napc=S&amp;sa_from=, Media Report, including Wikileaks; https://global.factiva.com/aa/?ref=MISTNW0020130807e987000e5&amp;pp=1&amp;fcpil=en&amp;napc=S&amp;sa_from=, Media Report, including Wikileaks</t>
  </si>
  <si>
    <t>Saudi Arabia grants 400 million USD to Jordan (linked to project ID#33207)</t>
  </si>
  <si>
    <t xml:space="preserve">Saudi Arabia gave Jordan a grant worth 400 million USD for general budget support to be channeled to infrastructure projects and capital expenditure.. The grant was aimed at keeping Jordan's 2011 budget deficit from widening and maintain it at 5.5 percent of GDP. </t>
  </si>
  <si>
    <t>https://global.factiva.com/aa/?ref=THSTAR0020110628e76d00033&amp;pp=1&amp;fcpil=en&amp;napc=S&amp;sa_from=, Media Report, including Wikileaks; https://global.factiva.com/aa/?ref=ARBUS00020110603e7630002v&amp;pp=1&amp;fcpil=en&amp;napc=S&amp;sa_from=, Media Report, including Wikileaks; https://global.factiva.com/aa/?ref=XNEWS00020110602e762008c1&amp;pp=1&amp;fcpil=en&amp;napc=S&amp;sa_from=, Media Report, including Wikileaks; https://global.factiva.com/aa/?ref=TRENDE0020110602e762006pp&amp;pp=1&amp;fcpil=en&amp;napc=S&amp;sa_from=, Media Report, including Wikileaks; https://global.factiva.com/aa/?ref=LBA0000020110605e762000gr&amp;pp=1&amp;fcpil=en&amp;napc=S&amp;sa_from=, Media Report, including Wikileaks; http://middleeastprogress.org/2011/08/the-gcc-how-much-for-stability/, Media Report, including Wikileaks; http://en.ammonnews.net/article.aspx?articleNO=13030#.VAYYccVdW1A, Media Report, including Wikileaks; https://global.factiva.com/aa/?ref=AJAZEN0020110727e77q0000h&amp;pp=1&amp;fcpil=en&amp;napc=S&amp;sa_from=, Media Report, including Wikileaks; http://al-shorfa.com/en_GB/articles/meii/features/main/2011/07/29/feature-03, Media Report, including Wikileaks; http://fpc.state.gov/documents/organization/178227.pdf, Other Official Source (non-Donor, non-Recipient); http://www.ynetnews.com/articles/0,7340,L-4077738,00.html, Media Report, including Wikileaks; http://www.bloomberg.com/news/2011-07-26/saudi-arabia-grants-jordan-1-billion-for-budget-al-arab-says.html, Media Report, including Wikileaks; http://www.bloomberg.com/news/2011-06-02/saudi-arabia-grants-400-million-to-support-jordanian-economy.html, Media Report, including Wikileaks; http://www.academia.edu/2364224/The_Regional_Policies_of_Saudi_Arabia_in_the_Light_of_the_Developments_in_Syria, Other Academic (Working Paper, Dissertation)</t>
  </si>
  <si>
    <t>https://global.factiva.com/aa/?ref=THSTAR0020110628e76d00033&amp;pp=1&amp;fcpil=en&amp;napc=S&amp;sa_from=, Media Report, including Wikileaks; https://global.factiva.com/aa/?ref=ARBUS00020110603e7630002v&amp;pp=1&amp;fcpil=en&amp;napc=S&amp;sa_from=, Media Report, including Wikileaks; https://global.factiva.com/aa/?ref=XNEWS00020110602e762008c1&amp;pp=1&amp;fcpil=en&amp;napc=S&amp;sa_from=, Media Report, including Wikileaks; https://global.factiva.com/aa/?ref=TRENDE0020110602e762006pp&amp;pp=1&amp;fcpil=en&amp;napc=S&amp;sa_from=, Media Report, including Wikileaks; https://global.factiva.com/aa/?ref=LBA0000020110605e762000gr&amp;pp=1&amp;fcpil=en&amp;napc=S&amp;sa_from=, Media Report, including Wikileaks; https://global.factiva.com/aa/?ref=AJAZEN0020110727e77q0000h&amp;pp=1&amp;fcpil=en&amp;napc=S&amp;sa_from=, Media Report, including Wikileaks</t>
  </si>
  <si>
    <t>Saudi Arabia loans 200 million Riyals for constructions of Bangladeshi plant</t>
  </si>
  <si>
    <t>On November 22, 2012, the Saudi Fund for Development signed a loan to Bangladesh for 200 million SR (53.3 million USD) to fund a 225 MW Shikalbaha power plant in the Chittagoing port area. The agreement was signed by Joint Secretary of the Economic Relations Division Nurjahan Begum and Director General of Saudi Export Programme (SEP) Ahmed M Al-Ghannam. The total cost of the project is 270.75 million USD and cofinanced with Kuwait, the UAE government, the Bangladeshi government, and the OPEC fund. The project was approved in Feb 2013. The project aims to support the power sector in the republic of Bangladesh by increasing its production capacity of electric power to meet the growing demand for power resultant from the continuous industrial expansion and population growth in Chittagong province. The project will contribute to securing power supply and reducing power failures. The project involves the following tasks: A. Site preparation. B.Generation units include the civil works and the constrcution of relevant buildings and the required equipment. C. Water desalination plant includes the civil works and the constrcution of relevant buildings and the required equipment. D. Training. E. Engineering and consultancy services.</t>
  </si>
  <si>
    <t>https://global.factiva.com/aa/?ref=UNIBAG0020121122e8bm00025&amp;pp=1&amp;fcpil=en&amp;napc=S&amp;sa_from=, Media Report, including Wikileaks; http://www.energybangla.com/2013/02/20/2535.html#.U5n6XHJdW1A, Media Report, including Wikileaks; http://asian-power.com/project/more-news/bangladesh-approves-shikalbaha-combined-cycle-power-project, Media Report, including Wikileaks; http://www.erd.gov.bd/images/FlowBook/Tbl-3.12.pdf, Government Source (Donor/Recipient); http://www.sfd.gov.sa/cs/groups/public/documents/document/mdaw/mjuy/~edisp/121-37-3703-document-252051.pdf, Government Source (Donor/Recipient)</t>
  </si>
  <si>
    <t>Bangladesh Power Development Board, Government Agency</t>
  </si>
  <si>
    <t>https://global.factiva.com/aa/?ref=UNIBAG0020121122e8bm00025&amp;pp=1&amp;fcpil=en&amp;napc=S&amp;sa_from=, Media Report, including Wikileaks</t>
  </si>
  <si>
    <t>Chittagong port area</t>
  </si>
  <si>
    <t>Ahmed M Al-Ghannam, Director General (Saudi Export Program)</t>
  </si>
  <si>
    <t>Mixed</t>
  </si>
  <si>
    <t>Saudi Arabia loans Ghana 45 million SR for Construction of Trauma and Acute Care Center of Korle-Bu Teaching Hospital</t>
  </si>
  <si>
    <t xml:space="preserve">On Nov 16, 2012, Saudi Fund for Development signed a loan agreement for 45 million SR (12 million USD) to build a medical facility in Ghana. The loan will help Ghana to build a 'trauma and acute care center' at Korle-Bu Teaching Hospital, the only premier health facility with a tertiary hospital in the southern part of Ghana. This was disclosed by Hasan Alattas, SFD's director general for technical affairs, in Riyadh. The total cost of the hospital is expected to be 54 million USD (191.25 million SR). The project is being co-financed by Kuwait Fund for Arab Economic Development; Arab Bank for Economic Development-BADEA and the OPEC Fund. </t>
  </si>
  <si>
    <t>https://global.factiva.com/aa/?ref=ARNEWS0020121116e8bg0000c&amp;pp=1&amp;fcpil=en&amp;napc=S&amp;sa_from=, Media Report, including Wikileaks; http://www.thefreelibrary.com/KSA+gives+Ghana+SR+45+m+loan+for+hospital.-a0308672784, Media Report, including Wikileaks; http://tv3network.com/Health/saudi-govt-helps-korle-bu-trauma-centre.html, Media Report, including Wikileaks; http://www.ghananewsagency.org/economics/saudi-fund-to-support-construction-of-trauma-centre-at-korle-bu-51817, Media Report, including Wikileaks; http://www.mofep.gov.gh/?q=press-release/071112, Government Source (Donor/Recipient); http://www.mofep.gov.gh/?q=news/081112, Government Source (Donor/Recipient); http://www.sfd.gov.sa/cs/groups/public/documents/document/mdaw/mjuy/~edisp/121-37-3703-document-252051.pdf, Government Source (Donor/Recipient)</t>
  </si>
  <si>
    <t>https://global.factiva.com/aa/?ref=ARNEWS0020121116e8bg0000c&amp;pp=1&amp;fcpil=en&amp;napc=S&amp;sa_from=, Media Report, including Wikileaks</t>
  </si>
  <si>
    <t>Dr. Kwabena Duffuor, Minister of Finance and Economic Planning ; Professor Nii Otu Nartey, Chief Executive Officer of Korleâ€“Bu ; Hasan Alattas, director general for technical affairs (Saudi Fund for Development)</t>
  </si>
  <si>
    <t>Saudi Arabia loans Tanzania 56.25 million SAR for drinking water</t>
  </si>
  <si>
    <t xml:space="preserve">On 19 June, 2013 an agreement was signed for the provision of a loan from the Saudi Fund for Development to Tanzania to finance a project to provide drinking water to three villages in the Mara region of Hefei. The agreement was signed by Saudi Fund vice-president Yousef Bin Ibrahim Al Bassam and Tanzanian Finance Minister Dr William Mgimoa. The value of the loan was 56.25 million SAR. The loan details for this project are unknown. The total cost of the project is reportedly 40 billion TSH or 115 million SR. The project is being co-financed by the Arab Bank for Economic Development in Africa. . This project mainly aims to raise the standard of providing potable water to the urban and rural communities as well as increasing the ratio of residents who can obtain water. This objective is set to be achieved by means of constructing an integrated network for transporting fresh drinking water from lake Victoria to three towns and their neighboring villages in the Mara region. The project involves the following elements: A. Civil and electromechanical engineering works including the construction of an integrated network for transporting potable water through laying main pipelines of 41 km length. Thatâ€™s in addition to constructing sub-distribution networks of about 100 Km long in order to deliver water to 13 neighboring villages. </t>
  </si>
  <si>
    <t>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http://www.ippmedia.com/frontend/?l=56331, Media Report, including Wikileaks; http://www.ippmedia.com/frontend/?l=56331, Media Report, including Wikileaks; http://www.water-technology.net/news/newssaudi-fund-for-development-approves-loan-for-water-supply-project-in-tanzania, Media Report, including Wikileaks; State-owned Saudi Fund for Development lends Tanzania SR 56 m for water project Source: http://wavuti.weebly.com/4/post/2013/07/state-owned-saudi-fund-for-development-lends-tanzania-sr-56-m-for-water-project.html#ixzz3hZ44Gixb, Social Media, including Unofficial Blogs; https://docs.google.com/a/aiddata.org/file/d/0B4w0pBeo3NLZQ2pNNVhVWlBMQlE/edit, Government Source (Donor/Recipient)</t>
  </si>
  <si>
    <t>Ministry of Water (Tanzania), Government Agency</t>
  </si>
  <si>
    <t>Mara Region</t>
  </si>
  <si>
    <t>Saudi Arabia pledges $400 mil to Syrian provisional government</t>
  </si>
  <si>
    <t>In Nov 2013, Saudi Arabia pledged 300 million USD to finance the transition of the Syrian national government by the National Coalition for Revolutionary and Opposition Forces.</t>
  </si>
  <si>
    <t>https://global.factiva.com/aa/?ref=ARBUS00020131113e9bd00030&amp;pp=1&amp;fcpil=en&amp;napc=S&amp;sa_from=, Media Report, including Wikileaks; http://voiceofrussia.com/news/2013_11_13/Saudi-Arabia-to-finance-Syrian-opposition-government-1721/, Media Report, including Wikileaks</t>
  </si>
  <si>
    <t>National Coalition for Syrian Revolutionary and Opposition Forces (SNCROF), Private Sector</t>
  </si>
  <si>
    <t>https://global.factiva.com/aa/?ref=ARBUS00020131113e9bd00030&amp;pp=1&amp;fcpil=en&amp;napc=S&amp;sa_from=, Media Report, including Wikileaks</t>
  </si>
  <si>
    <t xml:space="preserve">Aiad Koudsi, coalition government deputy prime minister </t>
  </si>
  <si>
    <t>Saudi Arabia pledges 100 million USD to Pakistan for flood relief (linked to - #33172 and #32466))</t>
  </si>
  <si>
    <t xml:space="preserve">In August 2010 Saudi Arabia pledged 105 million USD in aid to Pakistan for flood relief efforts. The aid consists of 100 million USD in relief goods and 5 million USD in cash. According to official embassy documents, Saudi Arabia redirected funds from a previous 100 million USD donation for humanitarian aid to UN organizations in Pakistan; resources are not clear on whether the UN organizations implemented the flood relief efforts, but the redirected funds were earmarked for flood-relief efforts. </t>
  </si>
  <si>
    <t>http://www.theguardian.com/world/2010/aug/18/pakistan-floods-saudi-arabia-pledges, Media Report, including Wikileaks; http://www.saudiembassy.net/press-releases/press08231001.aspx, Government Source (Donor/Recipient); http://al.odu.edu/mun/docs/IISS%20Pakistan%20Flood.pdf, Other Academic (Working Paper, Dissertation)</t>
  </si>
  <si>
    <t>Saudi Arabia provides $500m in soft loans to Egypt (linked #32471, #32475)</t>
  </si>
  <si>
    <t xml:space="preserve">In 2011 Saudi Arabia was to provide a soft loan worth 500 million USD to Egypt for budget support. This aid was part of a larger agreement between the two governments that involved a 4 billion USD support package. Other agreements signed for were a 1 billion USD deposit to the Egyptian Central Bank, 750 million USD in export credits for petroleum products, 500 million USD in treasury bond purchases, a 500 million USD grant for budget support, 500 million USD in soft loans specifically to finance Saudi Fund for Development projects as well as 200 million USD to support small- and medium-sized enterprises. This project is linked to project 32404. STAFF_NOTE: One source references an unidentified Egyptian Official who stated that the agreement also included 250 million USD to finance the purchase of fuel in response to shortages in the country. </t>
  </si>
  <si>
    <t>https://global.factiva.com/aa/?ref=MEREP00020110523e75n00002&amp;pp=1&amp;fcpil=en&amp;napc=S&amp;sa_from=, Media Report, including Wikileaks; https://global.factiva.com/aa/?ref=MISTNW0020110523e75m0001o&amp;pp=1&amp;fcpil=en&amp;napc=S&amp;sa_from=, Media Report, including Wikileaks; http://www.arabnews.com/430-m-egypt-aid-cleared, Media Report, including Wikileaks</t>
  </si>
  <si>
    <t>https://global.factiva.com/aa/?ref=MEREP00020110523e75n00002&amp;pp=1&amp;fcpil=en&amp;napc=S&amp;sa_from=, Media Report, including Wikileaks; https://global.factiva.com/aa/?ref=MISTNW0020110523e75m0001o&amp;pp=1&amp;fcpil=en&amp;napc=S&amp;sa_from=, Media Report, including Wikileaks</t>
  </si>
  <si>
    <t xml:space="preserve"> Hussein Tantawi, chairman of the Higher Military Council </t>
  </si>
  <si>
    <t>Saudi Arabia provides 2 million SR to Niger's TV station</t>
  </si>
  <si>
    <t xml:space="preserve">In 2011, Saudi Arabia donated 2 Million SR worth of equipment and devices to Niger's broadcasting station and TV. The equipment was handed over at a ceremony attended by Nigerâ€™s Minister of Communications and Technology in Charge of Corporate Relations and Ibrahim bin Ali Abdulhaq, Saudi Ambassador to Niger. </t>
  </si>
  <si>
    <t>https://global.factiva.com/aa/?ref=BBCMEP0020110610e76a000jh&amp;pp=1&amp;fcpil=en&amp;napc=S&amp;sa_from=, Media Report, including Wikileaks; https://web.archive.org/web/20111011070935/http://saudiembassy.net/latest_news/news06091101.aspx, Government Source (Donor/Recipient)</t>
  </si>
  <si>
    <t>https://global.factiva.com/aa/?ref=BBCMEP0020110610e76a000jh&amp;pp=1&amp;fcpil=en&amp;napc=S&amp;sa_from=, Media Report, including Wikileaks</t>
  </si>
  <si>
    <t xml:space="preserve">Ibrahim bin Ali Abdulhaq, Saudi Ambassador to Niger </t>
  </si>
  <si>
    <t>Saudi Arabia provides 200m USD grant to Jordan</t>
  </si>
  <si>
    <t xml:space="preserve">In January 2010, Saudi Arabia provided a 200 million USD grant in the form of a deposit at the Central Bank of Jordan. The grant is intended for general budget support. The transfer of funds is completed. </t>
  </si>
  <si>
    <t>https://global.factiva.com/aa/?ref=MENREP0020130228e92s001jp&amp;pp=1&amp;fcpil=en&amp;napc=S&amp;sa_from=, Media Report, including Wikileaks; http://www.mof.gov.jo/Portals/0/Mof_content/%D8%A7%D9%84%D8%AA%D9%82%D8%A7%D8%B1%D9%8A%D8%B1%20%D8%A7%D9%84%D8%AF%D9%88%D9%84%D9%8A%D8%A9/%D8%AA%D9%82%D8%A7%D8%B1%D9%8A%D8%B1%20%D8%B5%D9%86%D8%AF%D9%88%D9%82%20%D8%A7%D9%84%D9%86%D9%82%D8%AF%20%D8%A7%D9%84%D8%AF%D9%88%D9%84%D9%8A/IMF2013_REVIEW.pdf, Government Source (Donor/Recipient)</t>
  </si>
  <si>
    <t>https://global.factiva.com/aa/?ref=MENREP0020130228e92s001jp&amp;pp=1&amp;fcpil=en&amp;napc=S&amp;sa_from=, Media Report, including Wikileaks</t>
  </si>
  <si>
    <t>Saudi Arabia provides 750 million USD for Oil Exports</t>
  </si>
  <si>
    <t>In June 2012 an agreement was signed between the Saudi Fund for Development and the Egyptian government in which 750 million USD in export credits for oil were committed. In conjunction with this agreement, Kingdom of Saudi Arabia also approved 430 million USD in aid from the Saudi Fund for development to Egypt. Other agreements included were 60 million USD to supply drinking water to the Nasr City district in Cairo, 80 million USD to reconstruct irrigation pumps, 90 million USD to build seed storage silos, and 200 million USD for small and medium enterprises. This project is linked to projects #33950, 33952, #33954 and #33955.</t>
  </si>
  <si>
    <t>http://www.arabnews.com/430-m-egypt-aid-cleared, Media Report, including Wikileaks; http://www.egyptindependent.com/news/through-special-office-government-protect-saudi-investors, Media Report, including Wikileaks; http://mepc.org/articles-commentary/commentary/mursi-visits-saudi-arabia-first-trip-abroad?print, NGO/Civil Society/Advocacy</t>
  </si>
  <si>
    <t>Saudi Arabia provides Sudanese fasters Iftar meals</t>
  </si>
  <si>
    <t>In 2013, Saudi Arabia provided iftar meals to needy Muslims in various areas such as Afghanistan, Turkey, and Sudan. The project in Sudan was implemented by Saudi Ambassador in Khartoum Faisal bin Hamed Mualla, targeting 375,000 needy fasters. The amount of iftar meals provided was not specified.</t>
  </si>
  <si>
    <t>https://web.archive.org/web/20130924084220/http://www.saudiembassy.net/latest_news/news07151302.aspx, Government Source (Donor/Recipient); http://www.highbeam.com/doc/1G1-337309432.html, Media Report, including Wikileaks; http://www.saudiembassy.net/files/PDF/Publications/Focus/2013/13-FOCUS-07-16.pdf, Government Source (Donor/Recipient)</t>
  </si>
  <si>
    <t xml:space="preserve">Khartoum Faisal bin Hamed Mualla, Saudi Ambassador </t>
  </si>
  <si>
    <t>Saudi Arabia provides loan for construction of Bangledeshi bridge</t>
  </si>
  <si>
    <t>On February 28, 2011, the government of the Kingdom of Saudi Arabia approved a loan of 168,750,000 SR ($45 million) to Bangladesh for construction of the Shitalakhya bridge. The loan has been extended from the Saudi Development Fund and was disclosed through a press release by the Saudi embassy. In 2012, progress on the project stalled when a SFD delegation visited the country and did not agree on the evaluation process and finally rejected the selection. By January 2014, the Bangladeshi government resolved the implementer issue. The current status of the project is unknown. The project mainly strives to support the main infrastructure in Narinkonj by generally rehabilitating and improving the land transport network and ending the traffic jams in these roads.This shall be achieved through the construction of a bridge over Shitalakha river in Bandor to connect Bandor Abazila with Narinkonz and also the construction of a highway protracted over the two river banks. The project consists of the following elements: a. Constructing a bridge of about 1.29 km length and 22.10 meters width over Shitalaka river to become a double direction-road of asphalt road specifications with two-tracks in each direction.</t>
  </si>
  <si>
    <t>https://global.factiva.com/aa/?ref=FNEXBD0020100205e625000ba&amp;pp=1&amp;fcpil=en&amp;napc=S&amp;sa_from=, Media Report, including Wikileaks; http://www.thefinancialexpress-bd.com/old/index.php?ref=MjBfMDlfMjhfMTJfMV8yXzE0NTAxMg==, Media Report, including Wikileaks; http://www.thefinancialexpress-bd.com/2014/01/27/15795, Media Report, including Wikileaks; http://www.rhd.gov.bd/PublicProcurement/Short%20listing%20of%20Consultant%20againt%20RNIMP-1.asp?vcompid=93, Government Source (Donor/Recipient); http://www.sfd.gov.sa/cs/groups/public/documents/document/mdaw/mtyy/~edisp/121-document-162339.pdf, Government Source (Donor/Recipient)</t>
  </si>
  <si>
    <t>Roads and Rails Directorate - Ministry of Transportation, Government Agency</t>
  </si>
  <si>
    <t>https://global.factiva.com/aa/?ref=FNEXBD0020100205e625000ba&amp;pp=1&amp;fcpil=en&amp;napc=S&amp;sa_from=, Media Report, including Wikileaks</t>
  </si>
  <si>
    <t>Shitalakhya River</t>
  </si>
  <si>
    <t>Saudi Arabia purchases 500 million USD in treasury bonds from Egypt</t>
  </si>
  <si>
    <t>On June 4,2011 Saudi Arabia purchased 500 million USD in Egyptian treasury bonds. This aid was part of a larger agreement between the two governments that involved a 4 billion USD support package. Other agreements signed for were 750 million USD in export credits for petroleum products, a 1 billion USD deposit at the Egyptian central bank for general budget support, a 500 million USD grant for budget support, 500 million USD in soft loans, 500 million USD in soft loans specifically to finance Saudi Fund for Development projects as well as 200 million USD to support small- and medium-sized enterprises. This project is linked to Project ID #32404. STAFF_NOTE: One source references an unidentified Egyptian Official who stated that the agreement also included 250 million USD to finance the purchase of fuel in response to shortages in the country.</t>
  </si>
  <si>
    <t>https://global.factiva.com/aa/?ref=MISTNW0020110523e75m0001o&amp;pp=1&amp;fcpil=en&amp;napc=S&amp;sa_from=, Media Report, including Wikileaks; http://english.ahram.org.eg/NewsContent/3/12/24353/Business/Economy/Saudi-to-invest--million-in-Egypt-treasury-bills.aspx, Media Report, including Wikileaks</t>
  </si>
  <si>
    <t>https://global.factiva.com/aa/?ref=MISTNW0020110523e75m0001o&amp;pp=1&amp;fcpil=en&amp;napc=S&amp;sa_from=, Media Report, including Wikileaks</t>
  </si>
  <si>
    <t>Saudi Arabia sends 2nd Convoy of relief goods worth 290 Million Rupees to Pakistan</t>
  </si>
  <si>
    <t xml:space="preserve">In November 2011 King Abdullah's Relief Campaign for the Pakistani People launched a second convoy of relief trucks for flood affected Pakistan worth 290 million Pakistani Rupees. It included 35,000 food packets, 15,000 blankets and 3,000 tents weighing 1000 tons and being carried by 160 trucks. </t>
  </si>
  <si>
    <t>https://global.factiva.com/aa/?ref=PMFIND0020111122e7bm0000a&amp;pp=1&amp;fcpil=en&amp;napc=S&amp;sa_from=, Media Report, including Wikileaks; https://global.factiva.com/aa/?ref=BBCSAP0020111122e7bm0002t&amp;pp=1&amp;fcpil=en&amp;napc=S&amp;sa_from=, Media Report, including Wikileaks; http://pop.karcpp.org/events.php, Government Source (Donor/Recipient)</t>
  </si>
  <si>
    <t>https://global.factiva.com/aa/?ref=PMFIND0020111122e7bm0000a&amp;pp=1&amp;fcpil=en&amp;napc=S&amp;sa_from=, Media Report, including Wikileaks; https://global.factiva.com/aa/?ref=BBCSAP0020111122e7bm0002t&amp;pp=1&amp;fcpil=en&amp;napc=S&amp;sa_from=, Media Report, including Wikileaks</t>
  </si>
  <si>
    <t>Sindh, Balochistan, Punjab, Gilgit-Baltistan</t>
  </si>
  <si>
    <t>Saudi Arabia sends 5 relief planes for Tunisia</t>
  </si>
  <si>
    <t xml:space="preserve">In implementation of the directives of the Custodian of the Two Holy Mosques King Abdullah bin Abdulaziz, the fifth Saudi relief plane loaded with more than 69 tons of foodstuffs, tents and blankets, left King Khalid International Airport in Riyadh for Tunisia. The Airport's Coordinator of Relief Consignments, Walid bin Saad Al-Owais, said that 530 tons of relief materials have been sent to Tunisia in five consignments over the previous five days. </t>
  </si>
  <si>
    <t>https://web.archive.org/web/20120511225425/http://saudiembassy.net/latest_news/news03031201.aspx, Government Source (Donor/Recipient); http://www.saudiembassy.net/latest_news/news02271202.aspx, Government Source (Donor/Recipient)</t>
  </si>
  <si>
    <t xml:space="preserve">Walid bin Saad Al-Owais, The Airport's Coordinator of Relief Consignments ; Walid bin Saad Al-Owais, Coordinator of Relief Consignments </t>
  </si>
  <si>
    <t>Saudi Arabia sends 7th Convoy of Aid to Al-Zatari Arrives in Jordan</t>
  </si>
  <si>
    <t xml:space="preserve">On December 14, 2012 it was announced that in implementation of the directives of the Custodian of the Two Holy Mosques King Abdullah bin Abdulaziz, the 7th relief convoy organized by the Saudi National Campaign to Support the Brothers in Syria arrived this afternoon at the Al-Zaatari refugee camp in northern Jordan. The convoy consisted of 57 trucks loaded with blankets and clothes. The Campaign has already sent 387 trucks carrying food, medicine, tents and blankets to Jordanian camps, where they have been distributed to Syrian refugees. </t>
  </si>
  <si>
    <t>http://www.saudiembassy.net/files/PDF/Publications/Focus/2012/12-FOCUS-12-18.pdf, Media Report, including Wikileaks</t>
  </si>
  <si>
    <t>Al-Zatari</t>
  </si>
  <si>
    <t>Saudi Arabia sends 8 cargo planes for flood relief in Pakistan</t>
  </si>
  <si>
    <t xml:space="preserve">On August 28, 2010 eight Saudi cargo planes carrying relief goods, medical officials, 300 tons of dates, and two field hospitals also consisting of 200 beds arrived at Chaklala Aribase in Pakistan as part of larger flood relief efforts. Saudi Arabia has donated a cumulative total of 170 million USD so far to Pakistan's flood victims. Linked to project ID #32466. </t>
  </si>
  <si>
    <t>https://global.factiva.com/aa/?ref=NQTAB00020100828e68s00002&amp;pp=1&amp;fcpil=en&amp;napc=S&amp;sa_from=, Media Report, including Wikileaks; https://web.archive.org/web/20110106022847/http://saudiembassy.net/latest_news/news08281002.aspx, Government Source (Donor/Recipient); http://www.asianimage.co.uk/news/8359904.Saudi_Arabia_sends_eight_aid_planes_to_Pakistan/, Media Report, including Wikileaks; http://dunyanews.tv/index.php/en/Entertainment/15804-Fashion-show-to-showcase-bridal-collection, Media Report, including Wikileaks; http://www.thefreelibrary.com/Eight+planes+with+relief+goods+arrive+from+Saudi+Arabia.-a0236043179, Media Report, including Wikileaks</t>
  </si>
  <si>
    <t>https://global.factiva.com/aa/?ref=NQTAB00020100828e68s00002&amp;pp=1&amp;fcpil=en&amp;napc=S&amp;sa_from=, Media Report, including Wikileaks</t>
  </si>
  <si>
    <t>Chaklala Airbase, Sindh, Punjab</t>
  </si>
  <si>
    <t xml:space="preserve">Brigadier Mohammed Shu'eib, Commander of Chaklala Base </t>
  </si>
  <si>
    <t>Saudi Arabia sends Tunisia Relief Plane (linked to project #33177)</t>
  </si>
  <si>
    <t xml:space="preserve">On March 9, 2012 the Kingdom of Saudi Arabia sent cargo plane full of 43 tons of medical supplies to Tunisia. Five Saudi cargo planes had transported 530 tons of humanitarian aid the week prior (project 33741). These materials included foodstuffs, medicines, tents and blankets. </t>
  </si>
  <si>
    <t>https://web.archive.org/web/20120511225549/http://saudiembassy.net/latest_news/news03091203.aspx, Government Source (Donor/Recipient); http://www.themuslimtimes.org/2012/02/countries/saudi-arabia/saudi-arabia-sending-relief-supplies-to-tunesia, Media Report, including Wikileaks</t>
  </si>
  <si>
    <t xml:space="preserve">Walid bin Saad Al-Owais, project coordinator </t>
  </si>
  <si>
    <t>Saudi Arabia sends rescue team to Pakistan for flood relief (linked to project ID #33173, #32451)</t>
  </si>
  <si>
    <t xml:space="preserve">In addition to providing needed medical supplies and clinics, King Abdullah issued a directive sending rescue teams from the Saudi Civil Defense and Border Guards to Pakistan to participate in rescue operations. The first rescue team left the Kingdom today (August 24) and the second team is leaving tomorrow. </t>
  </si>
  <si>
    <t>http://www.tradearabia.net/news/ECO_184903.html, Media Report, including Wikileaks; https://global.factiva.com/aa/?ref=TRADAR0020100825e68o00018&amp;pp=1&amp;fcpil=en&amp;napc=S&amp;sa_from=, Media Report, including Wikileaks</t>
  </si>
  <si>
    <t>https://global.factiva.com/aa/?ref=TRADAR0020100825e68o00018&amp;pp=1&amp;fcpil=en&amp;napc=S&amp;sa_from=, Media Report, including Wikileaks</t>
  </si>
  <si>
    <t>Saudi Arabia sends sacrificial meat for Eid to the needy in Pakistan</t>
  </si>
  <si>
    <t xml:space="preserve">In November 2011, Saudi Arabia's ambassador to Pakistan helped distribute sacrificial meat for Eid al-Adha to needy areas in Khyber Pakhtunkhwa. The Saudi charity International Islamic Relief Organization arranged camps for the distribution of meat and some local NGOs assisted the embassy with the project. </t>
  </si>
  <si>
    <t>https://global.factiva.com/aa/?ref=PMPLUN0020111110e7ba000id&amp;pp=1&amp;fcpil=en&amp;napc=S&amp;sa_from=, Media Report, including Wikileaks; https://web.archive.org/web/20120601065203/http://saudiembassy.net/latest_news/news11071101.aspx, Government Source (Donor/Recipient)</t>
  </si>
  <si>
    <t>https://global.factiva.com/aa/?ref=PMPLUN0020111110e7ba000id&amp;pp=1&amp;fcpil=en&amp;napc=S&amp;sa_from=, Media Report, including Wikileaks</t>
  </si>
  <si>
    <t>Khyber Pakhtunkhwa</t>
  </si>
  <si>
    <t xml:space="preserve">Abdul Aziz bin Ibrahim al-Ghadeer , Saudi Ambassador to Pakistan </t>
  </si>
  <si>
    <t>Saudi Arabia signs agreement to import electrical equipment to Yemen worth 46 million USD</t>
  </si>
  <si>
    <t>On December 20, 2010, Yemen and Saudi Arabia signed an agreement to import wooden poles for electricity and a part of air electric grid equipment worth 46 million USD. This in-kind aid is for the fifth energy project of its kind, which is in its first phase. After signing the agreement, Minister of Electricity and Energy Awadh al-Suqatry affirmed the importance of the project in creating a comprehensive development in rural areas aiming at to reduce the electricity shortfall.</t>
  </si>
  <si>
    <t>https://global.factiva.com/aa/?ref=YEMNA00020101221e6ck00009&amp;pp=1&amp;fcpil=en&amp;napc=S&amp;sa_from=, Media Report, including Wikileaks</t>
  </si>
  <si>
    <t xml:space="preserve"> Awadh al-Suqatry, Minister of Electricity and Energy </t>
  </si>
  <si>
    <t>Saudi Arabia to Build Houses for Displaced in South Waziristan</t>
  </si>
  <si>
    <t>The Saudi Fund for Development and UNHCR launched a program July 9, 2013 to build 1,025 homes for displaced peoples in the militancy-affected regions of South Waziristan, Kurram, Bajaur, and Mohmand in Pakistan. The homes will cost approximately 8 million USD, which is being provided as a part of a $100 million grant allocated by KSA to help displaced people in Pakistan through UN organizations. The homes were planned to be built by the end of 2013, although it is unclear if they were completed.</t>
  </si>
  <si>
    <t>http://www.saudiembassy.net/latest_news/news07091301.aspx, Government Source (Donor/Recipient); https://global.factiva.com/aa/?ref=PMDAIT0020130709e9790003a&amp;pp=1&amp;fcpil=en&amp;napc=S&amp;sa_from=, Media Report, including Wikileaks; http://www.dawn.com/news/1023879, Media Report, including Wikileaks</t>
  </si>
  <si>
    <t>https://global.factiva.com/aa/?ref=PMDAIT0020130709e9790003a&amp;pp=1&amp;fcpil=en&amp;napc=S&amp;sa_from=, Media Report, including Wikileaks</t>
  </si>
  <si>
    <t>South Waziristan, Kurram, Bajaur, Mohmand</t>
  </si>
  <si>
    <t>Abdullah M al Shoaibi, Chief Engineer (Saudi Fund for Development)</t>
  </si>
  <si>
    <t xml:space="preserve">Saudi Arabia to Extend Financial Support of 1.3 million USD to UNDP for Reconstruction of Pakistani Districts </t>
  </si>
  <si>
    <t>On May 18, 2013, Saudi Arabia guaranteed 1.3 million USD to the Malakand and Swat districts of the Khyber Pakhtunkhwa region in Pakistan. The aid was allocated for the purpose of restoring infrastructure and rehabilitation of crisis-affected areas in the districts. It is unclear what crisis was afflicted upon the region, although it is almost certainly emergency situations created by flooding in the area. Resources note that this donation brought the total amount of money dedicated to the region to 6.7 million USD.</t>
  </si>
  <si>
    <t>https://global.factiva.com/aa/?ref=PMFIND0020130518e95i0001r&amp;pp=1&amp;fcpil=en&amp;napc=S&amp;sa_from=, Media Report, including Wikileaks; http://www.pk.undp.org/content/pakistan/en/home/presscenter/pressreleases/2013/05/17/saudi-fund-for-development-support-community-infrastructure-rehabilitation-in-crisis-affected-areas-of-khyber-pakhtunkhwa/, NGO/Civil Society/Advocacy</t>
  </si>
  <si>
    <t>https://global.factiva.com/aa/?ref=PMFIND0020130518e95i0001r&amp;pp=1&amp;fcpil=en&amp;napc=S&amp;sa_from=, Media Report, including Wikileaks</t>
  </si>
  <si>
    <t>Malakand and Swat districts of Khyber Pakhtunkhwa</t>
  </si>
  <si>
    <t>H.E. Eng. Yousef I. Al-Bassam, Vice Chairman and Managing Director (Saudi Fund for Development)</t>
  </si>
  <si>
    <t>Saudi Arabia to Fund Rehabilitation Projects worth 270 million SR in Pakistan (linked to project ID#32878)</t>
  </si>
  <si>
    <t xml:space="preserve">In December 29, 2011 the Kingdom of Saudi Arabia, through the Saudi Fund for Development, has signed an agreement to provide Pakistan with a 270 million SR loan to finance the Reconstruction of Malakand Region Project which aims to improve roads, increase agricultural output, and develop the health and education sectors. Specifically this includes construction of 283 km. of major roads and 887 km. of other roads, 43 bridges, 78 culverts, canals, flood protection work, water storage, lift pumps, education facilities and reconstruction of power networks and transmission lines. This loan is part of a larger agreement that totals $172 million. Details are unclear as to the implementation or completion of these projects. The project aims to develop and rehabilitate the infrastructure that was destroyed due to the war in north-west Pakistan, in addition to the rehabilitation of the economic and social sectors that have been affected by the military operations. Similarly, the project targets the improvement of the residentsâ€™ living standard, and promotion of the regionâ€™s touristic constituents to become an attractive region for tourism investment. The project comprises the following elements: a. Asphalt paving of the main roads with length of 283km and the local roads with length of 887.50 km besides to constructing 43 bridges and 78 ferries. This project is linked to project ID#32878. </t>
  </si>
  <si>
    <t>https://global-factiva-com.proxy.wm.edu/aa/?ref=SPASAU0020111230e7cu0002c&amp;pp=1&amp;fcpil=en&amp;napc=S&amp;sa_from=, Media Report, including Wikileaks; http://tribune.com.pk/story/313937/saudi-arabia-gives-172m-for-urea-import-reconstruction/, Media Report, including Wikileaks; https://global.factiva.com/aa/?ref=PMMUSP0020100128e61s0000b&amp;pp=1&amp;fcpil=en&amp;napc=S&amp;sa_from=, Media Report, including Wikileaks; http://www.saudigazette.com.sa/index.cfm?method=home.regcon&amp;contentid=20111230114621, Media Report, including Wikileaks; http://www.brecorder.com/pakistan/business-a-economy/40568-saudi-arabia-to-provide-soft-loan-of-us-172mn.html, Media Report, including Wikileaks; http://www.arabnews.com/node/402447, Media Report, including Wikileaks; http://www.sfd.gov.sa/cs/groups/public/documents/document/mdaw/mtyy/~edisp/121-document-162339.pdf, Government Source (Donor/Recipient)</t>
  </si>
  <si>
    <t>Khaibar Bakhton Khou - Local Government and Secretariat of the Tribal Areas under the FTC Management, Government Agency</t>
  </si>
  <si>
    <t>https://global-factiva-com.proxy.wm.edu/aa/?ref=SPASAU0020111230e7cu0002c&amp;pp=1&amp;fcpil=en&amp;napc=S&amp;sa_from=, Media Report, including Wikileaks; https://global.factiva.com/aa/?ref=PMMUSP0020100128e61s0000b&amp;pp=1&amp;fcpil=en&amp;napc=S&amp;sa_from=, Media Report, including Wikileaks</t>
  </si>
  <si>
    <t>Malakand, Bajaur Agency, North Waziristan, South Waziristan; Swat, Shankla, Poneer, Deir Alolya, Bagawer</t>
  </si>
  <si>
    <t>Gen Ashfaq Parvez Kayani, Chief of Army Staff (Pakistan); Yousef Ibrahim al-Bassam, Vice President (Saudi Fund for Development); Abdul Rana, Undersecretary (Pakistan Ministry of Economic Affairs ); Abdul Aziz bin Ibrahim al-Ghadeer, Ambassador to Pakistan (Saudi Ministry of Foreign Affairs)</t>
  </si>
  <si>
    <t>Saudi Arabia to Give 70,000 Tons of Cooking Gas to Egypt</t>
  </si>
  <si>
    <t xml:space="preserve">In Nov 2013, Saudi Arabia pledged to gift 700,000 tons of butane and cooking gas to Egypt (General Egyptian Petroleum Authority) due to a butane shortage. The goods are valued at 75 million USD, and were planned to be sent in two shipments in November. It is unclear how much of the 700,000 tons of butane has been disbursed. </t>
  </si>
  <si>
    <t>https://global.factiva.com/aa/?ref=AHRAGEN020131115e9be0000o&amp;pp=1&amp;fcpil=en&amp;napc=S&amp;sa_from=, Media Report, including Wikileaks; http://www.egyptindependent.com/news/egypt-s-butane-gas-crisis-hits-poor-hardest, Media Report, including Wikileaks; http://www.reuters.com/article/2013/11/01/egypt-fuel-idUSL5N0IK4AA20131101, Media Report, including Wikileaks; http://www.egyptindependent.com/news/butane-gas-arrives-saudi-arabia, Media Report, including Wikileaks</t>
  </si>
  <si>
    <t>https://global.factiva.com/aa/?ref=AHRAGEN020131115e9be0000o&amp;pp=1&amp;fcpil=en&amp;napc=S&amp;sa_from=, Media Report, including Wikileaks</t>
  </si>
  <si>
    <t>Saudi Arabia to Host Training for Jordanian Physicians</t>
  </si>
  <si>
    <t xml:space="preserve">On January 13, 2010 Jordan and Saudi Arabia signed an agreement for a joint program regarding organ transplantation cooperation. The agreement was signed between Minister of Health Nayef Al Fayex an Saudi Minister of Health Abdullah Abdul Aziz Al-Rabeeah in Riyadh. Jordanian physicals would receive specialized training courses in Saudi Arabia and the executive plan detailed operation of 14 hospitals in northern Saudi Arabia by Jordanian medical technicians. </t>
  </si>
  <si>
    <t>organ transplantation services</t>
  </si>
  <si>
    <t>https://global.factiva.com/aa/?ref=JONAG00020100114e61d0000b&amp;pp=1&amp;fcpil=en&amp;napc=S&amp;sa_from=, Media Report, including Wikileaks</t>
  </si>
  <si>
    <t xml:space="preserve">Abdullah Abdul Aziz Al-Rabeeah, Saudi Health Minister ; Nayef Al Fayez, Jordan Minister of Health </t>
  </si>
  <si>
    <t xml:space="preserve">Saudi Arabia to Provide 100m Grant for Assisting IDPs </t>
  </si>
  <si>
    <t xml:space="preserve">Saudi Arabia originally pledged 100 million USD in aid for Internally Displaced Persons in Pakistan on September 24, 2009; however the aid was delayed until May 2010 when a Saudi team began finalizing proposals for allocation of the grant in Islamabad. The Saudi Fund for Development analyzed proposals by various UN agencies for the 100 million USD pledge, which would become the largest contribution to the Pakistan Humanitarian Response Plan once committed. On October 8, 2010 a memorandum of understanding was signed in Islamabad to give 23.3 million USD to the United Nations Children's Fund from the Saudi Fund for Development, likely part of the 100 million USD pledge. 1.8 million USD from the 100 million USD was potentially donated to UNHCR in September 2011 to construct 1000 one-room shelters for families returning to Orakzai Agency. </t>
  </si>
  <si>
    <t>https://global.factiva.com/aa/?ref=PMDAIT0020100525e65p0000q&amp;pp=1&amp;fcpil=en&amp;napc=S&amp;sa_from=, Media Report, including Wikileaks; https://global.factiva.com/aa/?ref=NBBALU0020101011e6a80005q&amp;pp=1&amp;fcpil=en&amp;napc=S&amp;sa_from=, Media Report, including Wikileaks; https://global.factiva.com/aa/?ref=PAKOFN0020110623e76m0000b&amp;pp=1&amp;fcpil=en&amp;napc=S&amp;sa_from=, Media Report, including Wikileaks; https://global.factiva.com/aa/?ref=AIWBUR0020100818e68j00036&amp;pp=1&amp;fcpil=en&amp;napc=S&amp;sa_from=, Media Report, including Wikileaks; https://global-factiva-com.proxy.wm.edu/aa/?ref=SPASAU0020110626e76n0000b&amp;pp=1&amp;fcpil=en&amp;napc=S&amp;sa_from=, Media Report, including Wikileaks; http://www.dawn.com/news/849227/s-arabia-pledges-100m-for-idps, Media Report, including Wikileaks; http://www.irinnews.org/report/86313/pakistan-saudi-arabia-s-us-100-million-donation-for-idps-biggest-to-date, Media Report, including Wikileaks; http://www.nation.com.pk/politics/25-May-2010/100m-Saudi-aid-package-for-IDPs-to-be-finalised, Media Report, including Wikileaks; http://pakistan.childrightsdesk.com/?p=2764, NGO/Civil Society/Advocacy; https://global.factiva.com/aa/?ref=NBFSTA0020100623e66m0000o&amp;pp=1&amp;fcpil=en&amp;napc=S&amp;sa_from=, Media Report, including Wikileaks; https://global.factiva.com/aa/?ref=PMDAIP0020110918e79h0000u&amp;pp=1&amp;fcpil=en&amp;napc=S&amp;sa_from=, Media Report, including Wikileaks; https://web.archive.org/web/20120601063852/http://saudiembassy.net/latest_news/news06221103.aspx, Government Source (Donor/Recipient)</t>
  </si>
  <si>
    <t>https://global.factiva.com/aa/?ref=PMDAIT0020100525e65p0000q&amp;pp=1&amp;fcpil=en&amp;napc=S&amp;sa_from=, Media Report, including Wikileaks; https://global.factiva.com/aa/?ref=NBBALU0020101011e6a80005q&amp;pp=1&amp;fcpil=en&amp;napc=S&amp;sa_from=, Media Report, including Wikileaks; https://global.factiva.com/aa/?ref=PAKOFN0020110623e76m0000b&amp;pp=1&amp;fcpil=en&amp;napc=S&amp;sa_from=, Media Report, including Wikileaks; https://global.factiva.com/aa/?ref=AIWBUR0020100818e68j00036&amp;pp=1&amp;fcpil=en&amp;napc=S&amp;sa_from=, Media Report, including Wikileaks; https://global-factiva-com.proxy.wm.edu/aa/?ref=SPASAU0020110626e76n0000b&amp;pp=1&amp;fcpil=en&amp;napc=S&amp;sa_from=, Media Report, including Wikileaks; https://global.factiva.com/aa/?ref=NBFSTA0020100623e66m0000o&amp;pp=1&amp;fcpil=en&amp;napc=S&amp;sa_from=, Media Report, including Wikileaks; https://global.factiva.com/aa/?ref=PMDAIP0020110918e79h0000u&amp;pp=1&amp;fcpil=en&amp;napc=S&amp;sa_from=, Media Report, including Wikileaks</t>
  </si>
  <si>
    <t>Manuel Bessler, (Office for the Coordination of Humanitarian Affairs)</t>
  </si>
  <si>
    <t>Saudi Arabia to donate 200,000 tons of fuel to Yemen (linked to project ID#31522)</t>
  </si>
  <si>
    <t xml:space="preserve">Saudi Arabia will continue to help Yemen by supplying it with refined oil products in May and June. Traders expected Saudi Arabia to make monthly purchases in May and June of around 200,000 tonnes of diesel to give to Yemen, worth well over $200 million based on prices given by Yemen's oil minister in late 2011. State oil giant Saudi Aramco is also expected to make monthly purchases of around 100,000 tonnes each of gasoline and fuel oil for delivery into Yemen (project ID#31522). In June 2011, an initial injection of 3 million barrels of crude from Saudi Arabia allowed Yemen's main Aden refinery to resume operating (project ID#31621). According to Yemen's Oil Minister, Hisham Sharaf, Yemen's diesel consumption is roughly 260,000 tons a month, worth 280 million USD. STAFF_NOTE: 200,000 tons of fuel equals roughly 1.48 million barrels of oil. At an estimated average price per barrel between $94.05 and $111.67 for 2012 the financial value for this project is between 140 million and 165 million USD. </t>
  </si>
  <si>
    <t>http://global.factiva.com/aa/?ref=PLATT00020120327e83r000xg&amp;pp=1&amp;fcpil=en&amp;napc=S&amp;sa_from=, Media Report, including Wikileaks; http://global.factiva.com/aa/?ref=LBA0000020120327e83r000qr&amp;pp=1&amp;fcpil=en&amp;napc=S&amp;sa_from=, Media Report, including Wikileaks; http://me-confidential.com/3906-yemen-shortage-of-refined-oil-products.html, Media Report, including Wikileaks; http://www.thefreelibrary.com/Oil+pipeline+sabotages+cost+Yemen+over+$4bn%3A+minister.-a0297237115, Media Report, including Wikileaks; http://www.meed.com/sectors/oil-and-gas/oil-downstream/saudi-arabia-to-send-fuel-to-yemen/3131480.article, Media Report, including Wikileaks; http://www.arabianbusiness.com/saudi-throws-fuel-lifeline-impoverished-yemen-437767.html, Media Report, including Wikileaks</t>
  </si>
  <si>
    <t>http://global.factiva.com/aa/?ref=PLATT00020120327e83r000xg&amp;pp=1&amp;fcpil=en&amp;napc=S&amp;sa_from=, Media Report, including Wikileaks; http://global.factiva.com/aa/?ref=LBA0000020120327e83r000qr&amp;pp=1&amp;fcpil=en&amp;napc=S&amp;sa_from=, Media Report, including Wikileaks</t>
  </si>
  <si>
    <t xml:space="preserve">Hisham Sharaf, Minister of Oil ; Abdullah, Saudi King ; Abd Rabu Manour Hadi, President of Yemen </t>
  </si>
  <si>
    <t xml:space="preserve">Saudi Arabia to donate 3 million barrels of crude to ease fuel shortages </t>
  </si>
  <si>
    <t xml:space="preserve">To ease unrest in Yemen and help with fuel shortages, Saudi Arabia promised to deliver 3 million barrels of oil to Yemen. The Saudi oil would be transported Saudi Arabia's Red Sea city of Yanbu to Yemen's southern port of Aden, to be refined while a pipeline linked with the eastern city of Marib is repaired. The first two shipments of this oil totaled 1.15 million barrels have already been delivered to Aden refinery. An Aden refinery official said that the remaining Saudi crude will be sent through to the first week of August. STAFF_NOTE: Estimates of the average price per barrel in 2011 range from $111.26 per barrel (Brent spot price) to $94.87 per barrel (West Texas Intermediate) making the financial value for this project between 284.6 and 333.8 million USD. </t>
  </si>
  <si>
    <t>http://global.factiva.com/aa/?ref=PLATT00020110710e77a0005m&amp;pp=1&amp;fcpil=en&amp;napc=S&amp;sa_from=, Media Report, including Wikileaks; http://global.factiva.com/aa/?ref=AFPR000020110608e768005yr&amp;pp=1&amp;fcpil=en&amp;napc=S&amp;sa_from=, Media Report, including Wikileaks; http://global.factiva.com/aa/?ref=TOILDA0020110624e76h0000c&amp;pp=1&amp;fcpil=en&amp;napc=S&amp;sa_from=, Media Report, including Wikileaks; http://global.factiva.com/aa/?ref=PLATT00020110816e78g001bf&amp;pp=1&amp;fcpil=en&amp;napc=S&amp;sa_from=, Media Report, including Wikileaks; http://global.factiva.com/aa/?ref=PLATT00020110720e77k000xi&amp;pp=1&amp;fcpil=en&amp;napc=S&amp;sa_from=, Media Report, including Wikileaks; http://news.xinhuanet.com/english/world/2011-12/13/c_131302394.htm, Media Report, including Wikileaks; http://www.trust.org/item/20110608114900-adp3q?view=print, Media Report, including Wikileaks; http://www.imf.org/external/pubs/ft/scr/2013/cr13246.pdf, Other Official Source (non-Donor, non-Recipient)</t>
  </si>
  <si>
    <t>Saudi Aramco</t>
  </si>
  <si>
    <t>http://global.factiva.com/aa/?ref=PLATT00020110710e77a0005m&amp;pp=1&amp;fcpil=en&amp;napc=S&amp;sa_from=, Media Report, including Wikileaks; http://global.factiva.com/aa/?ref=AFPR000020110608e768005yr&amp;pp=1&amp;fcpil=en&amp;napc=S&amp;sa_from=, Media Report, including Wikileaks; http://global.factiva.com/aa/?ref=TOILDA0020110624e76h0000c&amp;pp=1&amp;fcpil=en&amp;napc=S&amp;sa_from=, Media Report, including Wikileaks; http://global.factiva.com/aa/?ref=PLATT00020110816e78g001bf&amp;pp=1&amp;fcpil=en&amp;napc=S&amp;sa_from=, Media Report, including Wikileaks; http://global.factiva.com/aa/?ref=PLATT00020110720e77k000xi&amp;pp=1&amp;fcpil=en&amp;napc=S&amp;sa_from=, Media Report, including Wikileaks</t>
  </si>
  <si>
    <t xml:space="preserve">Muhammad Ghalib, Director of the Office of Deputy Minister for Oil and Minerals ; Abdullah, Saudi King ; Amir Salem al-Aydarus, Saudi minister ; Nasser Shayef, Information Director at the Refinery </t>
  </si>
  <si>
    <t>Saudi Arabia to help with Tunisian coastline project</t>
  </si>
  <si>
    <t>On July, 8 2010 the Saudi Fund for Development and Tunisia signed an agreement to finance a project to protect the Gulf of Tunis from sea erosion. The convention was signed by Mr. Mohamed Nouri Jouini, Minister of Development and International Co-operation and Mr. Ibrahim Bin Abdulaziz Al-Assaf, the Saudi Finance Minister and Chairman of SFD Board of Directors. The project, whose work period was estimated at 30 months, will be carried out by the Agency for the Protection and Development of the Coastline (APAL) and will be financed at 49.8 %, (22 million dinars) by the SFD and at 50.2% by Tunisia (23 million dinars). The project aims at contributing to the protection of beaches affected by marine erosion, the protection of nearby economic and social facilities such as homes, hotels, service networks, roads, coastal forests and agricultural lands as well as reducing the salinity of groundwater and minimizing the migration of the affected population to other areas.Â The project consists of the following sections:Â a. Making the necessary amendments to the service networks, supplying sand to support beaches with a width ranging between 30 to 50 m and supplying rocks to be fixed as vertical barriers in order to reduce the severity and speed of waves. This section consists of the following parts:Â 1. From Gammarth to Carthage at a length of 6.5 km.Â 2. From Carthage to HalgÂ alwadi at a length of 3.5 km.</t>
  </si>
  <si>
    <t>General Environmental Protection</t>
  </si>
  <si>
    <t>https://global.factiva.com/aa/?ref=AGETAP0020100711e67800004&amp;pp=1&amp;fcpil=en&amp;napc=S&amp;sa_from=, Media Report, including Wikileaks; https://global.factiva.com/aa/?ref=SAUDPA0020100711e6780000p&amp;pp=1&amp;fcpil=en&amp;napc=S&amp;sa_from=, Media Report, including Wikileaks; https://global.factiva.com/aa/?ref=UMCIN00020100708e67900001&amp;pp=1&amp;fcpil=en&amp;napc=S&amp;sa_from=, Media Report, including Wikileaks; https://global.factiva.com/aa/?ref=AFNWS00020100712e67c00172&amp;pp=1&amp;fcpil=en&amp;napc=S&amp;sa_from=, Media Report, including Wikileaks; http://www.sfd.gov.sa/webcenter/faces/oracle/webcenter/page/scopedMD/s5dc73d77_7324_4d08_b347_444721019cba/Page39.jspx?wc.contextURL=%2Fspaces%2Fsfdinternet&amp;DFile=PHOTOGALLERY_DATAFILE&amp;NRow=18&amp;wc.originURL=%2Fspaces%2Fsfdinternet%2Fpage%2FPhoto%2BGallery%2BDetails&amp;_afrLoop=1212940129646655#%40%3FNRow%3D18%26_afrLoop%3D1212940129646655%26wc.originURL%3D%252Fspaces%252Fsfdinternet%252Fpage%252FPhoto%252BGallery%252BDetails%26DFile%3DPHOTOGALLERY_DATAFILE%26wc.contextURL%3D%252Fspaces%252Fsfdinternet%26_adf.ctrl-state%3D13s6hv367c_394, Media Report, including Wikileaks; http://www.sfd.gov.sa/cs/groups/public/documents/document/mdaw/mtyy/~edisp/121-document-162339.pdf, Government Source (Donor/Recipient)</t>
  </si>
  <si>
    <t>Agency of Protecting and Rehabilitating the Coastal Strip of the Ministry of Environment and Sustainable Development, Government Agency</t>
  </si>
  <si>
    <t>https://global.factiva.com/aa/?ref=AGETAP0020100711e67800004&amp;pp=1&amp;fcpil=en&amp;napc=S&amp;sa_from=, Media Report, including Wikileaks; https://global.factiva.com/aa/?ref=SAUDPA0020100711e6780000p&amp;pp=1&amp;fcpil=en&amp;napc=S&amp;sa_from=, Media Report, including Wikileaks; https://global.factiva.com/aa/?ref=UMCIN00020100708e67900001&amp;pp=1&amp;fcpil=en&amp;napc=S&amp;sa_from=, Media Report, including Wikileaks; https://global.factiva.com/aa/?ref=AFNWS00020100712e67c00172&amp;pp=1&amp;fcpil=en&amp;napc=S&amp;sa_from=, Media Report, including Wikileaks</t>
  </si>
  <si>
    <t>Gulf of Tunis</t>
  </si>
  <si>
    <t xml:space="preserve">Ibrahim Bin Abdulaziz Al-Assaf, Chairman of Board of Directors (Saudi Development Fund); Mohamed Nouri Jouini, Minister of Development and International Cooperation </t>
  </si>
  <si>
    <t>Saudi Arabia to provide 1000 Caravans to House Syrian Refugees</t>
  </si>
  <si>
    <t>In April 2013, Saudi National Campaign for support of Syrian Brethren in Jordan pledged to provide 1,000 caravan housing units for a Zaatari refugee camp in Jordan, worth 9 million SR.</t>
  </si>
  <si>
    <t>https://global.factiva.com/aa/?ref=BBCMEP0020130415e94f003jt&amp;pp=1&amp;fcpil=en&amp;napc=S&amp;sa_from=, Media Report, including Wikileaks; https://web.archive.org/web/20130922162810/http://www.saudiembassy.net/latest_news/news07281301.aspx, Government Source (Donor/Recipient); http://www.mofa.gov.sa/sites/mofaen/ServicesAndInformation/news/GovernmentNews/Pages/ArticleID2013481324380.aspx, Government Source (Donor/Recipient)</t>
  </si>
  <si>
    <t>https://global.factiva.com/aa/?ref=BBCMEP0020130415e94f003jt&amp;pp=1&amp;fcpil=en&amp;napc=S&amp;sa_from=, Media Report, including Wikileaks</t>
  </si>
  <si>
    <t xml:space="preserve">Amman Saad bin Muhanna Al-Sweden, Director of campaign office </t>
  </si>
  <si>
    <t>Saudi Arabia to send $150,000 to Niger after flood</t>
  </si>
  <si>
    <t xml:space="preserve">In November 2012 the Kingdom of Saudi Arabia through the ambassador to Niger pledged $150,000 to the World Food Program in response droughts and floods affecting the region. This was to be used in saving lives and preventing malnutrition for crisis affected populations. The money was received by the World Food Program, however details as to the current state of the project are unknown. </t>
  </si>
  <si>
    <t>https://global.factiva.com/aa/?ref=BBCMEP0020121108e8b8003jv&amp;pp=1&amp;fcpil=en&amp;napc=S&amp;sa_from=, Media Report, including Wikileaks; https://web.archive.org/web/20130901011804/http://saudiembassy.net/latest_news/news11091201.aspx, Government Source (Donor/Recipient); https://www.wfp.org/about/funding/governments/saudi-arabia?year=2012, Implementing/Intermediary Agency Source</t>
  </si>
  <si>
    <t>https://global.factiva.com/aa/?ref=BBCMEP0020121108e8b8003jv&amp;pp=1&amp;fcpil=en&amp;napc=S&amp;sa_from=, Media Report, including Wikileaks</t>
  </si>
  <si>
    <t xml:space="preserve">Dennis Ibron, Representative (World Food Program (WFP)); Sa'ud bin Abd-al-Aziz Al-Dayl , Saudi Ambassador to Niger </t>
  </si>
  <si>
    <t>Saudi Arabian Earthquake Relief Housing Project Completed</t>
  </si>
  <si>
    <t>As of January 2010 Saudi Arabia completed 3000 pre-fabricated houses in earthquake hit Muzaffarabad. Saudi Public Assistance for Pakistan Earthquake Victims undertook the project, similar to other initiatives in Bagh, and families have been living in these pre-fabricated houses since 2005.</t>
  </si>
  <si>
    <t>https://global.factiva.com/aa/?ref=ASMPAK0020100122e61l00008&amp;pp=1&amp;fcpil=en&amp;napc=S&amp;sa_from, Media Report, including Wikileaks; http://idsa.in/system/files/POKNewsDigest022010.pdf.pdf, Academic Journal Article; http://www.thenews.com.pk/TodaysPrintDetail.aspx?ID=219884&amp;Cat=6&amp;dt=1/17/2010, Media Report, including Wikileaks</t>
  </si>
  <si>
    <t>Saudi Public Assistance for Pakistan Earthquake Vicitms</t>
  </si>
  <si>
    <t>https://global.factiva.com/aa/?ref=ASMPAK0020100122e61l00008&amp;pp=1&amp;fcpil=en&amp;napc=S&amp;sa_from, Media Report, including Wikileaks</t>
  </si>
  <si>
    <t>Balakot</t>
  </si>
  <si>
    <t>Dr.Khalid M. Al-Othmani, Regional Director (Saudi Public Assistance for Pakistan Earthquake Vicitms)</t>
  </si>
  <si>
    <t>Saudi Campaign Delivers 30 Prefabricated Houses to Syrians in Jordan</t>
  </si>
  <si>
    <t xml:space="preserve">In March 2013 the Saudi National Campaign to Support Syrian Brethren delivered 30 prefabricated houses to Syrian refugees in the Zaatari refugee camp in Jordan. The financial details of this project are unknown. </t>
  </si>
  <si>
    <t>https://web.archive.org/web/20130922153629/http://www.saudiembassy.net/latest_news/news03081301.aspx, Government Source (Donor/Recipient); http://www.gulfinthemedia.com/index.php?m=gcc_press&amp;id=2490006&amp;cnt=171&amp;lang=en, Media Report, including Wikileaks</t>
  </si>
  <si>
    <t xml:space="preserve">Saad Al-Swayed, Director of the Campaignâ€™s Office in Jordan </t>
  </si>
  <si>
    <t>Saudi Campaign Dispatches First Relief Convoy to Syrian Refugees in Jordan</t>
  </si>
  <si>
    <t>On August 7, 2012 the first relief convoy dispatched by the Saudi National Campaign for the Support of the Brothers in Syria arrived at the warehouses of the Jordan Hashemite Charity Organization (JHCO) in the Al-Mafraq area near the Syrian border. Consisting of 43 trucks carrying large amounts of food and other relief items, the convoy was received by Saudi Ambassador to Jordan Fahd bin Abdulmohsen Al-Zaid; Representative of the High Commissioner for Refugees (UNHCR) in Jordan Andrew Harper; and JHCO Secretary General Ayman Riyad Al-Mufleh. Afterwards, Ambassador Al-Zaid visited the Al-Zatari Camp and supervised the delivery of aid to Syrian refugees. As of yesterday, the Saudi National Campaign for the Support of the Brothers in Syria had collected SR 467.79 million [$124.73 million], in addition to many tons of in-kind donations.</t>
  </si>
  <si>
    <t>https://web.archive.org/web/20130901034854/http://saudiembassy.net/latest_news/news08071201.aspx, Government Source (Donor/Recipient); https://web.archive.org/web/20130901063535/http://saudiembassy.net/latest_news/news08021201.aspx, Government Source (Donor/Recipient)</t>
  </si>
  <si>
    <t xml:space="preserve">Ayman Riyad Al-Mufleh, Secretary General (Jordan Hashemite Charity Organization); Fahd bin Abdulmohsen Al-Zaid, Saudi Ambassador to Jordan ; Jordan Andrew Harper, Representative (UNHCR); Mubarak bin Saeed Al-Bakr, Campaign Executive Director </t>
  </si>
  <si>
    <t>Saudi Campaign Distributes Heaters to Refugees in Jordan</t>
  </si>
  <si>
    <t xml:space="preserve">On February 3, 2013, The Saudi National Campaign for the Support of the Brothers in Syria continued the distribution of in-kind and food aid to Syrian refugees in Jordan today. In a statement, the Director of the Campaignâ€™s Amman Office, Saad bin Muhanna Al-Sweyed, said that 500 gas heaters were distributed among in the Zaatari camp in northern Jordan. </t>
  </si>
  <si>
    <t>https://web.archive.org/web/20130922153210/http://www.saudiembassy.net/latest_news/news02031301.aspx, Government Source (Donor/Recipient)</t>
  </si>
  <si>
    <t>Zaatari Refugee Camp</t>
  </si>
  <si>
    <t xml:space="preserve">Saad bin Muhanna Al-Sweyed, Director of the Saudi National Campaignâ€™s Amman Office </t>
  </si>
  <si>
    <t>Saudi Campaign Donates Medicine Worth SR 1.5m to Syrian Refugees in Jordan Through Doctors Without Borders</t>
  </si>
  <si>
    <t>The Saudi National Campaign to Support the Brothers in Syria handed over SR 1.5 million (399,968 USD) to the Doctors Without Borders to pay for three months worth of medicine for the Campaignâ€™s specialized clinics in the Zaatari refugee camp in Jordan. This support is an extension of the health programs implemented by the Kingdom for Syrian refugees, which include the provision of medical care, ambulances, and medical clinics and staff.</t>
  </si>
  <si>
    <t>https://web.archive.org/web/20130901025239/http://saudiembassy.net/latest_news/news12181202.aspx, Government Source (Donor/Recipient)</t>
  </si>
  <si>
    <t>Doctors Without Borders, International NGO</t>
  </si>
  <si>
    <t>Zaatari Camp</t>
  </si>
  <si>
    <t>Saudi Campaign Provides 28 Truckloads of Relief to Refugees in Jordan</t>
  </si>
  <si>
    <t xml:space="preserve">On January 29, 2013 the Saudi National Campaign to Support Brothers in Syria began distributing emergency aid to Syrian refugees in Jordan in cooperation with the Jordanian Charitable Society. The aid consisted of 28 truckloads of 7000 heaters and 7000 gas cylinders. On January 30 the Campaign planned to deliver four truckloads of material comprising of 500 food baskets, 5,000 blankets, and 2,500 carpets. </t>
  </si>
  <si>
    <t>https://web.archive.org/web/20130807143615/http://saudiembassy.net/latest_news/news01291301.aspx, Government Source (Donor/Recipient); http://www.saudiembassy.net/latest_news/news01301303.aspx, Implementing/Intermediary Agency Source</t>
  </si>
  <si>
    <t>Saudi Campaign for Somali People gives aid through UNICEF</t>
  </si>
  <si>
    <t xml:space="preserve">As of December 2013 the Saudi National Campaign for the Relief of the Somali People has contributed more than SR 7.76 million [$2.07 million], through the United Nations Childrenâ€™s Fund (UNICEF), to a program providing therapeutic food to malnourished children and those affected by drought in Somalia. Approximately 72,000 children suffering from severe malnutrition have benefited from the program, which, in addition to food, has distributed clean water and vaccines. </t>
  </si>
  <si>
    <t>http://www.saudiembassy.net/latest_news/news12301302.aspx, Government Source (Donor/Recipient); http://www.arabnews.com/node/413088, Media Report, including Wikileaks</t>
  </si>
  <si>
    <t>Saudi Campaign for Syria Distributes 46,000 meals to Refugees in Jordan</t>
  </si>
  <si>
    <t xml:space="preserve">On July 31, 2013, the Saudi Campaign to Support Brothers in Syria distributed 21000 meals to Syrian refugees in Erbed, Jordan and planned to distribute 25000 meals on August 1 in Amman. The campaign also distributed over 170000 cans of meat to Syrian refugees in Al-Zaatari camp. Saudi Aabia cooperated with several local charity institutions including the Al-Shura Association and Save the Children. </t>
  </si>
  <si>
    <t>https://web.archive.org/web/20130922162815/http://www.saudiembassy.net/latest_news/news08011301.aspx, Government Source (Donor/Recipient)</t>
  </si>
  <si>
    <t>Irbid</t>
  </si>
  <si>
    <t xml:space="preserve">Saad bin Muhanna Al-Suwayed, Campaign Director in Aman </t>
  </si>
  <si>
    <t>Saudi Campaign's Second Syrian Relief Convoy Launched to Jordan</t>
  </si>
  <si>
    <t>On August 7, 2012 the Saudi Campaign for the support of the brothers in Syria delivered the first aid convoy of humanitarian relief to the Mudawara border crossing. The aid was stored in Jordan Hashemite Charity Organization warehouses in Mafraq. The Saudi Campaign launched a second relief convoy to deliver aid to Syrian refugees in Jordan on August 13, 2013 consisting of 35 trucks carrying 700 tons of emergency foods, medical supplies, and other assistance to Al-Zaatari camp in Al-Mafraq. The campaign also distributed food baskets and health supplies, and a second envoy was expected to arrive within several days. Additionally, the campaign has collected 539.27 million SR in monetary contributions.</t>
  </si>
  <si>
    <t>https://web.archive.org/web/20130901040624/http://saudiembassy.net/latest_news/news08141202.aspx, Government Source (Donor/Recipient); http://english.alarabiya.net/articles/2012/08/07/230970.html, Media Report, including Wikileaks</t>
  </si>
  <si>
    <t xml:space="preserve">Zaatari camp, Al-Mafraq </t>
  </si>
  <si>
    <t xml:space="preserve">Saad bin Mahanna Al-Suwayed, Director of Campaign in Aman </t>
  </si>
  <si>
    <t>Saudi Civil Defense send rescue team to Pakistan</t>
  </si>
  <si>
    <t xml:space="preserve">Saudi King Abdullah issued a directive in August 2010 sending teams from the Saudi Civil Defense and Border Guards to Pakistan for rescue operations following flooding as part of larger flood relief efforts. At least 130 members of Saudi Civil Defense were sent with machinery and generators. The first rescue team was dispatched August 23, 2010 and the second on August 24, 2010. There is no information on the status of the rescue operations nor an exact count of the number dispatched. </t>
  </si>
  <si>
    <t>https://global.factiva.com/aa/?ref=PMPLUN0020100824e68o0018m&amp;pp=1&amp;fcpil=en&amp;napc=S&amp;sa_from=, Media Report, including Wikileaks; https://global.factiva.com/aa/?ref=ASMESG0020100830e68p0001g&amp;pp=1&amp;fcpil=en&amp;napc=S&amp;sa_from=, Media Report, including Wikileaks; http://www.saudiembassy.net/press-releases/press08231001.aspx, Government Source (Donor/Recipient)</t>
  </si>
  <si>
    <t>https://global.factiva.com/aa/?ref=PMPLUN0020100824e68o0018m&amp;pp=1&amp;fcpil=en&amp;napc=S&amp;sa_from=, Media Report, including Wikileaks; https://global.factiva.com/aa/?ref=ASMESG0020100830e68p0001g&amp;pp=1&amp;fcpil=en&amp;napc=S&amp;sa_from=, Media Report, including Wikileaks</t>
  </si>
  <si>
    <t>Karachi</t>
  </si>
  <si>
    <t>Abdul Aziz Al-Ghdeer, Saudi Ambassador to Pakistan ; Dr. Ishrat ul Ebad Khan, Sindh Governor (Pakistan)</t>
  </si>
  <si>
    <t>Saudi Convoy Sends Ramadan Food Baskets to Refugees in Jordan</t>
  </si>
  <si>
    <t>On July 8, 2013 the Saudi National Campaign to support the Brothers in Syria sent 100 trailers containing 50,000 Ramadan baskets of eighteen types of food to Syrian refugees in Jordan. The donation was a collaboration with the UN World Food Program, UN Children's Fund, and other humanitarian organizations.</t>
  </si>
  <si>
    <t>https://web.archive.org/web/20130922155054/http://www.saudiembassy.net/latest_news/news07081302.aspx, Government Source (Donor/Recipient); http://webcache.googleusercontent.com/search?q=cache:http://www.aleqt.com/2013/07/08/article_768717.html, Media Report, including Wikileaks; http://al-shorfa.com/en_GB/articles/meii/newsbriefs/2013/07/09/newsbrief-07, Media Report, including Wikileaks</t>
  </si>
  <si>
    <t>World Food Programme ; World Food Program (WFP), Multilateral</t>
  </si>
  <si>
    <t xml:space="preserve">Fahd Al-Zaid, Saudi Ambassador to Jordan </t>
  </si>
  <si>
    <t>Saudi Dates Donated to Pakistan</t>
  </si>
  <si>
    <t xml:space="preserve">On August 5, 2010 the Saudi Embassy in Pakistan donated 150 tons of high quality dates to the Pakistani government to assist in flood relief. Under directives of the Custodian of the Two Holy Mosques King Abdullah bin Abdulaziz, Saudi Embassy representative Saleh Al-Mughairy and representative of the Ministry of Finance Mohammed bin Saad Al-Hagbani handed over the dates to Pakistani officials at the delivery ceremony in Islamabad. The donation was part of larger humanitarian aid to Pakistan for flood relief. </t>
  </si>
  <si>
    <t>https://global.factiva.com/aa/?ref=SAUDPA0020100808e68500012&amp;pp=1&amp;fcpil=en&amp;napc=S&amp;sa_from=, Media Report, including Wikileaks; http://www.saudigazette.com.sa/index.cfm?method=home.regcon&amp;contentid=2010080780345, Media Report, including Wikileaks; http://www.arabnews.com/node/352036, Media Report, including Wikileaks; http://www.saudiembassy.net/latest_news/news08051002.aspx, Government Source (Donor/Recipient)</t>
  </si>
  <si>
    <t>https://global.factiva.com/aa/?ref=SAUDPA0020100808e68500012&amp;pp=1&amp;fcpil=en&amp;napc=S&amp;sa_from=, Media Report, including Wikileaks</t>
  </si>
  <si>
    <t xml:space="preserve">Saleh Al-Mughairy, Representative of Saudi Embassy ; Mohammed bin Saad Al-Hagbani, Representative of Ministry of Finance </t>
  </si>
  <si>
    <t>Saudi Development Bank loans Morocco 200 million USD to finance transnational train project</t>
  </si>
  <si>
    <t xml:space="preserve">On February 29, 2012, the Saudi Fund for Development signed an agreement lending Morocco a 750 million SR to help finance Tanja-Casablanca express train project was signed in the Moroccan city of Tanja today. The total cost of the project was estimated at 20 billion Moroccan Dirham with the contribution of Moroccan government, French government, France Development Agency, Saudi Development Fund, Abu-Dhabi Development Fund, Arab Fund for Economic and Social Development and Kuwaiti Fund for Arab Economic Development. In the presence of King Mohammed VI of Morocco, Minister of Economy and Finance Salah Al-Deen Mizwar singed for Morocco and Eng. Yousef bin Ibrahim Al-Bassam, the CEO of SDF signed for his organization. Other Arab development funds are also contributing money to this project and was completed by 2013. </t>
  </si>
  <si>
    <t>Morocco</t>
  </si>
  <si>
    <t>https://global.factiva.com/aa/?ref=SAUDPA0020101212e6ca00013&amp;pp=1&amp;fcpil=en&amp;napc=S&amp;sa_from=, Media Report, including Wikileaks; https://en.wikipedia.org/wiki/Kenitra%E2%80%93Tangier_high-speed_rail_line, Media Report, including Wikileaks; http://www.railway-technology.com/projects/tangier-casablanca-high-speed-rail-line/, Implementing/Intermediary Agency Source; http://www.globalmasstransit.net/archive.php?id=5473, Media Report, including Wikileaks; http://ftp.dot.state.tx.us/pub/txdot-info/rail/high_speed/system-summaries/morocco.pdf, Implementing/Intermediary Agency Source; http://www.saudiembassy.net/files/PDF/Publications/Focus/2010/10-FOCUS-12-14.pdf, Government Source (Donor/Recipient); http://www.highbeam.com/doc/1G1-244196231.html, Media Report, including Wikileaks; http://www.bloomberg.com/news/articles/2010-12-11/saudi-arabia-lends-morocco-200-million-for-railway-spa-reports, Media Report, including Wikileaks; http://www.sfd.gov.sa/cs/groups/public/documents/document/mdaw/mjuy/~edisp/121-37-3703-document-252051.pdf, Government Source (Donor/Recipient)</t>
  </si>
  <si>
    <t>National Office for Railway, Government Agency</t>
  </si>
  <si>
    <t>Saudi Fund for Development, Government Agency; Arab Fund for Economic and Social Development, Regional NGO; Kuwaiti Fund for Arab Economic Development, Government Agency; Abu Dhabi Development Fund , Government Agency; French Development Agency, Government Agency</t>
  </si>
  <si>
    <t>National Office for Railway, Government Agency; Moroccan government, Government Agency</t>
  </si>
  <si>
    <t>https://global.factiva.com/aa/?ref=SAUDPA0020101212e6ca00013&amp;pp=1&amp;fcpil=en&amp;napc=S&amp;sa_from=, Media Report, including Wikileaks</t>
  </si>
  <si>
    <t>MAR</t>
  </si>
  <si>
    <t>MA</t>
  </si>
  <si>
    <t>Tangier; Casablanca; Rabat</t>
  </si>
  <si>
    <t xml:space="preserve">Eng. Yousef bin Ibrahim Al-Bassam, CEO (3PL); Salah Al-Deen Mizwar, Moroccan Minister of Economy and Finance </t>
  </si>
  <si>
    <t>Saudi Development Fund endorsing 100 Million Dollar Soft Loan to convert El Shabab &amp; Damietta power stations to the combined cycle technology</t>
  </si>
  <si>
    <t>In 2014, the Saudi Fund for Development gave a 100 million USD soft loan to fund two power plant construction projects in Egypt. The project is cofinanced by the European Bank for Reconstruction and Development (EBRD), European Investment Bank (EIB), and Islamic Development Bank. The Egyptian Electric Holding Company (EEHC) will finance and oversee the conversion project, which is to have a total cost of nearly 4 billion EGP. The project includes Damietta West 500 MW Conversion Project and El Shabab 1000 MW Conversion Project.</t>
  </si>
  <si>
    <t>https://global.factiva.com/aa/?ref=AMCEPN0020131230e9c30004q&amp;pp=1&amp;fcpil=en&amp;napc=S&amp;sa_from=, Media Report, including Wikileaks; http://www.ebrd.com/pages/workingwithus/procurement/notices/project/130926a.shtml, Government Source (Donor/Recipient); http://www.africa-energy.com/egypt-eib-approves-loan-for-el-shabab-power-station, Other Official Source (non-Donor, non-Recipient)</t>
  </si>
  <si>
    <t>Egyptian Electric Holding Company</t>
  </si>
  <si>
    <t>https://global.factiva.com/aa/?ref=AMCEPN0020131230e9c30004q&amp;pp=1&amp;fcpil=en&amp;napc=S&amp;sa_from=, Media Report, including Wikileaks</t>
  </si>
  <si>
    <t xml:space="preserve">Eng. Mohamed Emam, Minister of Electricity &amp; Energy ; Eng. Gaber Al Dessouki, Chairman of EEHC - Egyptian Electricity Holding Co. </t>
  </si>
  <si>
    <t>Saudi Development Fund loans Morocco 90 million SR to build schools</t>
  </si>
  <si>
    <t>On December 9, 2010 the Saudi Development Fund signed an agreement with Morocco for a 90 million SR loan to finance the construction of 24 schools in two cities in Morocco. This project shall provide educational opportunities for about 63000 students to get basic education. The project aims at constructing and equipping 75 primary, preparatory and secondary schools and integrated educational centers in Tamensourt and its environs within Marrakech, Tensift, El Houz and Tamesna and its environs within Rabat, Sal-Zemmour and Zair. This project shall provide educational opportunities for about 63000 students to get basic education. Within the framework of the project, the Fund will finance the construction and equipment of 24 schools which will provide educational opportunities to nearly 20000 students.Â The project consists of the following components:Â a. Civil works for the construction of 12 schools in Tamansourt and its environs and 12 schools in Tamesna and its environs.Â b. The provision of the facilities required for classes, educational aids, school and office furniture, computers, internal furniture and sports equipment.Â c. Design preparation and supervising implementation.</t>
  </si>
  <si>
    <t>https://global.factiva.com/aa/?ref=SAUDPA0020101212e6c900003&amp;pp=1&amp;fcpil=en&amp;napc=S&amp;sa_from=, Media Report, including Wikileaks; http://www.saudiembassy.net/latest_news/news12101002.aspx, Government Source (Donor/Recipient); https://wikileaks.org/gifiles/docs/18/1855853_ksa-morocco-econ-saudi-development-fund-morocco-sign-sr90.html, Media Report, including Wikileaks; http://www.sfd.gov.sa/webcenter/faces/oracle/webcenter/page/scopedMD/s5dc73d77_7324_4d08_b347_444721019cba/Page39.jspx?wc.contextURL=%2Fspaces%2Fsfdinternet&amp;DFile=PHOTOGALLERY_DATAFILE&amp;NRow=21&amp;wc.originURL=%2Fspaces%2Fsfdinternet%2Fpage%2FPhoto%2BGallery%2BDetails&amp;_afrLoop=1212550087615659#%40%3FNRow%3D21%26_afrLoop%3D1212550087615659%26wc.originURL%3D%252Fspaces%252Fsfdinternet%252Fpage%252FPhoto%252BGallery%252BDetails%26DFile%3DPHOTOGALLERY_DATAFILE%26wc.contextURL%3D%252Fspaces%252Fsfdinternet%26_adf.ctrl-state%3D13s6hv367c_264, Government Source (Donor/Recipient); http://www.saudiembassy.net/files/PDF/Publications/Focus/2010/10-FOCUS-12-14.pdf, Government Source (Donor/Recipient); http://www.sfd.gov.sa/cs/groups/public/documents/document/mdaw/mtqx/~edisp/121-document-141993.pdf, Government Source (Donor/Recipient)</t>
  </si>
  <si>
    <t>Ministry of National and Higher Education, Executing Agency Training and Scientific Research, Government Agency</t>
  </si>
  <si>
    <t>https://global.factiva.com/aa/?ref=SAUDPA0020101212e6c900003&amp;pp=1&amp;fcpil=en&amp;napc=S&amp;sa_from=, Media Report, including Wikileaks</t>
  </si>
  <si>
    <t>Marrakech, Tensift, El Houz and Tamesna</t>
  </si>
  <si>
    <t>Saudi Embassy Donates Rs 2m to flood relief in Pakistan (duplicate)</t>
  </si>
  <si>
    <t>In Aug 2010, Saudi Arabia offered 2 million RS to Pakistan for flood relief. Saudi Ambassador in Pakistan Abdul Aziz Bin Ibrahim Alghadeer spoke to the chief minister on setting up of a broad-based National Commission for the relief and rehabilitation of flood victims.</t>
  </si>
  <si>
    <t>https://global.factiva.com/aa/?ref=AIWNAT0020100816e68e00018&amp;pp=1&amp;fcpil=en&amp;napc=S&amp;sa_from=, Media Report, including Wikileaks</t>
  </si>
  <si>
    <t>Saudi Embassy Hands Over 200 Tons of Dates to Pakistan</t>
  </si>
  <si>
    <t xml:space="preserve">In 2012, Saudi Arabia granted 200 tons of luxury dates to Pakistan. The grant is for support of the Pakistani people. The grant appears to be part of an annually recurring donation of dates to the Pakistani people. </t>
  </si>
  <si>
    <t>https://global.factiva.com/aa/?ref=PAKBNK0020120308e838000hj&amp;pp=1&amp;fcpil=en&amp;napc=S&amp;sa_from=, Media Report, including Wikileaks; http://www.saudiembassy.net/files/PDF/Publications/Focus/2012/12-FOCUS-03-13.pdf, Media Report, including Wikileaks</t>
  </si>
  <si>
    <t>https://global.factiva.com/aa/?ref=PAKBNK0020120308e838000hj&amp;pp=1&amp;fcpil=en&amp;napc=S&amp;sa_from=, Media Report, including Wikileaks</t>
  </si>
  <si>
    <t xml:space="preserve">Muhammad Saad Haqbani and Faisal Otaibi, Representatives of Finance Ministry Saudi Arabia ; Muhammad Al Madani and Badar Al-Otaibi, first secretaries (Saudi embassy in Pakistan) </t>
  </si>
  <si>
    <t>Saudi Embassy staff donates to flood relief</t>
  </si>
  <si>
    <t>On August 6, 2010 staff members of the Saudi Embassy both Pakistani and Saudi Arabian donated one day of salary for the relief of the flood victims. The donation, a personal initiative of Saudi Ambassador to Pakistan Abdul Aziz Ibrahim Al-Ghadeer, would be contributed to Pakistanis displaced by the recent floods.</t>
  </si>
  <si>
    <t>https://global.factiva.com/aa/?ref=AIWBUR0020100803e6840004g&amp;pp=1&amp;fcpil=en&amp;napc=S&amp;sa_from=, Media Report, including Wikileaks; http://pakobserver.net/JassimTaqui%20Diplomatic%20Focus.asp, Media Report, including Wikileaks</t>
  </si>
  <si>
    <t>https://global.factiva.com/aa/?ref=AIWBUR0020100803e6840004g&amp;pp=1&amp;fcpil=en&amp;napc=S&amp;sa_from=, Media Report, including Wikileaks</t>
  </si>
  <si>
    <t xml:space="preserve">Abdul Aziz Ibrahim Al-Ghadeer, Saudi Ambassador to Pakistan </t>
  </si>
  <si>
    <t>Saudi Envoy Visits Hyderabad and Distributes Relief Goods to Pakistani Army</t>
  </si>
  <si>
    <t xml:space="preserve">On September 16, 2010 Saudi Arabia donated relief goods to Pakistan, including over 70 generators, 2 heavy loaders, 34 boats, 23 vehicles, one ambulance, tubes, socks, ropes, life jackets, dresses, and other items worth tens of millions of rupees to the Pakistani Army for flood relief. At a simple ceremony in Hyderabad, Saudi Ambassador to Pakistan Abdul Aziz bin Ibrahim Al-Ghadeer presented the donation to General Officer Commanding Major General Shaukat Iqbal. </t>
  </si>
  <si>
    <t>https://global.factiva.com/aa/?ref=PMPLUN0020100917e69g000mf&amp;pp=1&amp;fcpil=en&amp;napc=S&amp;sa_from=, Media Report, including Wikileaks; http://www.thefreelibrary.com/Saudi+Envoy+visits+Hyderabad,+distribute+relief+goods.-a0237553776, Media Report, including Wikileaks; http://www.dawn.com/news/563409/saudi-envoy-hands-over-rescue-goods-to-pak-army, Media Report, including Wikileaks</t>
  </si>
  <si>
    <t>https://global.factiva.com/aa/?ref=PMPLUN0020100917e69g000mf&amp;pp=1&amp;fcpil=en&amp;napc=S&amp;sa_from=, Media Report, including Wikileaks</t>
  </si>
  <si>
    <t>Hyderabad</t>
  </si>
  <si>
    <t xml:space="preserve">Abdul Aziz bin Ibrahim Alghadir, Saudi Ambassador to Pakistan ; Major General Shaukat Iqbal, General Officer Commanding </t>
  </si>
  <si>
    <t>Saudi Envoy distributes relief goods in Pakistan</t>
  </si>
  <si>
    <t>In Nov 2011, King Fahad Relief Foundation under Kind Abdullah's Relief Campaign for Pakistani People provided for Pakistani flood victims. The aid included 1000 tents, 2,500 blankets, and 4,000 food packages containing 10 kg rice, 5 kg sugar, 5 kg lentil, 5 litter cooking oil, 2 kg powder milk, 1 kg salt and tea for rains and flood affected people of Jhuddo of Mirpurkhas district.</t>
  </si>
  <si>
    <t>https://global.factiva.com/aa/?ref=NBBALU0020111114e7bc00014&amp;pp=1&amp;fcpil=en&amp;napc=S&amp;sa_from=, Media Report, including Wikileaks; http://www.geo.tv/important_events/2011/rains_flood/pages/english_news_12-11-2011.asp, Media Report, including Wikileaks; http://www.brecorder.com/pakistan/general-news/34843-saudi-envoy-distributed-relief-goods-among-flood-affectees.html, Media Report, including Wikileaks</t>
  </si>
  <si>
    <t>https://global.factiva.com/aa/?ref=NBBALU0020111114e7bc00014&amp;pp=1&amp;fcpil=en&amp;napc=S&amp;sa_from=, Media Report, including Wikileaks</t>
  </si>
  <si>
    <t>Jhuddo of Mirpurkhas district</t>
  </si>
  <si>
    <t xml:space="preserve"> Abdul Aziz Bin Ibrahim Al-Gadeer, Ambassador of Saudi Arabia at Islamabad ; Dr Khalid Othmani, Director General Kind Fahad Relief Foundation ; Dr Firdous Ashiq Awan, Federal Minister for Information and Broadcasting </t>
  </si>
  <si>
    <t>Saudi Fund For Development opens credit line to Yemen</t>
  </si>
  <si>
    <t xml:space="preserve">In July 2013 the Saudi Fund for Development opened a credit line to Yemen to finance exporting of national goods and services worth 25 million USD. The credit line was given to the Bank of Cooperative and Agricultural Credit of the Republic of Yemen. </t>
  </si>
  <si>
    <t>http://global.factiva.com/aa/?ref=SAUDPA0020130724e97n0000l&amp;pp=1&amp;fcpil=en&amp;napc=S&amp;sa_from=, Media Report, including Wikileaks</t>
  </si>
  <si>
    <t xml:space="preserve"> Bank of Cooperative and Agricultural Credit of the Republic of Yemen</t>
  </si>
  <si>
    <t>Saudi Fund for Development 100 million USD grant to Pakistan</t>
  </si>
  <si>
    <t xml:space="preserve">In a signing ceremony held in Islamabad on September 26, 2013, Eng. Yousef Ibrahim al-Bassam, Vice Chairman and Managing Director, Saudi Fund for Development (SFD) announced a grant of 100 million USD for social sector in the fields of health and education. The loan agreement was signed by Eng. Yousef Ibrahim al-Bassam and Nargis Sethi, Secretary, Economic Affairs Division. Saudi Ambassador to Pakistan Abdul Aziz Ibrahim Al Ghadeer also attended the signing ceremony. </t>
  </si>
  <si>
    <t>https://global.factiva.com/aa/?ref=PMPLUN0020130926e99q000l8&amp;pp=1&amp;fcpil=en&amp;napc=S&amp;sa_from=, Media Report, including Wikileaks</t>
  </si>
  <si>
    <t>Yousef Ibrahim al-Bassam, Vice Chairman and Managing Director (Saudi Fund for Development); Nargis Sethi, Secretary of Economic Affairs Division (Pakistan)</t>
  </si>
  <si>
    <t>Saudi Fund for Development 450 million SR loan for Sousse Power Station (linked to project ID #33132, #33136)</t>
  </si>
  <si>
    <t>In September 2012, the Kingdom of Saudi Arabia signed to commit 450 million SR (114 million USD) for the development of a 400 megawatt combined cycle power station in Sousse. It was one of three developmental loans to Tunisia worth 828.75 million SR (220 million USD). These loans were to be from the Saudi Fund for Development at an interest rate of 2%, payable over 20 years with a 5 year grace period. The total cost of the power station is estimated at 1.717 billion SR (450 million USD) and funding for the project is also coming from the Islamic Development Bank (200 million USD) as well as the OPEC Fund for International Development (50 million USD). The implementing agency for the plant is the Tunisian Company for Electricity and Gas. The plant is expected to be completed in mid-2017. The project contributes to meet the growing demand for electric power in the light of population increase and the economic growth in Tunisia. This will be achieved by expanding Sousse current power station in Sousse city in order to increase the generation capacity by about 400 mw. The project is expected to improve the service quality, reduce power cuts and limit power waste. The project involves the following tasks: A. The civil works which include: 1. The power station main building, in addition to the entire foundations and cement structures supporting the main turbines, generators and equipment. 2. Constructing pipes of about 1.70 km long for cooling and discharging sea water. B. The electrical and mechanical works which include: 1. Preparing detailed engineering designs for a gas and a steam turbine units, the electrical devices, control units, fuel equipment and their related items, the handling equipment and the equipment for air pressing and conditioning, fire protection, water treatment, the cooling unit, sea water unit and its associated items, in addition to the necessary maintenance equipment. C. Acquiring land, supply of the facilities and equipment necessary for protecting the environment, besides providing corporate support for the project execution unit. D. Conducting the engineering services and project supervision. STAFF_NOTE: This project is linked to Project ID #33132 and #33136.</t>
  </si>
  <si>
    <t>https://global.factiva.com/aa/?ref=ALARAB0020120715e87d00008&amp;pp=1&amp;fcpil=en&amp;napc=S&amp;sa_from=, Media Report, including Wikileaks; https://global.factiva.com/aa/?ref=AGETAP0020120715e87d00001&amp;pp=1&amp;fcpil=en&amp;napc=S&amp;sa_from=, Media Report, including Wikileaks; http://www.esi-africa.com/funding-for-power-project-in-tunisia/, Media Report, including Wikileaks; http://allafrica.com/stories/201207131353.html, Media Report, including Wikileaks; http://www.industcards.com/cc-tunisia.htm, Media Report, including Wikileaks; https://global.factiva.com/aa/?ref=MENREP0020120717e87h000a2&amp;pp=1&amp;fcpil=en&amp;napc=S&amp;sa_from=, Media Report, including Wikileaks; https://global.factiva.com/aa/?ref=ARBUS00020120714e87e0005l&amp;pp=1&amp;fcpil=en&amp;napc=S&amp;sa_from=, Media Report, including Wikileaks; https://global.factiva.com/aa/?ref=AGETAP0020130429e94r0002t&amp;pp=1&amp;fcpil=en&amp;napc=S&amp;sa_from=, Media Report, including Wikileaks; http://www.sfd.gov.sa/cs/groups/public/documents/document/mdaw/mjuy/~edisp/121-37-3703-document-252051.pdf, Government Source (Donor/Recipient); http://www.sfd.gov.sa/cs/groups/public/documents/document/mdaw/mjuy/~edisp/121-37-3703-document-252051.pdf, Government Source (Donor/Recipient)</t>
  </si>
  <si>
    <t>Tunisian Company for Electricity and Gas, State-Owned Company</t>
  </si>
  <si>
    <t>https://global.factiva.com/aa/?ref=ALARAB0020120715e87d00008&amp;pp=1&amp;fcpil=en&amp;napc=S&amp;sa_from=, Media Report, including Wikileaks; https://global.factiva.com/aa/?ref=AGETAP0020120715e87d00001&amp;pp=1&amp;fcpil=en&amp;napc=S&amp;sa_from=, Media Report, including Wikileaks; https://global.factiva.com/aa/?ref=MENREP0020120717e87h000a2&amp;pp=1&amp;fcpil=en&amp;napc=S&amp;sa_from=, Media Report, including Wikileaks; https://global.factiva.com/aa/?ref=ARBUS00020120714e87e0005l&amp;pp=1&amp;fcpil=en&amp;napc=S&amp;sa_from=, Media Report, including Wikileaks; https://global.factiva.com/aa/?ref=AGETAP0020130429e94r0002t&amp;pp=1&amp;fcpil=en&amp;napc=S&amp;sa_from=, Media Report, including Wikileaks</t>
  </si>
  <si>
    <t>Sousse</t>
  </si>
  <si>
    <t>Saudi Fund for Development Loan to Tunisia for Vocational Training (linked to project ID #33131, #33132)</t>
  </si>
  <si>
    <t xml:space="preserve">In September 25, 2012, the Kingdom of Saudi Arabia signed to commit a 60 million SR (25,620 MTD) to train Tunisian youth in technical and vocational skills in order to increase their opportunities for employment. The total project cost is 350 million Saudi Riyal. This was one of three developmental loans to Tunisia worth 828.75 million SR (220 million USD). These loans were to be from the Saudi Fund for Development at an interest rate of 2%, payable over 20 years with a 5 year grace period. The project is to be implemented by the Tunisian Agency for Vocational Training and the Ministry of Vocational Training and Employment. The total cost of this project is estimated at 350.00 million SR and it is set to be completed in 2017. Details are unclear as to the current state of the project. The main aim of this project lies in supporting and qualifying the Tunisian youth to obtain technical and vocational education which eventually increases their opportunity of being employed in the western and southern provinces. This aim will be achieved through the provision of high-quality technical training that meets the labor market demands. The project will notably contribute to solving the problem of youth unemployment by raising the standard of vocational training centers through increasing their number, providing them with all necessary equipment and devices, in addition to developing the training process, skills and educational curricula. The project involves the following tasks: A. The civil works which include the rehabilitation of 15 current training centers and the construction of 8 new ones. This generally includes repairing and expanding the current workshops and training buildings, constructing some new ones, equipping both the new and rehabilitated centers with modern equipment and devices, building student hostels and administrative buildings and equipping them, in addition to preparing recreational and sports areas. B. Providing the trainers with vocational and technical training whether abroad or locally. C. Preparing new programs and developing the current ones. D. Actualizing the partnership between the vocational training centers and economic institutions. E. Improving the governance and managing the training centers by setting a guide to perfect administration and quality guarantee. F. Managing and monitoring the project which includes supporting the Executing Agency by supplying it with human and financial resources, in addition to supervising the project execution. G. Providing engineering and consultancy services which include the detailed and preliminary studies as well as the engineering designs of the civil works. This project is linked to project 33131 and 33132. </t>
  </si>
  <si>
    <t>http://allafrica.com/stories/201207131353.html, Media Report, including Wikileaks; http://www.esi-africa.com/funding-for-power-project-in-tunisia/, Media Report, including Wikileaks; http://www.sfd.gov.sa/cs/groups/public/documents/document/mdaw/mjuy/~edisp/121-37-3703-document-252051.pdf, Government Source (Donor/Recipient); http://allafrica.com/stories/201207131353.html, Media Report, including Wikileaks; https://global.factiva.com/aa/?ref=AGETAP0020130429e94r0002t&amp;pp=1&amp;fcpil=en&amp;napc=S&amp;sa_from=, Media Report, including Wikileaks; https://global.factiva.com/aa/?ref=AFNWS00020121102e8b2000mu&amp;pp=1&amp;fcpil=en&amp;napc=S&amp;sa_from=, Media Report, including Wikileaks; https://global.factiva.com/aa/?ref=MENREP0020120717e87h000a2&amp;pp=1&amp;fcpil=en&amp;napc=S&amp;sa_from=, Media Report, including Wikileaks; https://global.factiva.com/aa/?ref=AFMAEN0020120716e87f00002&amp;pp=1&amp;fcpil=en&amp;napc=S&amp;sa_from=, Media Report, including Wikileaks; https://global.factiva.com/aa/?ref=MISTNW0020120715e87f000b5&amp;pp=1&amp;fcpil=en&amp;napc=S&amp;sa_from=, Media Report, including Wikileaks; https://global.factiva.com/aa/?ref=ARBUS00020120714e87e0005l&amp;pp=1&amp;fcpil=en&amp;napc=S&amp;sa_from=, Media Report, including Wikileaks; http://allafrica.com/stories/201207131353.html, Media Report, including Wikileaks; http://www.sfd.gov.sa/cs/groups/public/documents/document/mdaw/mjuy/~edisp/121-37-3703-document-252051.pdf, Government Source (Donor/Recipient)</t>
  </si>
  <si>
    <t xml:space="preserve">Tunisian Agency for Vocational Training </t>
  </si>
  <si>
    <t>https://global.factiva.com/aa/?ref=AGETAP0020130429e94r0002t&amp;pp=1&amp;fcpil=en&amp;napc=S&amp;sa_from=, Media Report, including Wikileaks; https://global.factiva.com/aa/?ref=AFNWS00020121102e8b2000mu&amp;pp=1&amp;fcpil=en&amp;napc=S&amp;sa_from=, Media Report, including Wikileaks; https://global.factiva.com/aa/?ref=MENREP0020120717e87h000a2&amp;pp=1&amp;fcpil=en&amp;napc=S&amp;sa_from=, Media Report, including Wikileaks; https://global.factiva.com/aa/?ref=AFMAEN0020120716e87f00002&amp;pp=1&amp;fcpil=en&amp;napc=S&amp;sa_from=, Media Report, including Wikileaks; https://global.factiva.com/aa/?ref=MISTNW0020120715e87f000b5&amp;pp=1&amp;fcpil=en&amp;napc=S&amp;sa_from=, Media Report, including Wikileaks; https://global.factiva.com/aa/?ref=ARBUS00020120714e87e0005l&amp;pp=1&amp;fcpil=en&amp;napc=S&amp;sa_from=, Media Report, including Wikileaks</t>
  </si>
  <si>
    <t>Saudi Fund for Development co-sponsors 3.3 million JD water deal in Jordan</t>
  </si>
  <si>
    <t xml:space="preserve">Staff Note: unclear how much the Saudi Fund for Development contributed to this project; ambiguity in the reported financial amount. In December 2013, it was announced that the Jordan Water Ministry signed six agreements worth 3.3 million Jordanian Dinars to implement projects to improve the water situation in Irbid, Ramtha and Jerash. The projects are to be financed by the Gulf Cooperation Council grant through the Kuwait Fund for Arab Econonomic Development and the Saudi Fund for Development. According to a report from March of 2014, the projects include rehabilitating water networks and constructing water pipelines to enhance water supply before the summer and are actually worth 2.5 million Jordanian Dinars. No further update could be found on this project. </t>
  </si>
  <si>
    <t>https://global.factiva.com/aa/?ref=JORTI00020131227e9c10006s&amp;pp=1&amp;fcpil=en&amp;napc=S&amp;sa_from=, Media Report, including Wikileaks; http://jordantimes.com/gulf-fund-to-cover-water-projects-in-irbid-ajloun-jerash----nasser, Media Report, including Wikileaks</t>
  </si>
  <si>
    <t>https://global.factiva.com/aa/?ref=JORTI00020131227e9c10006s&amp;pp=1&amp;fcpil=en&amp;napc=S&amp;sa_from=, Media Report, including Wikileaks</t>
  </si>
  <si>
    <t>Irbid, Ramtha and Jerash</t>
  </si>
  <si>
    <t xml:space="preserve">Hazem Nasser, Jordan Water Minister </t>
  </si>
  <si>
    <t>Saudi Fund for Development financed medical project in Yemen (linked to - #32833)</t>
  </si>
  <si>
    <t>On July 20, 2013 it was announced that the Yemeni Ministry of Planning and International Cooperation would sign, in the coming week in Saudi Arabia, three financing agreements with the Saudi Fund for Development (SFD) and the Islamic Development Bank (IDB) at a total cost of US$ 265 million. One project to finance the King Abdullah bin Abdul Aziz medical project in Sana'a estimated to cost 200 million USD. The agreement, signed by Minister of Planning and International Cooperation Mohammed al-Sa'adi also included an agreement for 50 million USD in road work on intersections in Sana'a. These agreements come as a practical step towards fulfilling the commitments of Saudi Arabia at Riyadh donors' conference 2012, in which the SFD's pledges reach US$ 3,250 million. The current state of this project is unknown. This project is linked to #32833</t>
  </si>
  <si>
    <t>https://global.factiva.com/aa/?ref=YEMNA00020130723e97n00003&amp;pp=1&amp;fcpil=en&amp;napc=S&amp;sa_from=, Media Report, including Wikileaks; https://global.factiva.com/aa/?ref=SAUDPA0020130724e97n0000l&amp;pp=1&amp;fcpil=en&amp;napc=S&amp;sa_from=, Media Report, including Wikileaks; https://global.factiva.com/aa/?ref=YEMNA00020130720e97k00001&amp;pp=1&amp;fcpil=en&amp;napc=S&amp;sa_from=, Media Report, including Wikileaks; https://global.factiva.com/aa/?ref=EMNEAG0020130724e97o0005l&amp;pp=1&amp;fcpil=en&amp;napc=S&amp;sa_from=,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https://presidenthadi-gov-ye.info/en/archives/president-hadi-lays-foundation-stone-of-new-projects-in-sanaa/, Government Source (Donor/Recipient); http://global.factiva.com/aa/?ref=SABAYM0020130522e95m00004&amp;pp=1&amp;fcpil=en&amp;napc=S&amp;sa_from=, Media Report, including Wikileaks; http://nationalyemen.com/2013/07/26/saudi-fund-for-development-finance-billion-yr-for-yemen/, Media Report, including Wikileaks; http://www.kamcye.com/eng/index.php/en/project-ads/31-announcement-the-construction-of-king-abdullah-bin-abdulaziz-medical-city-sana-a-kamc-invitation-for-prequalification-of-contractors-no-2pq-kamcp-2013, Implementing/Intermediary Agency Source; http://www.saudiembassy.net/latest_news/news01021401.aspx, Government Source (Donor/Recipient); https://global.factiva.com/redir/default.aspx?P=sa&amp;an=COSWEKON20140107ea1500002&amp;cat=a&amp;ep=ASE, Media Report, including Wikileaks; http://saudiembassy.net/latest_news/news02281302.aspx, Government Source (Donor/Recipient); http://www.ebyemen.org/sites/default/files/EB%20Q3%20Report%2016-9-2014%20V8.pdf, Government Source (Donor/Recipient)</t>
  </si>
  <si>
    <t>https://global.factiva.com/aa/?ref=YEMNA00020130723e97n00003&amp;pp=1&amp;fcpil=en&amp;napc=S&amp;sa_from=, Media Report, including Wikileaks; https://global.factiva.com/aa/?ref=SAUDPA0020130724e97n0000l&amp;pp=1&amp;fcpil=en&amp;napc=S&amp;sa_from=, Media Report, including Wikileaks; https://global.factiva.com/aa/?ref=YEMNA00020130720e97k00001&amp;pp=1&amp;fcpil=en&amp;napc=S&amp;sa_from=, Media Report, including Wikileaks; https://global.factiva.com/aa/?ref=EMNEAG0020130724e97o0005l&amp;pp=1&amp;fcpil=en&amp;napc=S&amp;sa_from=,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http://global.factiva.com/aa/?ref=SABAYM0020130522e95m00004&amp;pp=1&amp;fcpil=en&amp;napc=S&amp;sa_from=, Media Report, including Wikileaks; https://global.factiva.com/redir/default.aspx?P=sa&amp;an=COSWEKON20140107ea1500002&amp;cat=a&amp;ep=ASE, Media Report, including Wikileaks</t>
  </si>
  <si>
    <t>Saudi Fund for Development funds Peace and Development Programme in KP, Pakistan</t>
  </si>
  <si>
    <t xml:space="preserve">In 2011, the Saudi Fund for Development and the government of Saudi Arabia agreed to fund the Peace and Development Program in the Khyber Pakhtunkhwa Province of Pakistan. Projects involve promoting peace building and the rehabilitation/restoration of six tehsils: Babozai, Charbagh, Kabal, Khwazakhela, Matta Khararai, Matta Sebujni of Swat district. In 2012, total delivered amount reported was USD 3,948,000. Implementation of the project began in July 2011, and is planned on being completed by December 2017. </t>
  </si>
  <si>
    <t>https://global-factiva-com.proxy.wm.edu/redir/default.aspx?P=sa&amp;NS=16&amp;AID=9VIV000400&amp;an=MENREP0020140415ea4f000ii&amp;cat=a&amp;ep=ASI, Media Report, including Wikileaks; http://www.pk.undp.org/content/pakistan/en/home/operations/projects/crisis_prevention_and_recovery/project_sample.html, Other Official Source (non-Donor, non-Recipient)</t>
  </si>
  <si>
    <t>https://global-factiva-com.proxy.wm.edu/redir/default.aspx?P=sa&amp;NS=16&amp;AID=9VIV000400&amp;an=MENREP0020140415ea4f000ii&amp;cat=a&amp;ep=ASI, Media Report, including Wikileaks</t>
  </si>
  <si>
    <t>Saudi Fund for Development funds electricity sector in Yemen with SR 270 mln</t>
  </si>
  <si>
    <t>On May 23, 2012, Yemen and Saudi Arabia signed an agreement to support electricity and energy sector with 270 million SAR funded by the Saudi Fund for Development. The agreement aimed to contribute to solving the problem of acute shortages of electric power by increasing the volume of production and improve the level of electric service.</t>
  </si>
  <si>
    <t>https://global.factiva.com/aa/?ref=YEMNA00020120524e85n00003&amp;pp=1&amp;fcpil=en&amp;napc=S&amp;sa_from=, Media Report, including Wikileaks; http://yemenpost.net/Detail123456789.aspx?SubID=5439, Media Report, including Wikileaks; http://web.archive.org/web/20121016052646/http://saudiembassy.net/latest_news/news05231202.aspx, Government Source (Donor/Recipient); http://www.kuna.net.kw/ArticlePrintPage.aspx?id=2242617&amp;language=en, Media Report, including Wikileaks</t>
  </si>
  <si>
    <t>https://global.factiva.com/aa/?ref=YEMNA00020120524e85n00003&amp;pp=1&amp;fcpil=en&amp;napc=S&amp;sa_from=, Media Report, including Wikileaks</t>
  </si>
  <si>
    <t>Saudi Fund for Development funds second phase of construction of model villages in Darfur (linked to - #32655)</t>
  </si>
  <si>
    <t xml:space="preserve">In October 2013 the Saudi Fund for Development implemented the second phase of a project to build model villages in Darfur with a 15 million USD grant. The grant included construction of 5 new villages, one in every Darfur state, under auspices of the Humanitarian Aid Commission. The first phase in 2011 included 21 villages, 7 in each state of the current 3 states, and health, education, and water services. STAFF_Note: this project is related to #32655 - the project resource suggests that each phase represents a separate grant allocation rather than a single 15 million USD grant for both stages, as suggested by the phrase 'SUNA learned that this new phase of the Project of the Model Villages comes as a *supplement* for the first phase.' </t>
  </si>
  <si>
    <t>http://allafrica.com/stories/201310100747.html, Media Report, including Wikileaks; http://news.sudanvisiondaily.com/details.html?rsnpid=226872, Media Report, including Wikileaks</t>
  </si>
  <si>
    <t>Saudi Fund for Development grants 50 million USD to Yemen for road building (linked to - #32831)</t>
  </si>
  <si>
    <t>On July 20, 2013 it was announced that the Yemeni Ministry of Planning and International Cooperation would sign, in the coming week in Saudi Arabia, three financing agreements with the Saudi Fund for Development (SFD) and the Islamic Development Bank (IDB) at a total cost of US$ 265 million. One project is a financing agreement with the Saudi Fund for Development to contribute to Sana'a city's main roads intersections project of US$ 50 million. These agreements come as a practical step towards fulfilling the commitments of Saudi Arabia at Riyadh donors' conference 2012, in which the SFD's pledges reach US$ 3,250 million. According to an article on January 2, 2014, the project's total cost is 62 million USD, with SFD funding 50 million USD and the Yemeni government contributing 12 million USD. This project is linked to project #32831</t>
  </si>
  <si>
    <t>http://global.factiva.com/aa/?ref=YEMNA00020130723e97n00003&amp;pp=1&amp;fcpil=en&amp;napc=S&amp;sa_from=, Media Report, including Wikileaks; https://global.factiva.com/aa/?ref=SAUDPA0020130724e97n0000l&amp;pp=1&amp;fcpil=en&amp;napc=S&amp;sa_from=, Media Report, including Wikileaks; https://global.factiva.com/aa/?ref=YEMNA00020130720e97k00001&amp;pp=1&amp;fcpil=en&amp;napc=S&amp;sa_from=, Media Report, including Wikileaks; http://nationalyemen.com/2014/01/06/sr750m-saudi-aid-to-build-yemen-hospital/, Media Report, including Wikileaks; http://www.sabanews.net/en/print336840.htm, Media Report, including Wikileaks; http://www.highbeam.com/doc/1G1-337348796.html, Media Report, including Wikileaks</t>
  </si>
  <si>
    <t>http://global.factiva.com/aa/?ref=YEMNA00020130723e97n00003&amp;pp=1&amp;fcpil=en&amp;napc=S&amp;sa_from=, Media Report, including Wikileaks; https://global.factiva.com/aa/?ref=SAUDPA0020130724e97n0000l&amp;pp=1&amp;fcpil=en&amp;napc=S&amp;sa_from=, Media Report, including Wikileaks; https://global.factiva.com/aa/?ref=YEMNA00020130720e97k00001&amp;pp=1&amp;fcpil=en&amp;napc=S&amp;sa_from=, Media Report, including Wikileaks</t>
  </si>
  <si>
    <t>Saudi Fund for Development grants Yemen 6 million USD to fight measles</t>
  </si>
  <si>
    <t xml:space="preserve">In September 2012 Saudi Arabia and Yemen signed three financing agreements to support a transition program for stability. One of these agreements provided that the Saudi Fund for Development would provide a grant of 6 million USD to assist with fighting measles. The second agreement was between the Central Bank of Yemen and the Saudi Finance Minister for the Saudi Fund for Development to deposit 1 billion USD into the Central Bank. The third agreement was for the Saudi Fund for Development to provide 20 million USD to fund the construction of a 60 MW wind power station in Mocha city. </t>
  </si>
  <si>
    <t>http://global.factiva.com/aa/?ref=MENREP0020120906e896000lg&amp;pp=1&amp;fcpil=en&amp;napc=S&amp;sa_from=, Media Report, including Wikileaks; http://www.sauress.com/en/alriyadhen/765591, Media Report, including Wikileaks</t>
  </si>
  <si>
    <t>http://global.factiva.com/aa/?ref=MENREP0020120906e896000lg&amp;pp=1&amp;fcpil=en&amp;napc=S&amp;sa_from=, Media Report, including Wikileaks</t>
  </si>
  <si>
    <t xml:space="preserve">Mohammed bin Hammam, Central Bank of Yemen (CBY) ; Ibrahim al-Assaf, Saudi Finance Minister </t>
  </si>
  <si>
    <t>Saudi Fund for Development lends Tunisia 150 Million USD loan for 20,000 Housing Units</t>
  </si>
  <si>
    <t xml:space="preserve">On May 28 2010, the Saudi Fund for Development agreed to lend Tunisia 562.5 million SR to co-finance reconstruction of 20,000 housing units for low-income people. The project is being co-financed by the governments of Turkey and Qatar. This project seeks to provide about 20000 residential units in the majority of Tunisian states. The project involves the following sections: A. Civil works including constructing 20000 individual and group residential units and their required infrastructure. The Project Implementation shall be carried out in two phases as follows: 1. Constructing 4000 residential units distributed over seven states, namely: Ariana, Ben Arous, Nabel, Zagouan, Manouba, Sousse, and Jendouba. 2. Constructing 16000 residential units and their required infrastructure in the rest of the Tunisian states. B. Consultancy services including the preparation of initial and detailed studies, engineering designs and tender documents besides to supervising the project two phases of implementation. C. Provision of corporate support for the project execution units. D. Land acquisitions including acquiring all lands within the areas allocated for the project. The Saudi loan will be paid back over 20 years with a two-percent interest rate with a grace period of five years. The loan agreement was signed by Minister of Development and International Cooperation, Lamine Doghri and Managing Director of the Saudi Fund for Development Ibrahim Bin Youssef. </t>
  </si>
  <si>
    <t>https://global.factiva.com/aa/?ref=KUWNA00020130529e95t00003&amp;pp=1&amp;fcpil=en&amp;napc=S&amp;sa_from=, Media Report, including Wikileaks; http://www.albawaba.com/business/ksa-lends-tunisia-150-million-construction-495406, Media Report, including Wikileaks; http://www.africanmanager.com/site_eng/detail_article.php?art_id=20286, Media Report, including Wikileaks; 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https://docs.google.com/a/aiddata.org/file/d/0B4w0pBeo3NLZQ2pNNVhVWlBMQlE/edit, Government Source (Donor/Recipient)</t>
  </si>
  <si>
    <t>Ministry of Equipment and Environment, Government Agency</t>
  </si>
  <si>
    <t>https://global.factiva.com/aa/?ref=KUWNA00020130529e95t00003&amp;pp=1&amp;fcpil=en&amp;napc=S&amp;sa_from=, Media Report, including Wikileaks</t>
  </si>
  <si>
    <t>Ariana, Ben Arous, Nabel, Zagouan, Manouba, Sousse, and Jendouba</t>
  </si>
  <si>
    <t>Saudi Fund for Development loan for natural gas network project (Linked to Project ID #33131, #33136)</t>
  </si>
  <si>
    <t xml:space="preserve">In September 25, 2012, the Kingdom of Saudi Arabia signed to commit a 318.75 million SR loan (136,276 MTD) for a natural gas transport network. It was one of three developmental loans to Tunisia worth 828.75 million SR (220 million USD). These loans were to be from the Saudi Fund for Development at an interest rate of 2%, payable over 20 years with a 5 year grace period. The total cost of the project is estimated at 2.881 billion SR. It is to be implemented by the Tunisian Company for Electricity and Gas as well as the Ministry of Energy and is set to be completed mid-2017. The project involves laying pipes to transport oil throughout Tunisia through the cities of Beja, Jendouba, Dahmani and others. Details are unclear as to the current state of the project. This project seeks to develop the natural gas transport network, supply the Tunisian cities in the western provinces with natural gas, reduce the reliance upon energy, and promote the use of gas instead of other sources in order to preserve the environment. These objectives will be achieved by providing and laying a number of pipes of about 1713 km long, constructing gas compression stations and supplying them with the required equipment. The project will be executed in two phases: A. The first phase: It includes laying pipes between the cities from Tunisia to Beja, then to Jendouba, and finally to Dahmani with a total length of about 210 km. B. The second phase: It includes laying pipes to the rest of the cities located in the western provinces of Tunisia. STAFF_NOTE: This project is linked to Project ID #33131 and #33136. </t>
  </si>
  <si>
    <t>https://global.factiva.com/aa/?ref=LBA0000020120714e87e0004u&amp;pp=1&amp;fcpil=en&amp;napc=S&amp;sa_from=, Media Report, including Wikileaks; http://www.sfd.gov.sa/cs/groups/public/documents/document/mdaw/mjuy/~edisp/121-37-3703-document-252051.pdf, Government Source (Donor/Recipient); http://allafrica.com/stories/201207131353.html, Media Report, including Wikileaks; http://allafrica.com/stories/201207131353.html, Media Report, including Wikileaks; https://global.factiva.com/aa/?ref=ARBUS00020120714e87e0005l&amp;pp=1&amp;fcpil=en&amp;napc=S&amp;sa_from=, Media Report, including Wikileaks; https://global.factiva.com/aa/?ref=MISTNW0020120715e87f000b5&amp;pp=1&amp;fcpil=en&amp;napc=S&amp;sa_from=, Media Report, including Wikileaks; https://global.factiva.com/aa/?ref=AFMAEN0020120716e87f00002&amp;pp=1&amp;fcpil=en&amp;napc=S&amp;sa_from=, Media Report, including Wikileaks; http://www.sfd.gov.sa/cs/groups/public/documents/document/mdaw/mjuy/~edisp/121-37-3703-document-252051.pdf, Government Source (Donor/Recipient)</t>
  </si>
  <si>
    <t>https://global.factiva.com/aa/?ref=LBA0000020120714e87e0004u&amp;pp=1&amp;fcpil=en&amp;napc=S&amp;sa_from=, Media Report, including Wikileaks; https://global.factiva.com/aa/?ref=ARBUS00020120714e87e0005l&amp;pp=1&amp;fcpil=en&amp;napc=S&amp;sa_from=, Media Report, including Wikileaks; https://global.factiva.com/aa/?ref=MISTNW0020120715e87f000b5&amp;pp=1&amp;fcpil=en&amp;napc=S&amp;sa_from=, Media Report, including Wikileaks; https://global.factiva.com/aa/?ref=AFMAEN0020120716e87f00002&amp;pp=1&amp;fcpil=en&amp;napc=S&amp;sa_from=, Media Report, including Wikileaks</t>
  </si>
  <si>
    <t>Beja, Jendouba, Dahmani</t>
  </si>
  <si>
    <t>Saudi Fund for Development loans 50 million USD to Egypt for Power Station (Linked to Project #32406, #32471)</t>
  </si>
  <si>
    <t>In June 21 2011, the Egyptian government signed a memorandum of understanding for 900 million USD in economic aid from the Saudi Fund for Development. The country will receive a 50 million USD loan for a power station in Banha, Egypt. In addition the Saudi Fund will provide 200 million USD in grants for small- and medium-sized enterprises (Project ID #32471); a 150 million USD in loans to be used to import non-hydrocarbon Saudi Arabia products (Project ID #32474); a 500 million USD in loans for development projects (Project ID #32468). In July 2012, Dr. Hassan Younis, Egyptian Minister of Electricity and Energy finalized three contracts with Yokogawa Company, Termomeccanica, Hitachi and Toyota for construction of the power plant. The plant was scheduled to go online in October 2013. This project is considered as one of the significant developmental projects in Egypt as it supports the governmentâ€™s efforts in backing the sustainable development in Delta by its participation in meeting the increasing demand for electricity. This matter shall be achieved via increasing the power generating ability in middle delta to reach almost 750 megawatt. The project comprises the following elements: a- The civil works represented in executing the preliminary works for the site, station build- ing, civil institutes, residential buildings as well as installing pipes for water treatment and providing the necessary services. b- Mechanical works which include supplying and installing gas and steam turbines with a capacity reaching 750 megawatt, power recovery generators and also pumps with their supplements c- Electrical works including supplying and installing The items related to the keys and transformers as well as control and protection systems d- The consultancy services including project designing, studying the environmental effects, preparing tender documents, analyzing bids and supervising the projectâ€™s implementation.</t>
  </si>
  <si>
    <t>https://global.factiva.com/aa/?ref=MENAT00020110623e76n00001&amp;pp=1&amp;fcpil=en&amp;napc=S&amp;sa_from=, Media Report, including Wikileaks; https://global.factiva.com/aa/?ref=MEADFN0020110622e76m0002u&amp;pp=1&amp;fcpil=en&amp;napc=S&amp;sa_from=, Media Report, including Wikileaks; https://www.arabfinance.com/News/newsdetails.aspx?Id=199356, Media Report, including Wikileaks; http://english.ahram.org.eg/NewsContent/3/12/14813/Business/Economy/Egypt-lines-up-m-in-Saudi-economic-aid.aspx, Media Report, including Wikileaks; http://www.sis.gov.eg/En/Templates/Articles/tmpArticleNews.aspx?ArtID=70341#.U5sDPo1dU9k, Government Source (Donor/Recipient); https://global.factiva.com/aa/?ref=KUWNA00020120420e84k00010&amp;pp=1&amp;fcpil=en&amp;napc=S&amp;sa_from=, Media Report, including Wikileaks; https://web.archive.org/web/20111011082527/http://saudiembassy.net/latest_news/news06211101.aspx, Government Source (Donor/Recipient); http://www.dailynewsegypt.com/2012/07/29/ministry-of-electricity-finalises-contracts-for-new-power-station-in-banha-2/, Media Report, including Wikileaks; http://www.dailynewsegypt.com/2013/09/28/banha-electrical-power-plant-to-begin-providing-services-next-month-ministry-of-electricity/, Media Report, including Wikileaks; http://www.sfd.gov.sa/cs/groups/public/documents/document/mdaw/mtyy/~edisp/121-document-162339.pdf, Government Source (Donor/Recipient)</t>
  </si>
  <si>
    <t>Middle Delta Electricity Production Company, Private Sector</t>
  </si>
  <si>
    <t>https://global.factiva.com/aa/?ref=MENAT00020110623e76n00001&amp;pp=1&amp;fcpil=en&amp;napc=S&amp;sa_from=, Media Report, including Wikileaks; https://global.factiva.com/aa/?ref=MEADFN0020110622e76m0002u&amp;pp=1&amp;fcpil=en&amp;napc=S&amp;sa_from=, Media Report, including Wikileaks; https://global.factiva.com/aa/?ref=KUWNA00020120420e84k00010&amp;pp=1&amp;fcpil=en&amp;napc=S&amp;sa_from=, Media Report, including Wikileaks</t>
  </si>
  <si>
    <t>Banha</t>
  </si>
  <si>
    <t xml:space="preserve">Fayza Abol-Naga, Egyptian Minister of Planning and International Cooperation ; Ibrahim Abdulaziz al-Assaf, Saudi Minister of Finance </t>
  </si>
  <si>
    <t>Saudi Fund for Development loans USD 10 million to Jordan Capital Bank</t>
  </si>
  <si>
    <t xml:space="preserve">In 2012 the Saudi Export Programme, under the Saudi Fund for Development provided Jordan Capital bank a 10 million USD line of credit to fund commercial transactions between the two countries. The agreement was signed by Mr. Haytham Kamhiyah, the General Manager of Capital Bank, and Mr. Ahmad bin Mohammad Al-Ghannam, the General Manager of the Saudi Export Program of the Saudi Development Fund </t>
  </si>
  <si>
    <t>https://global.factiva.com/aa/?ref=MISTNW0020120321e83l000e3&amp;pp=1&amp;fcpil=en&amp;napc=S&amp;sa_from=, Media Report, including Wikileaks; http://www.capitalbank.jo/news/727, Implementing/Intermediary Agency Source</t>
  </si>
  <si>
    <t>Jordan Capital Bank, Private Sector</t>
  </si>
  <si>
    <t>https://global.factiva.com/aa/?ref=MISTNW0020120321e83l000e3&amp;pp=1&amp;fcpil=en&amp;napc=S&amp;sa_from=, Media Report, including Wikileaks</t>
  </si>
  <si>
    <t>Haitham Qamhiyeh, General Manager (Jordan Capital Bank); Ahmad bin Mohammad Al-Ghannam, Director General of the Saudi Exports Program (Saudi Fund for Development)</t>
  </si>
  <si>
    <t>Saudi Fund for Development provides loan guarantee for Samra Power Station</t>
  </si>
  <si>
    <t>Jordan and the Saudi Fund for Development signed a 193 Million SR loan guarantee agreement to finance an expansion project of phase III or the Samra Power Station. The project aims at meeting the increasing demand on electric power by multiplying the capacity of Samra power generation station. The project consists of the supply and installation of two gas units with an approximate capacity of 142 MW each. The project has been completed. The project aims at meeting the increasing demand on electric power by multiplying the capacity of Samra power generation station. The project consists of the supply and installation of two gas units with an approximate capacity of 142 MW each.Â The project consists of the following sections:Â a. Civil works including the preparation of the site, administrative buildings and roads inside the station.Â b. Supply, installation and operation of two gas turbines.Â c. Supply and installation of electrical equipment.Â d. Institutional support which includes the rehabilitation and training of personnel and provision of administrative and office supplies as well as the engineering services which include the preparation of designs and supervision of implementation.</t>
  </si>
  <si>
    <t>https://global.factiva.com/aa/?ref=JONAG00020100412e64c0005o&amp;pp=1&amp;fcpil=en&amp;napc=S&amp;sa_from=, Media Report, including Wikileaks; https://global.factiva.com/aa/?ref=JONAG00020100413e64d0002z&amp;pp=1&amp;fcpil=en&amp;napc=S&amp;sa_from=, Media Report, including Wikileaks; https://web.archive.org/web/20110106030609/http://saudiembassy.net/latest_news/news04141003.aspx, Government Source (Donor/Recipient); http://www.sfd.gov.sa/cs/groups/public/documents/document/mdaw/mtqx/~edisp/121-document-141993.pdf, Government Source (Donor/Recipient); http://www.sfd.gov.sa/webcenter/faces/oracle/webcenter/page/scopedMD/s5dc73d77_7324_4d08_b347_444721019cba/Page39.jspx?wc.contextURL=%2Fspaces%2Fsfdinternet&amp;DFile=PHOTOGALLERY_DATAFILE&amp;NRow=7&amp;wc.originURL=%2Fspaces%2Fsfdinternet%2Fpage%2FPhoto%2BGallery%2BDetails&amp;_afrLoop=1215044970161480#%40%3FNRow%3D7%26_afrLoop%3D1215044970161480%26wc.originURL%3D%252Fspaces%252Fsfdinternet%252Fpage%252FPhoto%252BGallery%252BDetails%26DFile%3DPHOTOGALLERY_DATAFILE%26wc.contextURL%3D%252Fspaces%252Fsfdinternet%26_adf.ctrl-state%3D13s6hv367c_784, Government Source (Donor/Recipient); http://www.sfd.gov.sa/cs/groups/public/documents/document/mdaw/mtqx/~edisp/121-document-141993.pdf, Government Source (Donor/Recipient)</t>
  </si>
  <si>
    <t>Samra Electric Power Generating Company, State-Owned Company</t>
  </si>
  <si>
    <t>https://global.factiva.com/aa/?ref=JONAG00020100412e64c0005o&amp;pp=1&amp;fcpil=en&amp;napc=S&amp;sa_from=, Media Report, including Wikileaks; https://global.factiva.com/aa/?ref=JONAG00020100413e64d0002z&amp;pp=1&amp;fcpil=en&amp;napc=S&amp;sa_from=, Media Report, including Wikileaks</t>
  </si>
  <si>
    <t>Amman</t>
  </si>
  <si>
    <t>Saudi Fund for Development signs agreement with Yemen worth 90 million USD</t>
  </si>
  <si>
    <t>In 2010, Yemen signed agreements with the Saudi Fund for Development for development and service projects worth up to 90 million USD. The financing agreement drafts included projects of water and sanitation for eight major cities at a cost of 40 million USD The two sides also signed drafts for two agreements amounting to 50 million USD for the project of the fifth energy project in Amran Governorate and the project of electrical transmission line between Bajil and Abs districts in Hajjah governorate.</t>
  </si>
  <si>
    <t>https://global.factiva.com/aa/?ref=OANA000020100125e61q003pq&amp;pp=1&amp;fcpil=en&amp;napc=S&amp;sa_from=, Media Report, including Wikileaks</t>
  </si>
  <si>
    <t>Saudi Fund for Development signs funding deals with Yemeni Banks</t>
  </si>
  <si>
    <t xml:space="preserve">In 2010, the Saudi Fund for Development signed agreements with three Yemeni banks worth 23 million USD to facilitate Saudi exports to Yemen. The Cooperative Agricultural Credit Bank received 15 million USD in an agreement signed by the General Director of the Saudi Exports Program, Al-Ghanam, and the Chairman of the board of the CAC bank, Hafiz Me'yad. The Yemeni Commercial Bank received 5 million in an agreement signed by Al-Ghanam and the Assistant General Director of the Yemeni Commercial Bank, Mahmoud Haboub. Finally, the Yemen Kuwait Bank received 3 million. STAFF_NOTE: Other resource notes a conflicting value of only 3 million USD received by the Yemeni Commercial Bank. However, 23 million USD, with 5 million for the YCB, was listed because the resources citing it are more recent than the other resource. </t>
  </si>
  <si>
    <t>https://global.factiva.com/aa/?ref=YEMTIM0020100516e65a00006&amp;pp=1&amp;fcpil=en&amp;napc=S&amp;sa_from=, Media Report, including Wikileaks; http://www.sabanews.net/ar/print213257.htm, Media Report, including Wikileaks; http://app.vlex.com/#/vid/saudi-fund-signs-funding-deals-banks-213369039, Media Report, including Wikileaks</t>
  </si>
  <si>
    <t>Cooperative and Agricultural Credit Bank (Yemen), State-Owned Company; Yemen Kuwait Bank, Private Sector</t>
  </si>
  <si>
    <t>https://global.factiva.com/aa/?ref=YEMTIM0020100516e65a00006&amp;pp=1&amp;fcpil=en&amp;napc=S&amp;sa_from=, Media Report, including Wikileaks</t>
  </si>
  <si>
    <t xml:space="preserve">Hafiz Me'yad, Chairman (Cooperative and Agricultural Credit Bank (CAC Bank)); Ahmed Al-Khawi, head of the Yemeni Banks Association ; Ahmed Al-Ghanam, general director of the Saudi Exports Program </t>
  </si>
  <si>
    <t>Saudi Fund loans Mali 93.75 million SAR for dam</t>
  </si>
  <si>
    <t xml:space="preserve">On June 10, 2010 the Saudi Fund for Development signed an agreement to loan Mali 93.75 million Saudi Riyals for construction of Taosa Dam on the Niger River in Quaoo City. The loan was approved in January, 2012. The project will cost a total of 732.8 million Saudi Riyals and is expected to be completed by mid-2016. The project includes construction of a concrete dam 37 meters high, 146 meters long, and 12 meters wide. The loan details and current state of this project are unknown. </t>
  </si>
  <si>
    <t>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http://www.mofa.gov.sa/sites/mofaen/ServicesAndInformation/news/MinistryNews/Pages/NewsArticleID97539.aspx, Government Source (Donor/Recipient); http://www.africanmanager.com/site_eng/detail_article.php?art_id=15217, Media Report, including Wikileaks; http://www.sfd.gov.sa/cs/groups/public/documents/document/mdaw/mtqx/~edisp/121-document-141993.pdf, Government Source (Donor/Recipient); http://www.sfd.gov.sa/cs/groups/public/documents/document/mdaw/mtqx/~edisp/121-document-141993.pdf, Government Source (Donor/Recipient)</t>
  </si>
  <si>
    <t>Quaoo City, Niger River</t>
  </si>
  <si>
    <t>Saudi Government Donates Artifacts to Lok Virsa Museum in Islamabad</t>
  </si>
  <si>
    <t xml:space="preserve">On May 16, 2013, a ceremony inaugurated the opening of a cultural diorama exhibit on Saudi Arabia at the Pakistan National Museum of Ethnology, for which Saudi Arabia had donated artifacts through its Islamabad mission. The ceremony was attended by Saudi Ambassador Dr. Abdul Aziz Bin Ibrahim Al-Ghadeer and Religious Affairs Federal Minister Shahzada Jamal Nazir, who acknowledged the brotherly relations between the two countries. The number and financial value of the artifacts donated is unknown. </t>
  </si>
  <si>
    <t>https://global.factiva.com/aa/?ref=PAKBNK0020130517e95g0001a&amp;pp=1&amp;fcpil=en&amp;napc=S&amp;sa_from=, Media Report, including Wikileaks; http://www.pakistantoday.com.pk/2013/05/16/city/islamabad/lok-virsa-inaugurates-arabian-culture-exhibit/, Media Report, including Wikileaks; http://www.pakistanpressfoundation.org/2013/05/lok-virsa-creates-cultural-diorama-on-saudi-arabia/, Media Report, including Wikileaks</t>
  </si>
  <si>
    <t>Lok Virsa (Pakistan National Institute of Folk &amp; Traditional Heritage), Academic, Training and Research</t>
  </si>
  <si>
    <t>https://global.factiva.com/aa/?ref=PAKBNK0020130517e95g0001a&amp;pp=1&amp;fcpil=en&amp;napc=S&amp;sa_from=, Media Report, including Wikileaks</t>
  </si>
  <si>
    <t xml:space="preserve">Dr. Abdul Aziz Bin Ibrahim Al-Ghadeer, Saudi Ambassador to Pakistan ; Khalid Javaid , Executive Director of Lok Virsa </t>
  </si>
  <si>
    <t>Saudi Hajj meat arrives in Sudan</t>
  </si>
  <si>
    <t xml:space="preserve">In February 2012 a Saudi Project to distribute Hajj meat sent 5,000 heads of sacrificial meat to Port Sudan. The program was implemented by the Islamic Development Bank as part of a large plan to distribute 200,000 heads of meat to 24 countries. </t>
  </si>
  <si>
    <t>https://web.archive.org/web/20121016060539/http://saudiembassy.net/latest_news/news02271203.aspx, Government Source (Donor/Recipient)</t>
  </si>
  <si>
    <t>Islamic Development Bank, Multilateral</t>
  </si>
  <si>
    <t>Saudi Interior Minister sends 2,000 tents to Syrian refugees in Jordan (link to ID#32655)</t>
  </si>
  <si>
    <t xml:space="preserve">In late 2012, Saudi Interior Minister Prince Mohammed Bin Nayif ordered 2,000 tents for Zaatari refugees after high waters flooded the refugee camp. Other aid to Zaatari refugees in Jordan included 500 tons of wheat provided by King Abdullah Bin Abdulaziz, as well as 1500 trailers for refugees. As of Nov 12, 2012, only 160 of the 2000 tents had been delivered. This project is linked to project ID #32655 </t>
  </si>
  <si>
    <t>https://global.factiva.com/aa/?ref=ALARAB0020130113e91c000b7&amp;pp=1&amp;fcpil=en&amp;napc=S&amp;sa_from=, Media Report, including Wikileaks; http://www.moi.gov.sa/wps/portal/!ut/p/b1/jc5LC4JAFAXgXxT3OledcTlI8xAxTLOcjcxCQvCxiX5_Fq2CrLM78B044KANEkbEE8FjuICb_X24-tuwzH58dhd3umgq0oYCVHWItgwOjKkINaMVtCtItTQhzxFFriO00pyOSUmEkv7b45dI_LWv-hnO4D6Z3a_MZhnphtKavcHWzRfY-FGYZephcqMSld09AJZ1p1g!/dl4/d5/L2dJQSEvUUt3QS80SmtFL1o2X0dOVlMzR0gzMTBPQkQwSVExNDk5UEoxR1Az/?WCM_GLOBAL_CONTEXT=/wps/wcm/connect/moi+diwan/moi+home+content/home/news/news+archive/moi_news_12-01-2013a_en, Government Source (Donor/Recipient); http://en.ria.ru/world/20121119/177589765.html, Media Report, including Wikileaks; http://en.ria.ru/world/20121119/177589765.html, Media Report, including Wikileaks</t>
  </si>
  <si>
    <t>https://global.factiva.com/aa/?ref=ALARAB0020130113e91c000b7&amp;pp=1&amp;fcpil=en&amp;napc=S&amp;sa_from=, Media Report, including Wikileaks</t>
  </si>
  <si>
    <t xml:space="preserve">Prince Mohammed Bin Nayif, Saudi Minister of the Interior </t>
  </si>
  <si>
    <t>Saudi Medical Clinics for Syrian Refugees Open in Jordan</t>
  </si>
  <si>
    <t xml:space="preserve">Saudi Ambassador to Jordan Fahd bin Abdulmohsen Al-Zaid opened a group of Saudi medical clinics in Amman today at the Zaateri refugee camp. The facilities will provide treatment to Syrian refugees in Jordan. The inauguration was attended by Jordanian Minister of Health Abdullatif Wreikat; GCC ambassadors to Jordan; representatives of the United Nations High Commissioner for Refugees (UNHCR); and a number of Jordanian officials. The financial details are unclear. </t>
  </si>
  <si>
    <t>https://web.archive.org/web/20130831231155/http://saudiembassy.net/latest_news/news09051203.aspx, Government Source (Donor/Recipient); http://www.arabnews.com/news/575986, Media Report, including Wikileaks</t>
  </si>
  <si>
    <t xml:space="preserve"> Zaateri refugee camp</t>
  </si>
  <si>
    <t xml:space="preserve">Fahd bin Abdulmohsen Al-Zaid , Saudi Ambassador to Jordan </t>
  </si>
  <si>
    <t>Saudi Medical Team Launches 'Open Heart Program' at Military Hospital</t>
  </si>
  <si>
    <t xml:space="preserve">On September 16, 2012 a Saudi medical teamed launched its Open Heart Program at the Military Hospital in Sanaâ€™a, performing the first cardiac surgeries for children at the recently opened facility. Dr. Fikri Salem, the Director of the Military Hospitalâ€™s Heart Center, said in a statement that the Saudi team has so far performed 50 surgical operations on Yemeni children with cardiac anomalies or congenital heart defects after having checked more than 280 outpatients. In total, the two week mission, the group, led by Dr. Hamed bin Mohamed Al-Amran, performed more than 270 operations. The team had earlier visited Yemen in 2011 to conduct preliminary operations, according to an SPA article on April 11, 2011. </t>
  </si>
  <si>
    <t>http://web.archive.org/web/20121127005738/http://www.saudiembassy.net/latest_news/news09191201.aspx, Government Source (Donor/Recipient); http://web.archive.org/web/20130831233407/http://saudiembassy.net/latest_news/news11171201.aspx, Government Source (Donor/Recipient); http://www.sauress.com/en/spaen/852430, Media Report, including Wikileaks</t>
  </si>
  <si>
    <t xml:space="preserve">Dr. Fikri Salem, Director of the Military Hospitalâ€™s Heart Center ; Dr. Hamed bin Mohamed Al-Amran, </t>
  </si>
  <si>
    <t>Saudi Medical Team of 60 Arrives in Rawalpindi</t>
  </si>
  <si>
    <t xml:space="preserve">On December 1, 2010 a third group of medical professionals arrived in Rawalpindi, Pakistan to join 60 medical professionals in operating a Saudi field hospital and providing medical and therapeutic services to Pakistani flood victims. </t>
  </si>
  <si>
    <t>https://web.archive.org/web/20110106023926/http://saudiembassy.net/latest_news/news12011002.aspx, Government Source (Donor/Recipient)</t>
  </si>
  <si>
    <t>Rawalpindi</t>
  </si>
  <si>
    <t>Saudi National Campaign for Relief of Somali People funds 15 million USD well-drilling project in Mogadishu</t>
  </si>
  <si>
    <t xml:space="preserve">In May 2012, the Saudi National Campaign for the Relief of the Somali People funded a 15 million USD project to sink 150 wells in south and central Somalia. Details are unclear on whether it was implemented by Saudi company Al Raya Specialties and supervised by the Organization of Islamic Cooperation. The activities have definitely reached the implementation phase, though completion is unclear. </t>
  </si>
  <si>
    <t>https://global.factiva.com/aa/?ref=SAUDPA0020120504e85300001&amp;pp=1&amp;fcpil=en&amp;napc=S&amp;sa_from=, Media Report, including Wikileaks; http://reliefweb.int/report/somalia/wells-sunk-saudi-national-campaign-relief-somali-people-launched-part-project-sink, Social Media, including Unofficial Blogs; https://web.archive.org/web/20120601065802/http://saudiembassy.net/latest_news/news10191102.aspx, Government Source (Donor/Recipient)</t>
  </si>
  <si>
    <t>Al Raya Specialties, Private Sector</t>
  </si>
  <si>
    <t>https://global.factiva.com/aa/?ref=SAUDPA0020120504e85300001&amp;pp=1&amp;fcpil=en&amp;napc=S&amp;sa_from=, Media Report, including Wikileaks</t>
  </si>
  <si>
    <t xml:space="preserve">Professor Ekmeleddin Ihsanoglu , Secretary General (Organization of Islamic Cooperation); Atta Al-Mannan Bakhit, Assistant Secretary General for Humanitarian Affairs and International Cooperation of the Organization of Islamic Cooperation ; Crown Prince Naif bin Abdulaziz Al Saud, Deputy Premier, Minister of Interior and General Supervisor of the Saudi National Campaign for Relief of Somali People </t>
  </si>
  <si>
    <t>Saudi Red Crescent Authority donates 450,000 USD to displaced Somalians</t>
  </si>
  <si>
    <t xml:space="preserve">In December 2013 a Saudi Red Crescent representative, Prince Faisal bin Abdullah bin Abdullaziz, met with a United Nations High Commissioner for Refugees representative to discuss Saudi Arabia's humanitarian relief efforts, noting that the SCRA recently provided 450,000 USD in donations for displaced Somalis. </t>
  </si>
  <si>
    <t>http://www.saudiembassy.net/latest_news/news12091303.aspx, Government Source (Donor/Recipient)</t>
  </si>
  <si>
    <t>Alessandra Morelli, Representative for Somalia (UNHCR); Prince Faisal bin Abdullah bin Abdulaziz, Representative (Saudi Red Crescents Authority)</t>
  </si>
  <si>
    <t>Saudi Red Crescent Delivers Food Aid to Syrians in Jordan</t>
  </si>
  <si>
    <t xml:space="preserve">In June 2012 the Kingdom of Saudi Arabia delivered food aid to displaced Syrian families in Jordan. The aid included a convoy of 13 refrigerated trucks that contained 10,000 food baskets weighing 312 tons. These goods were to be distributed under the supervision of the Saudi Red Crescent Authority and the Jordanian Red Crescent Authority. The financial details of this project are unknown. </t>
  </si>
  <si>
    <t>https://web.archive.org/web/20121016055651/http://saudiembassy.net/latest_news/news06231201.aspx, Government Source (Donor/Recipient); http://www.highbeam.com/doc/1G1-294226233.html, Media Report, including Wikileaks; http://www.saudigazette.com.sa/index.cfm?method=home.regcon&amp;contentid=00000000131002, Media Report, including Wikileaks</t>
  </si>
  <si>
    <t>Saudi Red Crescents Authority, Government Agency; Jordanian Red Crescent Authority, National NGO</t>
  </si>
  <si>
    <t xml:space="preserve">Saudi Relief Convoy of 256 Trucks Dispatched </t>
  </si>
  <si>
    <t>In Oct 2011, Custodian of the Two Holy Mosquesâ€™ Campaign for the Relief of the Pakistani People distributed 30,000 blankets, 50,000 food baskets, and 5,000 tents. These relief supplies will be distributed in 34 districts by 265 trucks. The campaign is being supervised by Crown Prince Nayef bin Abdulaziz.</t>
  </si>
  <si>
    <t>https://web.archive.org/web/20120601065823/http://saudiembassy.net/latest_news/news11291101.aspx, Government Source (Donor/Recipient); https://web.archive.org/web/20120601063829/http://saudiembassy.net/latest_news/news10131102.aspx, Government Source (Donor/Recipient)</t>
  </si>
  <si>
    <t>Sindh, Balochistan</t>
  </si>
  <si>
    <t>Saudi School in Pakistan Holds Charity Bazaar for Pakistani Orphans</t>
  </si>
  <si>
    <t xml:space="preserve">In 2012, an Islamabad-based Saudi school held a charity bazaar for Pakistani orphans. The event was held at Al-Bayt Al-Saudi and was organized by the wife of the Saudi Ambassador to Pakistan, Al-Joharah bint Abdullah Al-Arifi. The proceeds and their allocations are unknown. </t>
  </si>
  <si>
    <t>http://web.archive.org/web/20121016054123/http://saudiembassy.net/latest_news/news04121205.aspx, Government Source (Donor/Recipient); http://www.saudiembassy.net/files/PDF/Publications/Focus/2012/12-FOCUS-04-17.pdf, Media Report, including Wikileaks; http://www.highbeam.com/doc/1G1-286276990.html, Media Report, including Wikileaks; http://www.aleqt.com/2012/04/13/article_646473.html, Media Report, including Wikileaks</t>
  </si>
  <si>
    <t xml:space="preserve">Zumurak Khan, Chairman of the Pakistani Exchequer Committee ; Al-Joharah bint Abdullah Al-Arifi, Wife of Saudi Ambassador to Pakistan </t>
  </si>
  <si>
    <t>Saudi aid to Syrian refugees in Syria</t>
  </si>
  <si>
    <t>In February 2013, Saudi Arabia donated 7.9 million SR worth of aid including medicine, vaccines, and medical supplies to the World Health Organization, who will distribute these supplies to Syria. The agreement was co-signed on Feb 2, 2013, in the WHO Regional Office by Dr Ala Alwan, WHO Regional Director for the Eastern Mediterranean, and Dr Saaid Al-Orabi Al Harthi, President of the Saudi national campaign to support the people of the Syrian Arab Republic. This aid will benefit up to 4 million Syrians.</t>
  </si>
  <si>
    <t>https://global.factiva.com/aa/?ref=SAUDPA0020130203e9220000o&amp;pp=1&amp;fcpil=en&amp;napc=S&amp;sa_from=, Media Report, including Wikileaks; http://reliefweb.int/report/syrian-arab-republic/saudi-arabia-provides-medicines-vaccines-and-medical-equipment-support-0, Media Report, including Wikileaks; http://www.saudiembassy.net/latest_news/news02021301.aspx, Government Source (Donor/Recipient); http://www.emro.who.int/media/news/saudi-who-donor-agreement-for-syria.html, Other Official Source (non-Donor, non-Recipient)</t>
  </si>
  <si>
    <t>https://global.factiva.com/aa/?ref=SAUDPA0020130203e9220000o&amp;pp=1&amp;fcpil=en&amp;napc=S&amp;sa_from=, Media Report, including Wikileaks</t>
  </si>
  <si>
    <t>Dr. Saaid Al-Harthi, Advisor to the Minister of Interior and Chairman of the Saudi National Campaign for the Support of Brothers in Syria ; Dr. Alaa Aldain Al-Alwan, Regional director (World Health Organization (WHO))</t>
  </si>
  <si>
    <t xml:space="preserve">Saudi campaign for Syria donated 2500 houses for refugees </t>
  </si>
  <si>
    <t>In the span of three days in 2012, the Saudi National Campaign for the Support of the Brothers in Syria distributed a large amount of relief supplies to Syrian refugees in Jordan. This included 3,000 aid baskets given to 1,000 families at the Liwaa Al-Ramtha camp in the Jordanian province of Erbed and 1,500 baskets given to 500 families at the Northern Marka camp in the eastern part of Amman. In addition, relief supplies have been distributed to Syrians living in the city of Al-Ramtha, including 300 families at the King Abdullah Park camp, more than 100 families at the Saeir City camp, and 600 families who live either with relatives or in leased homes. The aid included foodstuffs, health supplies, and special childrenâ€™s baskets. STAFF_NOTE: The amount raised for the 'Brothers in Syria' campaign accounts for this and many other smaller projects.</t>
  </si>
  <si>
    <t>https://global.factiva.com/aa/?ref=FTCOM00020120731e87v0038q&amp;pp=1&amp;fcpil=en&amp;napc=S&amp;sa_from=, Media Report, including Wikileaks; https://web.archive.org/web/20130901040718/http://saudiembassy.net/latest_news/news08091201.aspx, Government Source (Donor/Recipient); https://web.archive.org/web/20130901051356/http://saudiembassy.net/latest_news/news08171201.aspx, Government Source (Donor/Recipient); http://www.saudiembassy.net/latest_news/news08171201.aspx, Government Source (Donor/Recipient)</t>
  </si>
  <si>
    <t>https://global.factiva.com/aa/?ref=FTCOM00020120731e87v0038q&amp;pp=1&amp;fcpil=en&amp;napc=S&amp;sa_from=, Media Report, including Wikileaks</t>
  </si>
  <si>
    <t xml:space="preserve">Liwaa Al-Ramtha camp, Erbed, Northern Marka camp, Amman </t>
  </si>
  <si>
    <t>Saudi contributes 12.5 million USD to UNICEF to aid schools and children in conflict areas in Pakistan</t>
  </si>
  <si>
    <t>In Oct 2011, the Saudi Fund for Development supported UNICEF's Welcome to School Initiative with a donation of 12.5 million USD. The money is allocated to projects to improve the education environment for Pakistani schoolchildren and provide school supplies, especially in areas of displaced people. The project will help about 483 thousand children.</t>
  </si>
  <si>
    <t>https://global.factiva.com/aa/?ref=ASPKOB0020111022e7am0000h&amp;pp=1&amp;fcpil=en&amp;napc=S&amp;sa_from=, Media Report, including Wikileaks; https://secure.flickr.com/photos/unicefpakistan/6645245133/, Other Official Source (non-Donor, non-Recipient); http://www.unicef.org/pakistan/media_7307.htm, Media Report, including Wikileaks</t>
  </si>
  <si>
    <t>Saudi Fund for Development, Government Agency; UNICEF, International NGO</t>
  </si>
  <si>
    <t>https://global.factiva.com/aa/?ref=ASPKOB0020111022e7am0000h&amp;pp=1&amp;fcpil=en&amp;napc=S&amp;sa_from=, Media Report, including Wikileaks</t>
  </si>
  <si>
    <t>Kyber Pakhtunkhwa and two agencies of Federally Administered Tribal Areas (FATA)</t>
  </si>
  <si>
    <t>Abdullah Al-Shoaib, Chief Engineer Technical Department (Saudi Fund for Development); Sardar Hussain Babak, Provincial Education Minister of Khyber Pakhtunkhwa ; Dan Rohrmann, Pakistan Representative (UNICEF)</t>
  </si>
  <si>
    <t>Saudi donates 150 tons of dates to the Pakistani government</t>
  </si>
  <si>
    <t xml:space="preserve">In June 2011, Saudi Arabia handed over 150 tons of dates to Pakistan. Councilor Jassim Bin Mohammed Al-Khaldi, Deputy Chief of the Saudi Diplomatic Mission, handed the dates to the Pakistani government, represented by Assistant Undersecretary of the Cabinet of Pakistan Taher Shahbaz. </t>
  </si>
  <si>
    <t>https://global.factiva.com/aa/?ref=SAUDPA0020110623e76m00008&amp;pp=1&amp;fcpil=en&amp;napc=S&amp;sa_from=, Media Report, including Wikileaks; https://web.archive.org/web/20120601064800/http://saudiembassy.net/latest_news/news06221102.aspx, Government Source (Donor/Recipient)</t>
  </si>
  <si>
    <t>https://global.factiva.com/aa/?ref=SAUDPA0020110623e76m00008&amp;pp=1&amp;fcpil=en&amp;napc=S&amp;sa_from=, Media Report, including Wikileaks</t>
  </si>
  <si>
    <t xml:space="preserve">Jassim Bin Mohammed Al-Khaldi, Deputy Chief of the Saudi Diplomatic Mission ; Taher Shahbaz, Assistant Undersecretary of the Cabinet of Pakistan </t>
  </si>
  <si>
    <t xml:space="preserve">Saudi donates 200 tons of food aid to Yemen </t>
  </si>
  <si>
    <t>In Mar 2012, a Saudi cargo plane loaded with 70 tons of foodstuffs, including wheat, rice, oil, milk and biscuits, were delivered to Sana'a, Yemen. The delivery marked the beginning of a Saudi humanitarian airlift that aims to deliver 200 tons of aid to be distributed to the displaced people of Yemen. Two more planes were scheduled to arrive within the next week.</t>
  </si>
  <si>
    <t>https://web.archive.org/web/20121016055212/http://saudiembassy.net/latest_news/news03221201.aspx, Government Source (Donor/Recipient); http://www.14october.com/news.aspx?newsno=3025853, Media Report, including Wikileaks; http://www.elaph.com/Web/news/2012/3/724622.html, Media Report, including Wikileaks; http://www.saudiembassy.net/files/PDF/Publications/Focus/2012/12-FOCUS-03-27.pdf, Media Report, including Wikileaks; http://al-shorfa.com/en_GB/articles/meii/newsbriefs/2012/03/23/newsbrief-07, Media Report, including Wikileaks</t>
  </si>
  <si>
    <t>Saudi funds Markala Sugar Project</t>
  </si>
  <si>
    <t>The Saudi Fund for Development offered a portion of the total 540 million USD cost of Mali's Markala Sugar Project, a Public Private Partnership to develop sugar-cane plantations. The Saudi Fund for Development donated to the agriculture component of the project, an estimated 240 million USD of the total 540 million USD, wit the industrial component estimated at 300 million USD. Other donors include African Development Bank. The amount of the Saudi Fund's individual donation is unknown.</t>
  </si>
  <si>
    <t>expansion of sugar industry</t>
  </si>
  <si>
    <t>https://global.factiva.com/aa/?ref=TRAFIN0020110405e7320002a&amp;pp=1&amp;fcpil=en&amp;napc=S&amp;sa_from=, Media Report, including Wikileaks; http://www.fao.org/bioenergy/31530-0af3706e7240fe92a72ca083cf834cce5.pdf, Other Official Source (non-Donor, non-Recipient); http://www.fbreporter.com/2013-04-11-09-53-40/food-beverage-reporter/1009-news-update-11-february-2011/24768-markala-sugar-project-mali, Media Report, including Wikileaks; http://global.factiva.com/aa/?ref=TRAFIN0020110613e7540002s&amp;pp=1&amp;fcpil=en&amp;napc=S&amp;sa_from=, Media Report, including Wikileaks; http://global.factiva.com/aa/?ref=TRAFIN0020110405e73200030&amp;pp=1&amp;fcpil=en&amp;napc=S&amp;sa_from=, Media Report, including Wikileaks; http://www.afdb.org/fileadmin/uploads/afdb/Documents/Project-and-Operations/MALI_-_AR_Agricultural_Component_Markala_Project_.pdf, Other Official Source (non-Donor, non-Recipient)</t>
  </si>
  <si>
    <t>African Development Bank, Multilateral; West African Development Bank (WADB/BOAD), Multilateral; Islamic Development Bank, Multilateral; Kuwaiti Fund for Arab Economic Development, Government Agency; Saudi Fund for Development, Government Agency</t>
  </si>
  <si>
    <t>OPEC Fund for International Development, Multilateral</t>
  </si>
  <si>
    <t>https://global.factiva.com/aa/?ref=TRAFIN0020110405e7320002a&amp;pp=1&amp;fcpil=en&amp;napc=S&amp;sa_from=, Media Report, including Wikileaks; http://global.factiva.com/aa/?ref=TRAFIN0020110613e7540002s&amp;pp=1&amp;fcpil=en&amp;napc=S&amp;sa_from=, Media Report, including Wikileaks; http://global.factiva.com/aa/?ref=TRAFIN0020110405e73200030&amp;pp=1&amp;fcpil=en&amp;napc=S&amp;sa_from=, Media Report, including Wikileaks</t>
  </si>
  <si>
    <t>Saudi government provides 53.54 million USD for flyover construction in Bangladesh</t>
  </si>
  <si>
    <t xml:space="preserve">On February 7, 2011, the Bangladeshi government secured an amount of 3.73 billion TK (200 million Saudi Riyal) for a 8.25 km Moghbazar-Mouchak Flyover to improve traffic congestion. This project is cofinanced with SFD [53.54 million USD], the government exchequer [33.88 million USD], and the OPEC Fund for International (OFID) [28 million USD]. The total cost of the project is said to be about 7.73 billion TK (432 million Saudi Riyal). The project was originally planned to be finished by December 13. It was inaugurated by Prime Minister Sheikh Hasnia on February 15, 2013, and as of February 28, 2014, the project is 20% completed. News sources say expected completion is now 2015. The main objective of this project lies in supporting the infrastructure and improving the jammed traffic in the Capital, Dhaka. This shall be realized through the construction of three flyovers, two of which over the countryâ€™s main intersections the first of them over Moka Bazar intersection and the second over Mootchak intersection as these two intersections are close enough to each other and suffer heavy traffic, whereas the third bridge shall connect both intersections. The length of these bridges reaches almost 8.25 Km, as they traverse two railways and eight road intersections. The project is formed of the following sections: a. Constructing 1800 meters flyover that traverses the intersection of Mokabazar and is formed of four tracks and two sidewalks. b. Constructing a flyover of two levels over Mootchak intersection, the first level is of 3157 meters length with four tracks, whereas the second level reaches a length of 430 meters with two tracks c. Constructing a bridge to connect both intersections, its length shall reach 1858 meters and shall be formed of four tracks and two sidewalks. d. Constructing 15 ramps between the different levels totaling to a length of almost 1000 meters e. Providing the consultancy services and acquisition the needed lands for the construction works in addition to supervising the projectâ€™s implementation. </t>
  </si>
  <si>
    <t>https://global.factiva.com/aa/?ref=UNIBAG0020101228e6cr0000u&amp;pp=1&amp;fcpil=en&amp;napc=S&amp;sa_from=, Media Report, including Wikileaks; https://global.factiva.com/aa/?ref=FNEXBD0020110331e73u000b6&amp;pp=1&amp;fcpil=en&amp;napc=S&amp;sa_from=, Media Report, including Wikileaks; http://unbconnect.com/moghbazar-flyover/#&amp;panel1-3, Media Report, including Wikileaks; http://defence.pk/threads/53m-saudi-loan-for-city-flyover.86332/, Media Report, including Wikileaks; https://global.factiva.com/redir/default.aspx?P=sa&amp;NS=16&amp;AID=9VIV000400&amp;an=FNEXBD0020140301ea31000gu&amp;cat=a&amp;ep=ASI, Media Report, including Wikileaks; https://global.factiva.com/redir/default.aspx?P=sa&amp;NS=16&amp;AID=9VIV000400&amp;an=FNEXBD0020141230eacu000b5&amp;cat=a&amp;ep=ASI, Media Report, including Wikileaks; https://global.factiva.com/redir/default.aspx?P=sa&amp;NS=16&amp;AID=9VIV000400&amp;an=FARSNA0020141104eab300008&amp;cat=a&amp;ep=ASI, Media Report, including Wikileaks; https://global.factiva.com/redir/default.aspx?P=sa&amp;NS=16&amp;AID=9VIV000400&amp;an=NNATBD0020140423ea4n00001&amp;cat=a&amp;ep=ASI, Media Report, including Wikileaks; https://global.factiva.com/redir/default.aspx?P=sa&amp;NS=16&amp;AID=9VIV000400&amp;an=DKCOBD0020140316ea3d000b5&amp;cat=a&amp;ep=ASI, Media Report, including Wikileaks; http://www.sfd.gov.sa/cs/groups/public/documents/document/mdaw/mtyy/~edisp/121-document-162339.pdf, Government Source (Donor/Recipient)</t>
  </si>
  <si>
    <t>Local Government Engineering Department, Government Agency</t>
  </si>
  <si>
    <t>https://global.factiva.com/aa/?ref=UNIBAG0020101228e6cr0000u&amp;pp=1&amp;fcpil=en&amp;napc=S&amp;sa_from=, Media Report, including Wikileaks; https://global.factiva.com/aa/?ref=FNEXBD0020110331e73u000b6&amp;pp=1&amp;fcpil=en&amp;napc=S&amp;sa_from=, Media Report, including Wikileaks; https://global.factiva.com/redir/default.aspx?P=sa&amp;NS=16&amp;AID=9VIV000400&amp;an=FNEXBD0020140301ea31000gu&amp;cat=a&amp;ep=ASI, Media Report, including Wikileaks; https://global.factiva.com/redir/default.aspx?P=sa&amp;NS=16&amp;AID=9VIV000400&amp;an=FNEXBD0020141230eacu000b5&amp;cat=a&amp;ep=ASI, Media Report, including Wikileaks; https://global.factiva.com/redir/default.aspx?P=sa&amp;NS=16&amp;AID=9VIV000400&amp;an=FARSNA0020141104eab300008&amp;cat=a&amp;ep=ASI, Media Report, including Wikileaks; https://global.factiva.com/redir/default.aspx?P=sa&amp;NS=16&amp;AID=9VIV000400&amp;an=NNATBD0020140423ea4n00001&amp;cat=a&amp;ep=ASI, Media Report, including Wikileaks; https://global.factiva.com/redir/default.aspx?P=sa&amp;NS=16&amp;AID=9VIV000400&amp;an=DKCOBD0020140316ea3d000b5&amp;cat=a&amp;ep=ASI, Media Report, including Wikileaks</t>
  </si>
  <si>
    <t>Moghbazar-Mouchak</t>
  </si>
  <si>
    <t xml:space="preserve"> Abdullah Al-Shedokh, Project Officer (Saudi Fund for Development)</t>
  </si>
  <si>
    <t>Saudi individuals donate 56 million rupees for Pakistani orphans</t>
  </si>
  <si>
    <t>In March 2011, Saudi individuals donated a large sum of money through the International Islamic Relief Organization (IIRO), which was distributed through a campaign as stipends to orphans funded by the IIRO. Over 56 million SR will be distributed to 2853 orphans in Pakistan, but the individual amounts donated by representatives of the Kingdom of Saudi Arabia were not disclosed. Participants included King Abdullah bin Abdul Aziz, Ambassador of Khadim-i-Harmain Sharifian Mr. Abdul Aziz Ibrahim Al-Ghadeer, and Chairman Bait ul Mall Mr. Zamarad Khan.</t>
  </si>
  <si>
    <t>https://global.factiva.com/aa/?ref=ASPKOB0020110309e7390000c&amp;pp=1&amp;fcpil=en&amp;napc=S&amp;sa_from=, Media Report, including Wikileaks</t>
  </si>
  <si>
    <t xml:space="preserve"> Mr. Abdu Ibrahim Atian, Director of the International Islamic Relief Organization (IIRO) and the Regional Director of Muslim World League ; Mr. Abdul Aziz Ibrahim Al-Ghadeer, Ambassador of Khadim-i-Harmain Sharifian </t>
  </si>
  <si>
    <t>Saudi invests 1.25bn USD in Moroccan development projects</t>
  </si>
  <si>
    <t xml:space="preserve">On October 18, 2012 Saudi Arabia entered a loan agreement with Morocco to fund 1.25 billion USD in development projects in agriculture, energy, health, transport, and other sectors. The funds will be provided through the Saudi Fund for Development. In March 2013, the Moroccan Minister of Economy and Finance signed an agreement for the allocation of the first 400 million USD of the pledge for agreed upon projects. The donation is set to finance the implementation of projects mainly related to rural development, including an irrigation project in northern Morocco, a highway and a housing project in Casablanca. </t>
  </si>
  <si>
    <t>https://global.factiva.com/aa/?ref=COSWEKON20121018e8ai0002u&amp;pp=1&amp;fcpil=en&amp;napc=S&amp;sa_from=, Media Report, including Wikileaks; https://global.factiva.com/aa/?ref=COSWEKON20121018e8ai0002u&amp;pp=1&amp;fcpil=en&amp;napc=S&amp;sa_from=, Media Report, including Wikileaks; https://global.factiva.com/aa/?ref=XNEWS00020121018e8ai001bd&amp;pp=1&amp;fcpil=en&amp;napc=S&amp;sa_from=, Media Report, including Wikileaks; http://www.menafn.com/1093570954/Saudi-Arabia-to-finance-Morocco-projects-worth--125-bn, Media Report, including Wikileaks; http://books.google.com/books?id=rPVy4lPX2BkC&amp;pg=PA4&amp;lpg=PA4&amp;dq=saudi+arabia+morocco+1.25+billion+fund&amp;source=bl&amp;ots=aYgSFMaiha&amp;sig=baMuzlVKNNxqwEs1GYPy9kHE6Rc&amp;hl=en&amp;sa=X&amp;ei=VpLFU-XXKObMsQSYrIDgBQ&amp;ved=0CCUQ6AEwAQ#v=onepage&amp;q=saudi%20arabia%20morocco%201.25%20billion%20fund&amp;f=false, Other Official Source (non-Donor, non-Recipient); http://www.lemag.ma/english/Agreement-between-Morocco-and-the-Saudi-Fund-Allocation-of--400-million-in-development-projects_a3284.html, Media Report, including Wikileaks; http://siawi.org/article5066.html, Media Report, including Wikileaks; http://english.nuqudy.com/North_Africa/KSA_Finances_1.25B_-3631, Media Report, including Wikileaks; http://english.sina.com/world/2013/0311/570354.html, Media Report, including Wikileaks; https://global.factiva.com/aa/?ref=MENREP0020130213e92d001pp&amp;pp=1&amp;fcpil=en&amp;napc=S&amp;sa_from=, Media Report, including Wikileaks; https://global.factiva.com/aa/?ref=KUWNA00020130212e92c00034&amp;pp=1&amp;fcpil=en&amp;napc=S&amp;sa_from=, Media Report, including Wikileaks; https://global.factiva.com/aa/?ref=IPRSID0020130214e92e00008&amp;pp=1&amp;fcpil=en&amp;napc=S&amp;sa_from=, Media Report, including Wikileaks; http://english.nuqudy.com/North_Africa/Saudi_Fund_for_Deve-4703, Media Report, including Wikileaks; http://www.arabnews.com/saudi-arabia/ksa-finance-morocco-projects-worth-125-bn, Media Report, including Wikileaks; http://www.moroccoworldnews.com/2013/02/78257/morocco-sfd-sign-agreement-to-earmark-400-m-for-moroccan-development-projects-3/?print=print, Media Report, including Wikileaks</t>
  </si>
  <si>
    <t>https://global.factiva.com/aa/?ref=COSWEKON20121018e8ai0002u&amp;pp=1&amp;fcpil=en&amp;napc=S&amp;sa_from=, Media Report, including Wikileaks; https://global.factiva.com/aa/?ref=COSWEKON20121018e8ai0002u&amp;pp=1&amp;fcpil=en&amp;napc=S&amp;sa_from=, Media Report, including Wikileaks; https://global.factiva.com/aa/?ref=XNEWS00020121018e8ai001bd&amp;pp=1&amp;fcpil=en&amp;napc=S&amp;sa_from=, Media Report, including Wikileaks; https://global.factiva.com/aa/?ref=MENREP0020130213e92d001pp&amp;pp=1&amp;fcpil=en&amp;napc=S&amp;sa_from=, Media Report, including Wikileaks; https://global.factiva.com/aa/?ref=KUWNA00020130212e92c00034&amp;pp=1&amp;fcpil=en&amp;napc=S&amp;sa_from=, Media Report, including Wikileaks; https://global.factiva.com/aa/?ref=IPRSID0020130214e92e00008&amp;pp=1&amp;fcpil=en&amp;napc=S&amp;sa_from=, Media Report, including Wikileaks</t>
  </si>
  <si>
    <t xml:space="preserve">Nizar Baraka, Minister of Finance (Morocco Ministry of Finance); Fouad Al-Duwairy, Minister of Energy, Mines, Water and Environment (Morocco Ministry of Energy, Mines, Water and Environment); Ibrahim Al-Assaf , Saudi Finance Minister </t>
  </si>
  <si>
    <t>Saudi king send 500 tons wheat to Syrian refugees in Jordan (linked to project ID #32658)</t>
  </si>
  <si>
    <t>In January 2013, King Abdullah Bin Abdul Aziz ordered 500 tons of wheat to be sent to Syrian refugees in Zaatari camp in Jordan. The wheat arrived loaded in three hundred trucks, said Badr al-Samhan, regional manager of the Saudi national campaign for the Syrian people. This project is linked to project ID #32658</t>
  </si>
  <si>
    <t>Zaatari camp</t>
  </si>
  <si>
    <t xml:space="preserve">Badr al-Samhan, Regional manager of the Saudi campaign for Syrian people </t>
  </si>
  <si>
    <t>Saudi loan for Syrian power plant</t>
  </si>
  <si>
    <t>On March 7, 2010, SFD lent Syria 525 million SR to fund the Nasiriyyah power plant expansion project, under an agreement signed in Damascus by Saudi Finance Minister Ibrahim al-'Assaf and his Syrian counterpart Muhammad al-Husain. Minister al-Hussein said there will be constant communication with the Saudi Fund for Development, which will study the possibility of financing a number of proposed development projects in Syria adding that the next session of the Syrian-Saudi Joint Committee will be held in Riyadh. The project aims at contributing to meeting the increasing demand on electric power by expanding An-Nasiriyah Power Station through constructing a combined cycle power generation plant. The project includes installations, equipment and fixtures to expand the existing plant so as to increase its production capacity by about 450 MW.Â The project consists of the following sections:Â a. Civil and construction works.Â b. Supply, installation and testing gas and steam generators with accessories.Â c. Electrical and mechanical equipment and fixtures.Â d. Engineering services.</t>
  </si>
  <si>
    <t>https://global.factiva.com/aa/?ref=XNEWS00020100407e647005y3&amp;pp=1&amp;fcpil=en&amp;napc=S&amp;sa_from=, Media Report, including Wikileaks; https://global.factiva.com/aa/?ref=MENAFI0020100308e63800014&amp;pp=1&amp;fcpil=en&amp;napc=S&amp;sa_from=, Media Report, including Wikileaks; http://wikileaks.org/gifiles/docs/80/801215_bbc-monitoring-alert-ksa-.html, Media Report, including Wikileaks; http://sebcsyria.com/web2008/art.php?art_id=1767&amp;ViewMode=Print, Media Report, including Wikileaks; http://archives.mees.com/issues/93/articles/3589, Media Report, including Wikileaks; http://www.sfd.gov.sa/webcenter/faces/oracle/webcenter/page/scopedMD/s5dc73d77_7324_4d08_b347_444721019cba/Page39.jspx?wc.contextURL=%2Fspaces%2Fsfdinternet&amp;DFile=PHOTOGALLERY_DATAFILE&amp;NRow=11&amp;wc.originURL=%2Fspaces%2Fsfdinternet%2Fpage%2FPhoto%2BGallery%2BDetails&amp;_afrLoop=1213950244562719#%40%3FNRow%3D11%26_afrLoop%3D1213950244562719%26wc.originURL%3D%252Fspaces%252Fsfdinternet%252Fpage%252FPhoto%252BGallery%252BDetails%26DFile%3DPHOTOGALLERY_DATAFILE%26wc.contextURL%3D%252Fspaces%252Fsfdinternet%26_adf.ctrl-state%3D13s6hv367c_654, Government Source (Donor/Recipient); http://www.sfd.gov.sa/cs/groups/public/documents/document/mdaw/mtqx/~edisp/121-document-141993.pdf, Government Source (Donor/Recipient)</t>
  </si>
  <si>
    <t>https://global.factiva.com/aa/?ref=XNEWS00020100407e647005y3&amp;pp=1&amp;fcpil=en&amp;napc=S&amp;sa_from=, Media Report, including Wikileaks; https://global.factiva.com/aa/?ref=MENAFI0020100308e63800014&amp;pp=1&amp;fcpil=en&amp;napc=S&amp;sa_from=, Media Report, including Wikileaks</t>
  </si>
  <si>
    <t>al-Nasseria</t>
  </si>
  <si>
    <t>Saudi relief camp established in Sindh</t>
  </si>
  <si>
    <t>On September 11, 2010 Saudi Ambassador to Pakistan Abdulaziz Al-Ghadeer inaugurated a relief camp in the Thatta area of Sindh province in Pakistan. Estimated to cost 60,994,078 Saudi riyals, the Camp of Custodian of the Two Holy Mosques sheltered 500 families and provided them with other Saudi donated relief materials.</t>
  </si>
  <si>
    <t>https://web.archive.org/web/20110106021626/http://saudiembassy.net/latest_news/news09121001.aspx, Government Source (Donor/Recipient); https://web.archive.org/web/20110106025419/http://saudiembassy.net/latest_news/news09231002.aspx, Government Source (Donor/Recipient); http://www.thefreelibrary.com/Saudi+King%26's+Camp+For+Sheltering+Victims+of+Floods+Opens+In...-a0237021533, Media Report, including Wikileaks; http://www.thenews.com.pk/Todays-News-2-6086-Flood-losses-in-Sindh-swell-to-$55-bn-CM, Media Report, including Wikileaks; http://pop.karcpp.org/relief.php, Government Source (Donor/Recipient)</t>
  </si>
  <si>
    <t>Sindh</t>
  </si>
  <si>
    <t xml:space="preserve">Abdulaziz Al-Ghadeer , Saudi Ambassador to Pakistan </t>
  </si>
  <si>
    <t>Saudia Arabia donates 206 tons of dates to Algeria</t>
  </si>
  <si>
    <t xml:space="preserve">In September 2011, the Kingdom of Saudi Arabia delivered a caravan of 206 tons of dates to Sahrawi refugees in Algiers through the World Food Program. The dates were given to Dr. Osama Osman, the Director of the World Food Program's office in Algeria, and the Sahrawi Red Crescent as well as the Algerian Red Crescent participated in preparations for receiving the food aid at the port of Oran. The Saudi Ambassador to Algeria, Sami bin Abdullah Al-Saleh, stated that the donation is part of a two year agreement with the World Food Program that was to continue through 2012. </t>
  </si>
  <si>
    <t>https://web.archive.org/web/20111011061837/http://saudiembassy.net/latest_news/news09211101.aspx, Government Source (Donor/Recipient); http://www.spsrasd.info/en/content/saudi-arabia-provides-200-tons-dates-benefit-saharawi-refugees, Media Report, including Wikileaks; https://web.archive.org/web/20111227085552/http://www.saudiembassy.net/latest_news/news09211101.aspx, Government Source (Donor/Recipient)</t>
  </si>
  <si>
    <t>The Algerian Red Crescent Society , National NGO; The Sahrawi Red Crescent Society, Regional NGO; World Food Program (WFP), Multilateral</t>
  </si>
  <si>
    <t>Algiers</t>
  </si>
  <si>
    <t xml:space="preserve">Dr. Osama Osman, Director of office in Algeria (World Food Program (WFP)); Sami bin Abdullah Al-Saleh, Saudi Ambassador to Algeria </t>
  </si>
  <si>
    <t>Saudia Arabia supports Egypt World Food Program with donation of dates worth USD 285,000</t>
  </si>
  <si>
    <t>The United Nations World Food Program (WFP) welcomed a generous donation of dates worth close to LE 1.7 million ($285,000) from Saudi Arabia to support WFP development projects in Egypt. WFP will distribute 134 metric tons of dates to more than 34,000 children in schools in the poorest and most food-insecure areas in Upper Egypt including Fayoum, Menia, Sohag, Beni Suef and Assiut governorates. Studentsâ€™ families will receive the dates as part of a monthly food basket in return for regularly sending their children, especially girls, to school. WFPâ€™s school meals project in Egypt combats child labor and encourages girlsâ€™ education. The remaining 70 metric tons of dates will be distributed as food rations to more than 15,000 people in newly developed areas in Upper Egypt, the Red Sea area and the High Dam Lake area.</t>
  </si>
  <si>
    <t>https://global.factiva.com/aa/?ref=DAINEG0020111020e7ak00001&amp;pp=1&amp;fcpil=en&amp;napc=S&amp;sa_from=, Media Report, including Wikileaks; http://www.dailynewsegypt.com/2011/10/20/saudi-arabia-supports-wfp-egypt-promoting-education-and-combating-hunger/, Media Report, including Wikileaks; http://gate.ahram.org.eg/UI/Front/inner.aspx?NewsContentID=128379&amp;Title=%D9%85%D9%86%D8%AD%D8%A9-%D8%AA%D9%85%D8%B1-%D8%B3%D8%B9%D9%88%D8%AF%D9%89-%D9%82%D9%8A%D9%85%D8%AA%D9%87%D8%A7--%D9%85%D9%84%D9%8A%D9%88%D9%86-%D8%AC%D9%86%D9%8A%D9%87-%D9%84%D9%85%D8%B5%D8%B1&amp;SearchText=%D9%85%D8%AC%D8%A7%D8%B9%D8%A9, Media Report, including Wikileaks</t>
  </si>
  <si>
    <t>https://global.factiva.com/aa/?ref=DAINEG0020111020e7ak00001&amp;pp=1&amp;fcpil=en&amp;napc=S&amp;sa_from=, Media Report, including Wikileaks</t>
  </si>
  <si>
    <t xml:space="preserve">Mohamed Ben Manahi Al-Otaibi, Head of the International Development Cooperation Department of the Saudi Ministry of Finance </t>
  </si>
  <si>
    <t>Six Planes and a Ship of Saudi Aid to Arrive in Somalia</t>
  </si>
  <si>
    <t xml:space="preserve">On September 4, 2011, four Saudi Planes delivered 45 tons of foodstuffs to the Mogadishu Airport. Six days prior, two planes were delivered carrying 20 tons of aid provided by Saudi Arabia. The financial amount for this project is unknown. The royal embassy also reported a sealift of 4,000 tons of aid that were being prepared in September that were to arrive by ship in Mogadishu. This aid was part of the Saudi National Campaign for the Relief of the Somali People. The financial details are unknown. </t>
  </si>
  <si>
    <t>https://web.archive.org/web/20111011051033/http://saudiembassy.net/latest_news/news09041102.aspx, Government Source (Donor/Recipient)</t>
  </si>
  <si>
    <t>Soft Loan for Construction of Nunow-Mudogashe Road</t>
  </si>
  <si>
    <t>https://global.factiva.com/aa/?ref=AFNWS00020130912e99c0008w&amp;pp=1&amp;fcpil=en&amp;napc=S&amp;sa_from=, Media Report, including Wikileaks; http://garissareporter.wordpress.com/2013/09/07/construction-of-the-nunow-modogashe-road-to-start-by-december/, Media Report, including Wikileaks; http://e-promis.treasury.go.ke/e-promis-de/frame.jsp?src=/e-promis-de/deView.faces?sessionid=1407510037441808&amp;MasterID=1&amp;SubModuleID=1&amp;Hierarchy=A1_RT_OP_PROJECT&amp;UserID=13&amp;iLanguageID=1&amp;jsf_sequence=1&amp;projectid=53139&amp;beansKey=1407510037441808_1407510183316, Government Source (Donor/Recipient); http://www.the-star.co.ke/news/article-135152/kenya-receives-sh236-billion-saudi-fund-loan, Media Report, including Wikileaks; https://docs.google.com/a/aiddata.org/file/d/0B4w0pBeo3NLZQ2pNNVhVWlBMQlE/edit, Government Source (Donor/Recipient)</t>
  </si>
  <si>
    <t>Kenya Highways Authority, Government Agency</t>
  </si>
  <si>
    <t>https://global.factiva.com/aa/?ref=AFNWS00020130912e99c0008w&amp;pp=1&amp;fcpil=en&amp;napc=S&amp;sa_from=, Media Report, including Wikileaks</t>
  </si>
  <si>
    <t>Garissa District; Lagdera District; Fafi District; Isiolo District; Laikipia East District</t>
  </si>
  <si>
    <t xml:space="preserve">Peter Kamau, ; Eng Yousef al-Bassam, Saudi Monetary Fund ; Henry Rotich, Treasury Cabinet Secretary </t>
  </si>
  <si>
    <t>US $1.75 Billion for 14 Development Projects (Linked to #31417 and #31429)</t>
  </si>
  <si>
    <t xml:space="preserve">On September 5, 2012, Saudi Finance Minister Ibrahim Abdel-Aziz al-Assaf signed an agreement that would grant Yemen a total of US $3.25 billion in foreign aid in an effort to help the country stabilize after its political crisis in 2011. The package comprised of three parts, one of which was a US $1.75 billion donation towards unspecified development projects; the other parts included a US $1 billion deposit in the Central Bank of Yemen as well as a US $500 million export subsidy. Saudi Arabia has been praised as a leader humanitarian assistance to Yemen during this period of instability; as of March 2013, Saudi Arabia had disbursed 93% of its commitments. In 2013, the Guardian revised this figure to a total of 14 projects worth $1.3 billion, but further confirmation remains to be seen. This project is linked to #31417 (CBY deposit) and #31429 (export subsidy). </t>
  </si>
  <si>
    <t>http://global.factiva.com/aa/?ref=EIUCP00020120906e8950009v&amp;pp=1&amp;fcpil=en&amp;napc=S&amp;sa_from=, Media Report, including Wikileaks; http://www.theguardian.com/global-development/2013/mar/07/yemen-donors-humanitarian-crisis, Media Report, including Wikileaks; http://www.saudimission.org/attachments/090_friendsofyemen%20en.pdf, Government Source (Donor/Recipient); http://www.arabnews.com/saudi-arabia/kingdom%E2%80%99s-steadfast-support-yemen%E2%80%99s-recovery-praised?page=2&amp;quicktabs_stat2=0, Media Report, including Wikileaks</t>
  </si>
  <si>
    <t>http://global.factiva.com/aa/?ref=EIUCP00020120906e8950009v&amp;pp=1&amp;fcpil=en&amp;napc=S&amp;sa_from=, Media Report, including Wikileaks</t>
  </si>
  <si>
    <t xml:space="preserve"> Abdel-Aziz al-Assaf, Saudi Finance Minister </t>
  </si>
  <si>
    <t>WAMY Distributes Saudi Aid to 7000 Somali Families (duplicate)</t>
  </si>
  <si>
    <t>On November 20, 2011, The office of the World Assembly of Muslim Youth (WAMY) in Somalia distributed aid to 7,000 families yesterday, the largest delivery yet of humanitarian supplies from the Saudi National Campaign for the Relief of the Somali People. The process of handing out relief to famine victims was supervised by Somali Prime Minister Abdiweli Mohamed Ali and a number of other ministers. The Prime Minister expressed his appreciation to the Custodian of the Two Holy Mosques King Abdullah bin Abdulaziz for launching the humanitarian appeal to help the people of Somalia.</t>
  </si>
  <si>
    <t>https://web.archive.org/web/20111124224303/http://www.saudiembassy.net/latest_news/news11201101.aspx, Government Source (Donor/Recipient)</t>
  </si>
  <si>
    <t xml:space="preserve">Abdiweli Mohamed Ali, Somali Prime Minister </t>
  </si>
  <si>
    <t>Water and sanitation project in urban cities (possibly related to project ID#31703)</t>
  </si>
  <si>
    <t>During the February 2010 Saudi-Yemen Coordination Council meeting Deputy Minister of Planning and International Cooperation Hisham Sharaf and the Acting Special Committee of the Saudi Cabinet Mohamed al-Hudaithi signed a number of MoUs. One agreement was a 150 million riyal (40 million USD) donation for water sanitation projects. STAFF_NOTE: It is unclear what water supply and sanitation projects will be funded under this agreement, but it is reasonable to assume that the funding is not allocated towards the project listed under #31703.</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</si>
  <si>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 http://www.moit.gov.ye/moit/node/548, Government Source (Donor/Recipient); http://www.radianceweekly.com/194/5041/2010-2011-a-conservative-budget/2010-03-07/muslim-world/story-detail/riyadh-to-finance-yemen.html, Media Report, including Wikileaks; http://www.arabnews.com/node/338025, Media Report, including Wikileaks; http://eurasiareview.wordpress.com/2010/02/26/riyadh-donor-summit-to-review-yemen-financial-aid-key-in-fight-against-terror/, Media Report, including Wikileaks</t>
  </si>
  <si>
    <t xml:space="preserve">Nabeel Shaiban, Foreign Aid Department of Yemen's Ministry of Planning ; Hisham Sharaf, Saudi Deputy Minister of Planning and International Cooperation ; Mohamed al-Hadithi, Acting Special Committee of the Saudi Cabinet </t>
  </si>
  <si>
    <t xml:space="preserve"> Saudi Export Program</t>
  </si>
  <si>
    <t>Other Commodity Assistance</t>
  </si>
  <si>
    <t>SFD Official Loan</t>
  </si>
  <si>
    <t xml:space="preserve">On September 6, 2013, Kenya and the Saudi Fund for Development signed a 180 million KES ($56.25 SR million) soft loan agreement for the construction of Nunow-Mudogashe road in Garissa county. Treasury Cabinet Secretary Henry Rotich signed on behalf of the government while Eng Yousef al-Bassam signed on behalf of the Saudi Fund for Development. According to Kenya's aid information system, construction of the road is 85% complete. The total project cost is 337.5 million SR and is being co-financed by Kuwaiti Fund for Arab Economic Development, Arab Bank for Economic Development in Africa, Abu Dhabi Fund for Development and the OPEC Fund for International Development. The Kenya Highway Authority, part of the Ministry of Roads, is responsible for implementing the project. The subsidised Saudi loan is set to be repaid in 30 years, and the road is expected to cost a total of $130 million. The governments of Kuwait and the United Arab Emirates are expected to make contributions as well.  </t>
  </si>
  <si>
    <t>Yes</t>
  </si>
  <si>
    <t>Oil &amp; Gas Supply</t>
  </si>
  <si>
    <t>source_triangulation</t>
  </si>
  <si>
    <t>field_completeness</t>
  </si>
  <si>
    <t>Total Health of Record Score (triangulation + completeness)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</si>
</sst>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0"/>
      <name val="Arial"/>
      <family val="2"/>
    </font>
    <font>
      <sz val="11"/>
      <name val="Calibri"/>
      <scheme val="minor"/>
    </font>
    <font>
      <b/>
      <sz val="11"/>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8">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164" fontId="2"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0" borderId="0"/>
    <xf numFmtId="164" fontId="1" fillId="0" borderId="0" applyFont="0" applyFill="0" applyBorder="0" applyAlignment="0" applyProtection="0"/>
    <xf numFmtId="164" fontId="21" fillId="0" borderId="0" applyFont="0" applyFill="0" applyBorder="0" applyAlignment="0" applyProtection="0"/>
    <xf numFmtId="0" fontId="2" fillId="0" borderId="0"/>
    <xf numFmtId="0" fontId="3" fillId="0" borderId="0" applyNumberFormat="0" applyFill="0" applyBorder="0" applyAlignment="0" applyProtection="0"/>
    <xf numFmtId="0" fontId="2" fillId="8" borderId="8" applyNumberFormat="0" applyFont="0" applyAlignment="0" applyProtection="0"/>
    <xf numFmtId="164" fontId="2"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21" fillId="0" borderId="0"/>
    <xf numFmtId="164" fontId="21" fillId="0" borderId="0" applyFont="0" applyFill="0" applyBorder="0" applyAlignment="0" applyProtection="0"/>
    <xf numFmtId="0" fontId="2" fillId="0" borderId="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
    <xf numFmtId="0" fontId="0" fillId="0" borderId="0" xfId="0"/>
    <xf numFmtId="0" fontId="17" fillId="0" borderId="0" xfId="0" applyFont="1"/>
    <xf numFmtId="0" fontId="22" fillId="0" borderId="0" xfId="0" applyFont="1" applyFill="1"/>
    <xf numFmtId="0" fontId="23" fillId="0" borderId="0" xfId="0" applyFont="1" applyFill="1"/>
    <xf numFmtId="22" fontId="22" fillId="0" borderId="0" xfId="0" applyNumberFormat="1" applyFont="1" applyFill="1"/>
    <xf numFmtId="15" fontId="22" fillId="0" borderId="0" xfId="0" applyNumberFormat="1" applyFont="1" applyFill="1"/>
    <xf numFmtId="165" fontId="22" fillId="0" borderId="0" xfId="42" applyNumberFormat="1" applyFont="1" applyFill="1"/>
    <xf numFmtId="165" fontId="22" fillId="0" borderId="0" xfId="0" applyNumberFormat="1" applyFont="1" applyFill="1"/>
  </cellXfs>
  <cellStyles count="47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33"/>
    <cellStyle name="Comma 2 2" xfId="436"/>
    <cellStyle name="Comma 2 2 2" xfId="437"/>
    <cellStyle name="Comma 2 3" xfId="449"/>
    <cellStyle name="Comma 3" xfId="441"/>
    <cellStyle name="Comma 4" xfId="446"/>
    <cellStyle name="Comma 5" xfId="430"/>
    <cellStyle name="Explanatory Text" xfId="16" builtinId="53" customBuilti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Input" xfId="9" builtinId="20" customBuiltin="1"/>
    <cellStyle name="Linked Cell" xfId="12" builtinId="24" customBuiltin="1"/>
    <cellStyle name="Neutral" xfId="8" builtinId="28" customBuiltin="1"/>
    <cellStyle name="Normal" xfId="0" builtinId="0"/>
    <cellStyle name="Normal 2" xfId="229"/>
    <cellStyle name="Normal 2 2" xfId="435"/>
    <cellStyle name="Normal 2 3" xfId="443"/>
    <cellStyle name="Normal 2 4" xfId="448"/>
    <cellStyle name="Normal 2 5" xfId="432"/>
    <cellStyle name="Normal 3" xfId="438"/>
    <cellStyle name="Normal 3 2" xfId="442"/>
    <cellStyle name="Normal 3 3" xfId="450"/>
    <cellStyle name="Normal 4" xfId="445"/>
    <cellStyle name="Note" xfId="15" builtinId="10" customBuiltin="1"/>
    <cellStyle name="Note 2" xfId="440"/>
    <cellStyle name="Output" xfId="10" builtinId="21" customBuiltin="1"/>
    <cellStyle name="Percent 2" xfId="434"/>
    <cellStyle name="Percent 3" xfId="444"/>
    <cellStyle name="Percent 4" xfId="447"/>
    <cellStyle name="Percent 5" xfId="431"/>
    <cellStyle name="Standard 20" xfId="451"/>
    <cellStyle name="Title" xfId="1" builtinId="15" customBuiltin="1"/>
    <cellStyle name="Title 2" xfId="439"/>
    <cellStyle name="Total" xfId="17" builtinId="25" customBuiltin="1"/>
    <cellStyle name="Warning Text" xfId="14" builtinId="11" customBuiltin="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30"/>
  <sheetViews>
    <sheetView tabSelected="1" workbookViewId="0">
      <pane ySplit="1" topLeftCell="A2" activePane="bottomLeft" state="frozen"/>
      <selection pane="bottomLeft" activeCell="D8" sqref="D8"/>
    </sheetView>
  </sheetViews>
  <sheetFormatPr baseColWidth="10" defaultColWidth="11.5" defaultRowHeight="14" x14ac:dyDescent="0"/>
  <cols>
    <col min="1" max="1" width="11.6640625" style="2" bestFit="1" customWidth="1"/>
    <col min="2" max="3" width="11.5" style="2"/>
    <col min="4" max="5" width="11.6640625" style="2" bestFit="1" customWidth="1"/>
    <col min="6" max="6" width="11.5" style="2"/>
    <col min="7" max="7" width="11.6640625" style="2" bestFit="1" customWidth="1"/>
    <col min="8" max="10" width="11.5" style="2"/>
    <col min="11" max="11" width="11.6640625" style="2" bestFit="1" customWidth="1"/>
    <col min="12" max="14" width="11.5" style="2"/>
    <col min="15" max="15" width="11.6640625" style="2" bestFit="1" customWidth="1"/>
    <col min="16" max="18" width="11.5" style="2"/>
    <col min="19" max="19" width="11.6640625" style="2" bestFit="1" customWidth="1"/>
    <col min="20" max="20" width="11.5" style="2"/>
    <col min="21" max="21" width="11.6640625" style="2" bestFit="1" customWidth="1"/>
    <col min="22" max="22" width="11.5" style="2"/>
    <col min="23" max="23" width="11.6640625" style="2" bestFit="1" customWidth="1"/>
    <col min="24" max="24" width="11.5" style="2"/>
    <col min="25" max="25" width="11.6640625" style="2" bestFit="1" customWidth="1"/>
    <col min="26" max="26" width="11.5" style="2"/>
    <col min="27" max="27" width="11.6640625" style="2" bestFit="1" customWidth="1"/>
    <col min="28" max="28" width="11.5" style="2"/>
    <col min="29" max="29" width="11.6640625" style="2" bestFit="1" customWidth="1"/>
    <col min="30" max="30" width="11.5" style="2"/>
    <col min="31" max="31" width="14" style="2" bestFit="1" customWidth="1"/>
    <col min="32" max="32" width="11.5" style="2"/>
    <col min="33" max="34" width="11.6640625" style="2" bestFit="1" customWidth="1"/>
    <col min="35" max="35" width="13.33203125" style="2" customWidth="1"/>
    <col min="36" max="41" width="11.6640625" style="2" bestFit="1" customWidth="1"/>
    <col min="42" max="42" width="11.5" style="2"/>
    <col min="43" max="44" width="11.6640625" style="2" bestFit="1" customWidth="1"/>
    <col min="45" max="47" width="11.5" style="2"/>
    <col min="48" max="53" width="11.6640625" style="2" bestFit="1" customWidth="1"/>
    <col min="54" max="54" width="11.5" style="2"/>
    <col min="55" max="58" width="11.6640625" style="2" bestFit="1" customWidth="1"/>
    <col min="59" max="59" width="12.6640625" style="2" bestFit="1" customWidth="1"/>
    <col min="60" max="61" width="11.5" style="2"/>
    <col min="62" max="62" width="11.6640625" style="2" bestFit="1" customWidth="1"/>
    <col min="63" max="16384" width="11.5" style="2"/>
  </cols>
  <sheetData>
    <row r="1" spans="1:66"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1333</v>
      </c>
      <c r="BL1" s="1" t="s">
        <v>1337</v>
      </c>
      <c r="BM1" s="1" t="s">
        <v>1338</v>
      </c>
      <c r="BN1" s="3" t="s">
        <v>1339</v>
      </c>
    </row>
    <row r="2" spans="1:66">
      <c r="A2" s="2">
        <v>32949</v>
      </c>
      <c r="B2" s="2" t="s">
        <v>62</v>
      </c>
      <c r="C2" s="2" t="s">
        <v>1323</v>
      </c>
      <c r="D2" s="2">
        <v>2011</v>
      </c>
      <c r="E2" s="2" t="b">
        <v>0</v>
      </c>
      <c r="F2" s="2" t="s">
        <v>1324</v>
      </c>
      <c r="G2" s="2">
        <v>700</v>
      </c>
      <c r="H2" s="2" t="s">
        <v>126</v>
      </c>
      <c r="J2" s="2" t="s">
        <v>87</v>
      </c>
      <c r="K2" s="2">
        <v>3</v>
      </c>
      <c r="L2" s="2" t="s">
        <v>67</v>
      </c>
      <c r="M2" s="2" t="s">
        <v>676</v>
      </c>
      <c r="N2" s="2" t="s">
        <v>1325</v>
      </c>
      <c r="O2" s="2">
        <v>1</v>
      </c>
      <c r="P2" s="2" t="s">
        <v>526</v>
      </c>
      <c r="Q2" s="2" t="s">
        <v>283</v>
      </c>
      <c r="R2" s="2" t="s">
        <v>526</v>
      </c>
      <c r="S2" s="2">
        <v>1</v>
      </c>
      <c r="V2" s="2" t="s">
        <v>69</v>
      </c>
      <c r="W2" s="2">
        <v>1</v>
      </c>
      <c r="X2" s="2" t="s">
        <v>70</v>
      </c>
      <c r="Y2" s="2">
        <v>2</v>
      </c>
      <c r="Z2" s="2" t="s">
        <v>71</v>
      </c>
      <c r="AA2" s="2">
        <v>1</v>
      </c>
      <c r="AB2" s="2" t="s">
        <v>72</v>
      </c>
      <c r="AC2" s="2">
        <v>1</v>
      </c>
      <c r="AO2" s="2">
        <v>1</v>
      </c>
      <c r="AP2" s="2" t="s">
        <v>676</v>
      </c>
      <c r="AQ2" s="2">
        <v>520</v>
      </c>
      <c r="AR2" s="2">
        <v>273</v>
      </c>
      <c r="AS2" s="2" t="s">
        <v>676</v>
      </c>
      <c r="AT2" s="2" t="s">
        <v>679</v>
      </c>
      <c r="AU2" s="2" t="s">
        <v>680</v>
      </c>
      <c r="AV2" s="2">
        <v>706</v>
      </c>
      <c r="AW2" s="2">
        <v>726</v>
      </c>
      <c r="AX2" s="2" t="b">
        <v>0</v>
      </c>
      <c r="AY2" s="2" t="b">
        <v>0</v>
      </c>
      <c r="AZ2" s="2" t="b">
        <v>0</v>
      </c>
      <c r="BA2" s="2" t="b">
        <v>0</v>
      </c>
      <c r="BG2" s="4">
        <v>41915.702349537038</v>
      </c>
      <c r="BI2" s="2" t="s">
        <v>1326</v>
      </c>
      <c r="BJ2" s="2">
        <v>1</v>
      </c>
      <c r="BL2" s="2">
        <v>3</v>
      </c>
      <c r="BM2" s="2">
        <v>8</v>
      </c>
      <c r="BN2" s="2">
        <f>SUM(BL2+BM2)</f>
        <v>11</v>
      </c>
    </row>
    <row r="3" spans="1:66">
      <c r="A3" s="2">
        <v>33110</v>
      </c>
      <c r="B3" s="2" t="s">
        <v>62</v>
      </c>
      <c r="C3" s="2" t="s">
        <v>1261</v>
      </c>
      <c r="D3" s="2">
        <v>2010</v>
      </c>
      <c r="E3" s="2" t="b">
        <v>0</v>
      </c>
      <c r="F3" s="2" t="s">
        <v>1262</v>
      </c>
      <c r="G3" s="2">
        <v>310</v>
      </c>
      <c r="H3" s="2" t="s">
        <v>365</v>
      </c>
      <c r="I3" s="2" t="s">
        <v>1263</v>
      </c>
      <c r="J3" s="2" t="s">
        <v>107</v>
      </c>
      <c r="K3" s="2">
        <v>12</v>
      </c>
      <c r="L3" s="2" t="s">
        <v>67</v>
      </c>
      <c r="M3" s="2" t="s">
        <v>366</v>
      </c>
      <c r="N3" s="2" t="s">
        <v>1264</v>
      </c>
      <c r="O3" s="2">
        <v>6</v>
      </c>
      <c r="P3" s="2" t="s">
        <v>145</v>
      </c>
      <c r="Q3" s="2" t="s">
        <v>1266</v>
      </c>
      <c r="R3" s="2" t="s">
        <v>1265</v>
      </c>
      <c r="S3" s="2">
        <v>5</v>
      </c>
      <c r="V3" s="2" t="s">
        <v>69</v>
      </c>
      <c r="W3" s="2">
        <v>1</v>
      </c>
      <c r="X3" s="2" t="s">
        <v>70</v>
      </c>
      <c r="Y3" s="2">
        <v>2</v>
      </c>
      <c r="Z3" s="2" t="s">
        <v>167</v>
      </c>
      <c r="AA3" s="2">
        <v>6</v>
      </c>
      <c r="AB3" s="2" t="s">
        <v>72</v>
      </c>
      <c r="AC3" s="2">
        <v>1</v>
      </c>
      <c r="AD3" s="2" t="s">
        <v>1267</v>
      </c>
      <c r="AO3" s="2">
        <v>1</v>
      </c>
      <c r="AP3" s="2" t="s">
        <v>366</v>
      </c>
      <c r="AQ3" s="2">
        <v>432</v>
      </c>
      <c r="AR3" s="2">
        <v>255</v>
      </c>
      <c r="AS3" s="2" t="s">
        <v>366</v>
      </c>
      <c r="AT3" s="2" t="s">
        <v>367</v>
      </c>
      <c r="AU3" s="2" t="s">
        <v>368</v>
      </c>
      <c r="AV3" s="2">
        <v>466</v>
      </c>
      <c r="AW3" s="2">
        <v>678</v>
      </c>
      <c r="AX3" s="2" t="b">
        <v>0</v>
      </c>
      <c r="AY3" s="2" t="b">
        <v>0</v>
      </c>
      <c r="AZ3" s="2" t="b">
        <v>1</v>
      </c>
      <c r="BA3" s="2" t="b">
        <v>0</v>
      </c>
      <c r="BG3" s="4">
        <v>41886.449317129627</v>
      </c>
      <c r="BJ3" s="2">
        <v>1</v>
      </c>
      <c r="BL3" s="2">
        <v>6</v>
      </c>
      <c r="BM3" s="2">
        <v>6</v>
      </c>
      <c r="BN3" s="2">
        <f t="shared" ref="BN3:BN66" si="0">SUM(BL3+BM3)</f>
        <v>12</v>
      </c>
    </row>
    <row r="4" spans="1:66">
      <c r="A4" s="2">
        <v>33325</v>
      </c>
      <c r="B4" s="2" t="s">
        <v>62</v>
      </c>
      <c r="C4" s="2" t="s">
        <v>340</v>
      </c>
      <c r="D4" s="2">
        <v>2011</v>
      </c>
      <c r="E4" s="2" t="b">
        <v>1</v>
      </c>
      <c r="F4" s="2" t="s">
        <v>341</v>
      </c>
      <c r="G4" s="2">
        <v>110</v>
      </c>
      <c r="H4" s="2" t="s">
        <v>211</v>
      </c>
      <c r="J4" s="2" t="s">
        <v>87</v>
      </c>
      <c r="K4" s="2">
        <v>3</v>
      </c>
      <c r="L4" s="2" t="s">
        <v>67</v>
      </c>
      <c r="M4" s="2" t="s">
        <v>342</v>
      </c>
      <c r="N4" s="2" t="s">
        <v>343</v>
      </c>
      <c r="O4" s="2">
        <v>3</v>
      </c>
      <c r="P4" s="2" t="s">
        <v>191</v>
      </c>
      <c r="R4" s="2" t="s">
        <v>191</v>
      </c>
      <c r="S4" s="2">
        <v>1</v>
      </c>
      <c r="V4" s="2" t="s">
        <v>69</v>
      </c>
      <c r="W4" s="2">
        <v>1</v>
      </c>
      <c r="X4" s="2" t="s">
        <v>70</v>
      </c>
      <c r="Y4" s="2">
        <v>2</v>
      </c>
      <c r="Z4" s="2" t="s">
        <v>71</v>
      </c>
      <c r="AA4" s="2">
        <v>1</v>
      </c>
      <c r="AB4" s="2" t="s">
        <v>72</v>
      </c>
      <c r="AC4" s="2">
        <v>1</v>
      </c>
      <c r="AO4" s="2">
        <v>1</v>
      </c>
      <c r="AP4" s="2" t="s">
        <v>342</v>
      </c>
      <c r="AQ4" s="2">
        <v>510</v>
      </c>
      <c r="AR4" s="2">
        <v>282</v>
      </c>
      <c r="AS4" s="2" t="s">
        <v>342</v>
      </c>
      <c r="AT4" s="2" t="s">
        <v>344</v>
      </c>
      <c r="AU4" s="2" t="s">
        <v>345</v>
      </c>
      <c r="AV4" s="2">
        <v>834</v>
      </c>
      <c r="AW4" s="2">
        <v>738</v>
      </c>
      <c r="AX4" s="2" t="b">
        <v>0</v>
      </c>
      <c r="AY4" s="2" t="b">
        <v>0</v>
      </c>
      <c r="AZ4" s="2" t="b">
        <v>0</v>
      </c>
      <c r="BA4" s="2" t="b">
        <v>0</v>
      </c>
      <c r="BG4" s="4">
        <v>41842.860405092593</v>
      </c>
      <c r="BH4" s="2" t="s">
        <v>346</v>
      </c>
      <c r="BI4" s="2" t="s">
        <v>347</v>
      </c>
      <c r="BJ4" s="2">
        <v>1</v>
      </c>
      <c r="BL4" s="2">
        <v>4</v>
      </c>
      <c r="BM4" s="2">
        <v>6</v>
      </c>
      <c r="BN4" s="2">
        <f t="shared" si="0"/>
        <v>10</v>
      </c>
    </row>
    <row r="5" spans="1:66">
      <c r="A5" s="2">
        <v>32376</v>
      </c>
      <c r="B5" s="2" t="s">
        <v>62</v>
      </c>
      <c r="C5" s="2" t="s">
        <v>257</v>
      </c>
      <c r="D5" s="2">
        <v>2010</v>
      </c>
      <c r="E5" s="2" t="b">
        <v>0</v>
      </c>
      <c r="F5" s="2" t="s">
        <v>258</v>
      </c>
      <c r="G5" s="2">
        <v>330</v>
      </c>
      <c r="H5" s="2" t="s">
        <v>242</v>
      </c>
      <c r="J5" s="2" t="s">
        <v>151</v>
      </c>
      <c r="K5" s="2">
        <v>11</v>
      </c>
      <c r="L5" s="2" t="s">
        <v>243</v>
      </c>
      <c r="M5" s="2" t="s">
        <v>88</v>
      </c>
      <c r="N5" s="2" t="s">
        <v>259</v>
      </c>
      <c r="O5" s="2">
        <v>4</v>
      </c>
      <c r="P5" s="2" t="s">
        <v>1331</v>
      </c>
      <c r="R5" s="2" t="s">
        <v>260</v>
      </c>
      <c r="S5" s="2">
        <v>2</v>
      </c>
      <c r="T5" s="2" t="s">
        <v>261</v>
      </c>
      <c r="U5" s="2">
        <v>1</v>
      </c>
      <c r="V5" s="2" t="s">
        <v>69</v>
      </c>
      <c r="W5" s="2">
        <v>1</v>
      </c>
      <c r="X5" s="2" t="s">
        <v>246</v>
      </c>
      <c r="Y5" s="2">
        <v>3</v>
      </c>
      <c r="Z5" s="2" t="s">
        <v>262</v>
      </c>
      <c r="AA5" s="2">
        <v>2</v>
      </c>
      <c r="AB5" s="2" t="s">
        <v>72</v>
      </c>
      <c r="AC5" s="2">
        <v>1</v>
      </c>
      <c r="AD5" s="2" t="s">
        <v>263</v>
      </c>
      <c r="AO5" s="2">
        <v>1</v>
      </c>
      <c r="AP5" s="2" t="s">
        <v>88</v>
      </c>
      <c r="AQ5" s="2">
        <v>651</v>
      </c>
      <c r="AR5" s="2">
        <v>142</v>
      </c>
      <c r="AS5" s="2" t="s">
        <v>88</v>
      </c>
      <c r="AT5" s="2" t="s">
        <v>92</v>
      </c>
      <c r="AU5" s="2" t="s">
        <v>93</v>
      </c>
      <c r="AV5" s="2">
        <v>818</v>
      </c>
      <c r="AW5" s="2">
        <v>469</v>
      </c>
      <c r="AX5" s="2" t="b">
        <v>0</v>
      </c>
      <c r="AY5" s="2" t="b">
        <v>0</v>
      </c>
      <c r="AZ5" s="2" t="b">
        <v>1</v>
      </c>
      <c r="BA5" s="2" t="b">
        <v>0</v>
      </c>
      <c r="BG5" s="4">
        <v>41914.472268518519</v>
      </c>
      <c r="BI5" s="2" t="s">
        <v>264</v>
      </c>
      <c r="BJ5" s="2">
        <v>1</v>
      </c>
      <c r="BL5" s="2">
        <v>4</v>
      </c>
      <c r="BM5" s="2">
        <v>6</v>
      </c>
      <c r="BN5" s="2">
        <f t="shared" si="0"/>
        <v>10</v>
      </c>
    </row>
    <row r="6" spans="1:66">
      <c r="A6" s="2">
        <v>32824</v>
      </c>
      <c r="B6" s="2" t="s">
        <v>62</v>
      </c>
      <c r="C6" s="2" t="s">
        <v>471</v>
      </c>
      <c r="D6" s="2">
        <v>2013</v>
      </c>
      <c r="E6" s="2" t="b">
        <v>0</v>
      </c>
      <c r="F6" s="2" t="s">
        <v>472</v>
      </c>
      <c r="G6" s="2">
        <v>160</v>
      </c>
      <c r="H6" s="2" t="s">
        <v>197</v>
      </c>
      <c r="J6" s="2" t="s">
        <v>66</v>
      </c>
      <c r="K6" s="2">
        <v>2</v>
      </c>
      <c r="L6" s="2" t="s">
        <v>67</v>
      </c>
      <c r="M6" s="2" t="s">
        <v>164</v>
      </c>
      <c r="N6" s="2" t="s">
        <v>473</v>
      </c>
      <c r="O6" s="2">
        <v>3</v>
      </c>
      <c r="P6" s="2" t="s">
        <v>474</v>
      </c>
      <c r="R6" s="2" t="s">
        <v>474</v>
      </c>
      <c r="S6" s="2">
        <v>1</v>
      </c>
      <c r="V6" s="2" t="s">
        <v>69</v>
      </c>
      <c r="W6" s="2">
        <v>1</v>
      </c>
      <c r="X6" s="2" t="s">
        <v>475</v>
      </c>
      <c r="Y6" s="2">
        <v>15</v>
      </c>
      <c r="Z6" s="2" t="s">
        <v>167</v>
      </c>
      <c r="AA6" s="2">
        <v>6</v>
      </c>
      <c r="AB6" s="2" t="s">
        <v>72</v>
      </c>
      <c r="AC6" s="2">
        <v>1</v>
      </c>
      <c r="AD6" s="2" t="s">
        <v>476</v>
      </c>
      <c r="AO6" s="2">
        <v>1</v>
      </c>
      <c r="AP6" s="2" t="s">
        <v>164</v>
      </c>
      <c r="AQ6" s="2">
        <v>770</v>
      </c>
      <c r="AR6" s="2">
        <v>665</v>
      </c>
      <c r="AS6" s="2" t="s">
        <v>164</v>
      </c>
      <c r="AT6" s="2" t="s">
        <v>169</v>
      </c>
      <c r="AU6" s="2" t="s">
        <v>170</v>
      </c>
      <c r="AV6" s="2">
        <v>586</v>
      </c>
      <c r="AW6" s="2">
        <v>564</v>
      </c>
      <c r="AX6" s="2" t="b">
        <v>0</v>
      </c>
      <c r="AY6" s="2" t="b">
        <v>0</v>
      </c>
      <c r="AZ6" s="2" t="b">
        <v>0</v>
      </c>
      <c r="BA6" s="2" t="b">
        <v>0</v>
      </c>
      <c r="BG6" s="4">
        <v>41831.504201388889</v>
      </c>
      <c r="BH6" s="2" t="s">
        <v>477</v>
      </c>
      <c r="BI6" s="2" t="s">
        <v>478</v>
      </c>
      <c r="BJ6" s="2">
        <v>1</v>
      </c>
      <c r="BL6" s="2">
        <v>2</v>
      </c>
      <c r="BM6" s="2">
        <v>5</v>
      </c>
      <c r="BN6" s="2">
        <f t="shared" si="0"/>
        <v>7</v>
      </c>
    </row>
    <row r="7" spans="1:66">
      <c r="A7" s="2">
        <v>32484</v>
      </c>
      <c r="B7" s="2" t="s">
        <v>62</v>
      </c>
      <c r="C7" s="2" t="s">
        <v>1088</v>
      </c>
      <c r="D7" s="2">
        <v>2011</v>
      </c>
      <c r="E7" s="2" t="b">
        <v>0</v>
      </c>
      <c r="F7" s="2" t="s">
        <v>1089</v>
      </c>
      <c r="G7" s="2">
        <v>700</v>
      </c>
      <c r="H7" s="2" t="s">
        <v>126</v>
      </c>
      <c r="J7" s="2" t="s">
        <v>87</v>
      </c>
      <c r="K7" s="2">
        <v>3</v>
      </c>
      <c r="L7" s="2" t="s">
        <v>67</v>
      </c>
      <c r="M7" s="2" t="s">
        <v>164</v>
      </c>
      <c r="N7" s="2" t="s">
        <v>1090</v>
      </c>
      <c r="O7" s="2">
        <v>3</v>
      </c>
      <c r="P7" s="2" t="s">
        <v>276</v>
      </c>
      <c r="R7" s="2" t="s">
        <v>276</v>
      </c>
      <c r="S7" s="2">
        <v>1</v>
      </c>
      <c r="V7" s="2" t="s">
        <v>69</v>
      </c>
      <c r="W7" s="2">
        <v>1</v>
      </c>
      <c r="X7" s="2" t="s">
        <v>70</v>
      </c>
      <c r="Y7" s="2">
        <v>2</v>
      </c>
      <c r="Z7" s="2" t="s">
        <v>71</v>
      </c>
      <c r="AA7" s="2">
        <v>1</v>
      </c>
      <c r="AB7" s="2" t="s">
        <v>72</v>
      </c>
      <c r="AC7" s="2">
        <v>1</v>
      </c>
      <c r="AD7" s="2" t="s">
        <v>1091</v>
      </c>
      <c r="AO7" s="2">
        <v>1</v>
      </c>
      <c r="AP7" s="2" t="s">
        <v>164</v>
      </c>
      <c r="AQ7" s="2">
        <v>770</v>
      </c>
      <c r="AR7" s="2">
        <v>665</v>
      </c>
      <c r="AS7" s="2" t="s">
        <v>164</v>
      </c>
      <c r="AT7" s="2" t="s">
        <v>169</v>
      </c>
      <c r="AU7" s="2" t="s">
        <v>170</v>
      </c>
      <c r="AV7" s="2">
        <v>586</v>
      </c>
      <c r="AW7" s="2">
        <v>564</v>
      </c>
      <c r="AX7" s="2" t="b">
        <v>0</v>
      </c>
      <c r="AY7" s="2" t="b">
        <v>0</v>
      </c>
      <c r="AZ7" s="2" t="b">
        <v>0</v>
      </c>
      <c r="BA7" s="2" t="b">
        <v>0</v>
      </c>
      <c r="BG7" s="4">
        <v>41810.408136574071</v>
      </c>
      <c r="BH7" s="2" t="s">
        <v>1092</v>
      </c>
      <c r="BI7" s="2" t="s">
        <v>1093</v>
      </c>
      <c r="BJ7" s="2">
        <v>1</v>
      </c>
      <c r="BL7" s="2">
        <v>2</v>
      </c>
      <c r="BM7" s="2">
        <v>7</v>
      </c>
      <c r="BN7" s="2">
        <f t="shared" si="0"/>
        <v>9</v>
      </c>
    </row>
    <row r="8" spans="1:66">
      <c r="A8" s="2">
        <v>32900</v>
      </c>
      <c r="B8" s="2" t="s">
        <v>62</v>
      </c>
      <c r="C8" s="2" t="s">
        <v>445</v>
      </c>
      <c r="D8" s="2">
        <v>2010</v>
      </c>
      <c r="E8" s="2" t="b">
        <v>0</v>
      </c>
      <c r="F8" s="2" t="s">
        <v>446</v>
      </c>
      <c r="G8" s="2">
        <v>520</v>
      </c>
      <c r="H8" s="2" t="s">
        <v>203</v>
      </c>
      <c r="J8" s="2" t="s">
        <v>87</v>
      </c>
      <c r="K8" s="2">
        <v>3</v>
      </c>
      <c r="L8" s="2" t="s">
        <v>67</v>
      </c>
      <c r="M8" s="2" t="s">
        <v>164</v>
      </c>
      <c r="N8" s="2" t="s">
        <v>447</v>
      </c>
      <c r="O8" s="2">
        <v>1</v>
      </c>
      <c r="P8" s="2" t="s">
        <v>276</v>
      </c>
      <c r="R8" s="2" t="s">
        <v>276</v>
      </c>
      <c r="S8" s="2">
        <v>1</v>
      </c>
      <c r="V8" s="2" t="s">
        <v>69</v>
      </c>
      <c r="W8" s="2">
        <v>1</v>
      </c>
      <c r="X8" s="2" t="s">
        <v>166</v>
      </c>
      <c r="Y8" s="2">
        <v>16</v>
      </c>
      <c r="Z8" s="2" t="s">
        <v>167</v>
      </c>
      <c r="AA8" s="2">
        <v>6</v>
      </c>
      <c r="AB8" s="2" t="s">
        <v>72</v>
      </c>
      <c r="AC8" s="2">
        <v>1</v>
      </c>
      <c r="AO8" s="2">
        <v>1</v>
      </c>
      <c r="AP8" s="2" t="s">
        <v>164</v>
      </c>
      <c r="AQ8" s="2">
        <v>770</v>
      </c>
      <c r="AR8" s="2">
        <v>665</v>
      </c>
      <c r="AS8" s="2" t="s">
        <v>164</v>
      </c>
      <c r="AT8" s="2" t="s">
        <v>169</v>
      </c>
      <c r="AU8" s="2" t="s">
        <v>170</v>
      </c>
      <c r="AV8" s="2">
        <v>586</v>
      </c>
      <c r="AW8" s="2">
        <v>564</v>
      </c>
      <c r="AX8" s="2" t="b">
        <v>0</v>
      </c>
      <c r="AY8" s="2" t="b">
        <v>0</v>
      </c>
      <c r="AZ8" s="2" t="b">
        <v>0</v>
      </c>
      <c r="BA8" s="2" t="b">
        <v>0</v>
      </c>
      <c r="BG8" s="4">
        <v>41841.477997685186</v>
      </c>
      <c r="BH8" s="2" t="s">
        <v>325</v>
      </c>
      <c r="BI8" s="2" t="s">
        <v>448</v>
      </c>
      <c r="BJ8" s="2">
        <v>1</v>
      </c>
      <c r="BL8" s="2">
        <v>3</v>
      </c>
      <c r="BM8" s="2">
        <v>7</v>
      </c>
      <c r="BN8" s="2">
        <f t="shared" si="0"/>
        <v>10</v>
      </c>
    </row>
    <row r="9" spans="1:66">
      <c r="A9" s="2">
        <v>36432</v>
      </c>
      <c r="B9" s="2" t="s">
        <v>62</v>
      </c>
      <c r="C9" s="2" t="s">
        <v>1123</v>
      </c>
      <c r="D9" s="2">
        <v>2011</v>
      </c>
      <c r="E9" s="2" t="b">
        <v>0</v>
      </c>
      <c r="F9" s="2" t="s">
        <v>1124</v>
      </c>
      <c r="G9" s="2">
        <v>998</v>
      </c>
      <c r="H9" s="2" t="s">
        <v>106</v>
      </c>
      <c r="J9" s="2" t="s">
        <v>66</v>
      </c>
      <c r="K9" s="2">
        <v>2</v>
      </c>
      <c r="L9" s="2" t="s">
        <v>67</v>
      </c>
      <c r="M9" s="2" t="s">
        <v>164</v>
      </c>
      <c r="N9" s="2" t="s">
        <v>1125</v>
      </c>
      <c r="O9" s="2">
        <v>2</v>
      </c>
      <c r="P9" s="2" t="s">
        <v>145</v>
      </c>
      <c r="R9" s="2" t="s">
        <v>145</v>
      </c>
      <c r="S9" s="2">
        <v>1</v>
      </c>
      <c r="V9" s="2" t="s">
        <v>69</v>
      </c>
      <c r="W9" s="2">
        <v>1</v>
      </c>
      <c r="X9" s="2" t="s">
        <v>70</v>
      </c>
      <c r="Y9" s="2">
        <v>2</v>
      </c>
      <c r="Z9" s="2" t="s">
        <v>71</v>
      </c>
      <c r="AA9" s="2">
        <v>1</v>
      </c>
      <c r="AB9" s="2" t="s">
        <v>72</v>
      </c>
      <c r="AC9" s="2">
        <v>1</v>
      </c>
      <c r="AD9" s="2" t="s">
        <v>1126</v>
      </c>
      <c r="AK9" s="5">
        <v>40725</v>
      </c>
      <c r="AN9" s="5">
        <v>43070</v>
      </c>
      <c r="AO9" s="2">
        <v>1</v>
      </c>
      <c r="AP9" s="2" t="s">
        <v>164</v>
      </c>
      <c r="AQ9" s="2">
        <v>770</v>
      </c>
      <c r="AR9" s="2">
        <v>665</v>
      </c>
      <c r="AS9" s="2" t="s">
        <v>164</v>
      </c>
      <c r="AT9" s="2" t="s">
        <v>169</v>
      </c>
      <c r="AU9" s="2" t="s">
        <v>170</v>
      </c>
      <c r="AV9" s="2">
        <v>586</v>
      </c>
      <c r="AW9" s="2">
        <v>564</v>
      </c>
      <c r="AX9" s="2" t="b">
        <v>0</v>
      </c>
      <c r="AY9" s="2" t="b">
        <v>0</v>
      </c>
      <c r="AZ9" s="2" t="b">
        <v>0</v>
      </c>
      <c r="BA9" s="2" t="b">
        <v>0</v>
      </c>
      <c r="BG9" s="4">
        <v>42223.424004629633</v>
      </c>
      <c r="BJ9" s="2">
        <v>1</v>
      </c>
      <c r="BL9" s="2">
        <v>3</v>
      </c>
      <c r="BM9" s="2">
        <v>5</v>
      </c>
      <c r="BN9" s="2">
        <f t="shared" si="0"/>
        <v>8</v>
      </c>
    </row>
    <row r="10" spans="1:66">
      <c r="A10" s="2">
        <v>32938</v>
      </c>
      <c r="B10" s="2" t="s">
        <v>62</v>
      </c>
      <c r="C10" s="2" t="s">
        <v>1113</v>
      </c>
      <c r="D10" s="2">
        <v>2013</v>
      </c>
      <c r="E10" s="2" t="b">
        <v>0</v>
      </c>
      <c r="F10" s="2" t="s">
        <v>1114</v>
      </c>
      <c r="G10" s="2">
        <v>140</v>
      </c>
      <c r="H10" s="2" t="s">
        <v>65</v>
      </c>
      <c r="J10" s="2" t="s">
        <v>151</v>
      </c>
      <c r="K10" s="2">
        <v>11</v>
      </c>
      <c r="L10" s="2" t="s">
        <v>67</v>
      </c>
      <c r="M10" s="2" t="s">
        <v>133</v>
      </c>
      <c r="N10" s="2" t="s">
        <v>1115</v>
      </c>
      <c r="O10" s="2">
        <v>2</v>
      </c>
      <c r="P10" s="2" t="s">
        <v>145</v>
      </c>
      <c r="R10" s="2" t="s">
        <v>212</v>
      </c>
      <c r="S10" s="2">
        <v>2</v>
      </c>
      <c r="V10" s="2" t="s">
        <v>69</v>
      </c>
      <c r="W10" s="2">
        <v>1</v>
      </c>
      <c r="X10" s="2" t="s">
        <v>70</v>
      </c>
      <c r="Y10" s="2">
        <v>2</v>
      </c>
      <c r="Z10" s="2" t="s">
        <v>71</v>
      </c>
      <c r="AA10" s="2">
        <v>1</v>
      </c>
      <c r="AB10" s="2" t="s">
        <v>72</v>
      </c>
      <c r="AC10" s="2">
        <v>1</v>
      </c>
      <c r="AD10" s="2" t="s">
        <v>1116</v>
      </c>
      <c r="AO10" s="2">
        <v>1</v>
      </c>
      <c r="AP10" s="2" t="s">
        <v>133</v>
      </c>
      <c r="AQ10" s="2">
        <v>663</v>
      </c>
      <c r="AR10" s="2">
        <v>549</v>
      </c>
      <c r="AS10" s="2" t="s">
        <v>133</v>
      </c>
      <c r="AT10" s="2" t="s">
        <v>137</v>
      </c>
      <c r="AU10" s="2" t="s">
        <v>138</v>
      </c>
      <c r="AV10" s="2">
        <v>400</v>
      </c>
      <c r="AW10" s="2">
        <v>439</v>
      </c>
      <c r="AX10" s="2" t="b">
        <v>0</v>
      </c>
      <c r="AY10" s="2" t="b">
        <v>0</v>
      </c>
      <c r="AZ10" s="2" t="b">
        <v>1</v>
      </c>
      <c r="BA10" s="2" t="b">
        <v>0</v>
      </c>
      <c r="BG10" s="4">
        <v>41918.474039351851</v>
      </c>
      <c r="BH10" s="2" t="s">
        <v>1117</v>
      </c>
      <c r="BI10" s="2" t="s">
        <v>1118</v>
      </c>
      <c r="BJ10" s="2">
        <v>1</v>
      </c>
      <c r="BL10" s="2">
        <v>1</v>
      </c>
      <c r="BM10" s="2">
        <v>6</v>
      </c>
      <c r="BN10" s="2">
        <f t="shared" si="0"/>
        <v>7</v>
      </c>
    </row>
    <row r="11" spans="1:66">
      <c r="A11" s="2">
        <v>32653</v>
      </c>
      <c r="B11" s="2" t="s">
        <v>62</v>
      </c>
      <c r="C11" s="2" t="s">
        <v>131</v>
      </c>
      <c r="D11" s="2">
        <v>2013</v>
      </c>
      <c r="E11" s="2" t="b">
        <v>0</v>
      </c>
      <c r="F11" s="2" t="s">
        <v>132</v>
      </c>
      <c r="G11" s="2">
        <v>700</v>
      </c>
      <c r="H11" s="2" t="s">
        <v>126</v>
      </c>
      <c r="J11" s="2" t="s">
        <v>87</v>
      </c>
      <c r="K11" s="2">
        <v>3</v>
      </c>
      <c r="L11" s="2" t="s">
        <v>67</v>
      </c>
      <c r="M11" s="2" t="s">
        <v>133</v>
      </c>
      <c r="N11" s="2" t="s">
        <v>134</v>
      </c>
      <c r="O11" s="2">
        <v>2</v>
      </c>
      <c r="P11" s="2" t="s">
        <v>135</v>
      </c>
      <c r="R11" s="2" t="s">
        <v>135</v>
      </c>
      <c r="S11" s="2">
        <v>1</v>
      </c>
      <c r="V11" s="2" t="s">
        <v>69</v>
      </c>
      <c r="W11" s="2">
        <v>1</v>
      </c>
      <c r="X11" s="2" t="s">
        <v>70</v>
      </c>
      <c r="Y11" s="2">
        <v>2</v>
      </c>
      <c r="Z11" s="2" t="s">
        <v>71</v>
      </c>
      <c r="AA11" s="2">
        <v>1</v>
      </c>
      <c r="AB11" s="2" t="s">
        <v>72</v>
      </c>
      <c r="AC11" s="2">
        <v>1</v>
      </c>
      <c r="AD11" s="2" t="s">
        <v>136</v>
      </c>
      <c r="AO11" s="2">
        <v>1</v>
      </c>
      <c r="AP11" s="2" t="s">
        <v>133</v>
      </c>
      <c r="AQ11" s="2">
        <v>663</v>
      </c>
      <c r="AR11" s="2">
        <v>549</v>
      </c>
      <c r="AS11" s="2" t="s">
        <v>133</v>
      </c>
      <c r="AT11" s="2" t="s">
        <v>137</v>
      </c>
      <c r="AU11" s="2" t="s">
        <v>138</v>
      </c>
      <c r="AV11" s="2">
        <v>400</v>
      </c>
      <c r="AW11" s="2">
        <v>439</v>
      </c>
      <c r="AX11" s="2" t="b">
        <v>0</v>
      </c>
      <c r="AY11" s="2" t="b">
        <v>0</v>
      </c>
      <c r="AZ11" s="2" t="b">
        <v>0</v>
      </c>
      <c r="BA11" s="2" t="b">
        <v>0</v>
      </c>
      <c r="BG11" s="4">
        <v>41914.590208333335</v>
      </c>
      <c r="BH11" s="2" t="s">
        <v>139</v>
      </c>
      <c r="BI11" s="2" t="s">
        <v>140</v>
      </c>
      <c r="BJ11" s="2">
        <v>1</v>
      </c>
      <c r="BL11" s="2">
        <v>3</v>
      </c>
      <c r="BM11" s="2">
        <v>7</v>
      </c>
      <c r="BN11" s="2">
        <f t="shared" si="0"/>
        <v>10</v>
      </c>
    </row>
    <row r="12" spans="1:66">
      <c r="A12" s="2">
        <v>32719</v>
      </c>
      <c r="B12" s="2" t="s">
        <v>62</v>
      </c>
      <c r="C12" s="2" t="s">
        <v>249</v>
      </c>
      <c r="D12" s="2">
        <v>2012</v>
      </c>
      <c r="E12" s="2" t="b">
        <v>0</v>
      </c>
      <c r="F12" s="2" t="s">
        <v>250</v>
      </c>
      <c r="G12" s="2">
        <v>700</v>
      </c>
      <c r="H12" s="2" t="s">
        <v>126</v>
      </c>
      <c r="J12" s="2" t="s">
        <v>87</v>
      </c>
      <c r="K12" s="2">
        <v>3</v>
      </c>
      <c r="L12" s="2" t="s">
        <v>67</v>
      </c>
      <c r="M12" s="2" t="s">
        <v>133</v>
      </c>
      <c r="N12" s="2" t="s">
        <v>251</v>
      </c>
      <c r="O12" s="2">
        <v>2</v>
      </c>
      <c r="P12" s="2" t="s">
        <v>135</v>
      </c>
      <c r="R12" s="2" t="s">
        <v>135</v>
      </c>
      <c r="S12" s="2">
        <v>1</v>
      </c>
      <c r="V12" s="2" t="s">
        <v>69</v>
      </c>
      <c r="W12" s="2">
        <v>1</v>
      </c>
      <c r="X12" s="2" t="s">
        <v>70</v>
      </c>
      <c r="Y12" s="2">
        <v>2</v>
      </c>
      <c r="Z12" s="2" t="s">
        <v>71</v>
      </c>
      <c r="AA12" s="2">
        <v>1</v>
      </c>
      <c r="AB12" s="2" t="s">
        <v>72</v>
      </c>
      <c r="AC12" s="2">
        <v>1</v>
      </c>
      <c r="AD12" s="2" t="s">
        <v>252</v>
      </c>
      <c r="AO12" s="2">
        <v>1</v>
      </c>
      <c r="AP12" s="2" t="s">
        <v>133</v>
      </c>
      <c r="AQ12" s="2">
        <v>663</v>
      </c>
      <c r="AR12" s="2">
        <v>549</v>
      </c>
      <c r="AS12" s="2" t="s">
        <v>133</v>
      </c>
      <c r="AT12" s="2" t="s">
        <v>137</v>
      </c>
      <c r="AU12" s="2" t="s">
        <v>138</v>
      </c>
      <c r="AV12" s="2">
        <v>400</v>
      </c>
      <c r="AW12" s="2">
        <v>439</v>
      </c>
      <c r="AX12" s="2" t="b">
        <v>0</v>
      </c>
      <c r="AY12" s="2" t="b">
        <v>0</v>
      </c>
      <c r="AZ12" s="2" t="b">
        <v>0</v>
      </c>
      <c r="BA12" s="2" t="b">
        <v>0</v>
      </c>
      <c r="BG12" s="4">
        <v>41885.700567129628</v>
      </c>
      <c r="BH12" s="2" t="s">
        <v>253</v>
      </c>
      <c r="BJ12" s="2">
        <v>1</v>
      </c>
      <c r="BL12" s="2">
        <v>1</v>
      </c>
      <c r="BM12" s="2">
        <v>7</v>
      </c>
      <c r="BN12" s="2">
        <f t="shared" si="0"/>
        <v>8</v>
      </c>
    </row>
    <row r="13" spans="1:66">
      <c r="A13" s="2">
        <v>32708</v>
      </c>
      <c r="B13" s="2" t="s">
        <v>62</v>
      </c>
      <c r="C13" s="2" t="s">
        <v>1241</v>
      </c>
      <c r="D13" s="2">
        <v>2012</v>
      </c>
      <c r="E13" s="2" t="b">
        <v>0</v>
      </c>
      <c r="F13" s="2" t="s">
        <v>1242</v>
      </c>
      <c r="G13" s="2">
        <v>700</v>
      </c>
      <c r="H13" s="2" t="s">
        <v>126</v>
      </c>
      <c r="J13" s="2" t="s">
        <v>87</v>
      </c>
      <c r="K13" s="2">
        <v>3</v>
      </c>
      <c r="L13" s="2" t="s">
        <v>67</v>
      </c>
      <c r="M13" s="2" t="s">
        <v>133</v>
      </c>
      <c r="N13" s="2" t="s">
        <v>1243</v>
      </c>
      <c r="O13" s="2">
        <v>4</v>
      </c>
      <c r="P13" s="2" t="s">
        <v>135</v>
      </c>
      <c r="Q13" s="2" t="s">
        <v>797</v>
      </c>
      <c r="R13" s="2" t="s">
        <v>135</v>
      </c>
      <c r="S13" s="2">
        <v>1</v>
      </c>
      <c r="T13" s="2" t="s">
        <v>797</v>
      </c>
      <c r="U13" s="2">
        <v>1</v>
      </c>
      <c r="V13" s="2" t="s">
        <v>69</v>
      </c>
      <c r="W13" s="2">
        <v>1</v>
      </c>
      <c r="X13" s="2" t="s">
        <v>70</v>
      </c>
      <c r="Y13" s="2">
        <v>2</v>
      </c>
      <c r="Z13" s="2" t="s">
        <v>71</v>
      </c>
      <c r="AA13" s="2">
        <v>1</v>
      </c>
      <c r="AB13" s="2" t="s">
        <v>72</v>
      </c>
      <c r="AC13" s="2">
        <v>1</v>
      </c>
      <c r="AD13" s="2" t="s">
        <v>1244</v>
      </c>
      <c r="AO13" s="2">
        <v>1</v>
      </c>
      <c r="AP13" s="2" t="s">
        <v>133</v>
      </c>
      <c r="AQ13" s="2">
        <v>663</v>
      </c>
      <c r="AR13" s="2">
        <v>549</v>
      </c>
      <c r="AS13" s="2" t="s">
        <v>133</v>
      </c>
      <c r="AT13" s="2" t="s">
        <v>137</v>
      </c>
      <c r="AU13" s="2" t="s">
        <v>138</v>
      </c>
      <c r="AV13" s="2">
        <v>400</v>
      </c>
      <c r="AW13" s="2">
        <v>439</v>
      </c>
      <c r="AX13" s="2" t="b">
        <v>0</v>
      </c>
      <c r="AY13" s="2" t="b">
        <v>0</v>
      </c>
      <c r="AZ13" s="2" t="b">
        <v>0</v>
      </c>
      <c r="BA13" s="2" t="b">
        <v>0</v>
      </c>
      <c r="BG13" s="4">
        <v>41887.379895833335</v>
      </c>
      <c r="BH13" s="2" t="s">
        <v>1245</v>
      </c>
      <c r="BJ13" s="2">
        <v>1</v>
      </c>
      <c r="BL13" s="2">
        <v>3</v>
      </c>
      <c r="BM13" s="2">
        <v>8</v>
      </c>
      <c r="BN13" s="2">
        <f t="shared" si="0"/>
        <v>11</v>
      </c>
    </row>
    <row r="14" spans="1:66">
      <c r="A14" s="2">
        <v>32704</v>
      </c>
      <c r="B14" s="2" t="s">
        <v>62</v>
      </c>
      <c r="C14" s="2" t="s">
        <v>178</v>
      </c>
      <c r="D14" s="2">
        <v>2013</v>
      </c>
      <c r="E14" s="2" t="b">
        <v>0</v>
      </c>
      <c r="F14" s="2" t="s">
        <v>179</v>
      </c>
      <c r="G14" s="2">
        <v>700</v>
      </c>
      <c r="H14" s="2" t="s">
        <v>126</v>
      </c>
      <c r="J14" s="2" t="s">
        <v>66</v>
      </c>
      <c r="K14" s="2">
        <v>2</v>
      </c>
      <c r="L14" s="2" t="s">
        <v>67</v>
      </c>
      <c r="M14" s="2" t="s">
        <v>133</v>
      </c>
      <c r="N14" s="2" t="s">
        <v>180</v>
      </c>
      <c r="O14" s="2">
        <v>3</v>
      </c>
      <c r="P14" s="2" t="s">
        <v>135</v>
      </c>
      <c r="R14" s="2" t="s">
        <v>135</v>
      </c>
      <c r="S14" s="2">
        <v>1</v>
      </c>
      <c r="V14" s="2" t="s">
        <v>69</v>
      </c>
      <c r="W14" s="2">
        <v>1</v>
      </c>
      <c r="X14" s="2" t="s">
        <v>70</v>
      </c>
      <c r="Y14" s="2">
        <v>2</v>
      </c>
      <c r="Z14" s="2" t="s">
        <v>71</v>
      </c>
      <c r="AA14" s="2">
        <v>1</v>
      </c>
      <c r="AB14" s="2" t="s">
        <v>72</v>
      </c>
      <c r="AC14" s="2">
        <v>1</v>
      </c>
      <c r="AD14" s="2" t="s">
        <v>181</v>
      </c>
      <c r="AO14" s="2">
        <v>1</v>
      </c>
      <c r="AP14" s="2" t="s">
        <v>133</v>
      </c>
      <c r="AQ14" s="2">
        <v>663</v>
      </c>
      <c r="AR14" s="2">
        <v>549</v>
      </c>
      <c r="AS14" s="2" t="s">
        <v>133</v>
      </c>
      <c r="AT14" s="2" t="s">
        <v>137</v>
      </c>
      <c r="AU14" s="2" t="s">
        <v>138</v>
      </c>
      <c r="AV14" s="2">
        <v>400</v>
      </c>
      <c r="AW14" s="2">
        <v>439</v>
      </c>
      <c r="AX14" s="2" t="b">
        <v>0</v>
      </c>
      <c r="AY14" s="2" t="b">
        <v>0</v>
      </c>
      <c r="AZ14" s="2" t="b">
        <v>0</v>
      </c>
      <c r="BA14" s="2" t="b">
        <v>0</v>
      </c>
      <c r="BG14" s="4">
        <v>41885.713645833333</v>
      </c>
      <c r="BI14" s="2" t="s">
        <v>182</v>
      </c>
      <c r="BJ14" s="2">
        <v>1</v>
      </c>
      <c r="BL14" s="2">
        <v>4</v>
      </c>
      <c r="BM14" s="2">
        <v>6</v>
      </c>
      <c r="BN14" s="2">
        <f t="shared" si="0"/>
        <v>10</v>
      </c>
    </row>
    <row r="15" spans="1:66">
      <c r="A15" s="2">
        <v>32804</v>
      </c>
      <c r="B15" s="2" t="s">
        <v>62</v>
      </c>
      <c r="C15" s="2" t="s">
        <v>437</v>
      </c>
      <c r="D15" s="2">
        <v>2012</v>
      </c>
      <c r="E15" s="2" t="b">
        <v>0</v>
      </c>
      <c r="F15" s="2" t="s">
        <v>438</v>
      </c>
      <c r="G15" s="2">
        <v>700</v>
      </c>
      <c r="H15" s="2" t="s">
        <v>126</v>
      </c>
      <c r="I15" s="2" t="s">
        <v>439</v>
      </c>
      <c r="J15" s="2" t="s">
        <v>87</v>
      </c>
      <c r="K15" s="2">
        <v>3</v>
      </c>
      <c r="L15" s="2" t="s">
        <v>67</v>
      </c>
      <c r="M15" s="2" t="s">
        <v>127</v>
      </c>
      <c r="N15" s="2" t="s">
        <v>440</v>
      </c>
      <c r="O15" s="2">
        <v>2</v>
      </c>
      <c r="P15" s="2" t="s">
        <v>135</v>
      </c>
      <c r="Q15" s="2" t="s">
        <v>441</v>
      </c>
      <c r="R15" s="2" t="s">
        <v>135</v>
      </c>
      <c r="S15" s="2">
        <v>1</v>
      </c>
      <c r="V15" s="2" t="s">
        <v>69</v>
      </c>
      <c r="W15" s="2">
        <v>1</v>
      </c>
      <c r="X15" s="2" t="s">
        <v>166</v>
      </c>
      <c r="Y15" s="2">
        <v>16</v>
      </c>
      <c r="Z15" s="2" t="s">
        <v>167</v>
      </c>
      <c r="AA15" s="2">
        <v>6</v>
      </c>
      <c r="AB15" s="2" t="s">
        <v>72</v>
      </c>
      <c r="AC15" s="2">
        <v>1</v>
      </c>
      <c r="AD15" s="2" t="s">
        <v>442</v>
      </c>
      <c r="AO15" s="2">
        <v>1</v>
      </c>
      <c r="AP15" s="2" t="s">
        <v>127</v>
      </c>
      <c r="AQ15" s="2">
        <v>652</v>
      </c>
      <c r="AR15" s="2">
        <v>573</v>
      </c>
      <c r="AS15" s="2" t="s">
        <v>127</v>
      </c>
      <c r="AT15" s="2" t="s">
        <v>129</v>
      </c>
      <c r="AU15" s="2" t="s">
        <v>130</v>
      </c>
      <c r="AV15" s="2">
        <v>760</v>
      </c>
      <c r="AW15" s="2">
        <v>463</v>
      </c>
      <c r="AX15" s="2" t="b">
        <v>0</v>
      </c>
      <c r="AY15" s="2" t="b">
        <v>0</v>
      </c>
      <c r="AZ15" s="2" t="b">
        <v>0</v>
      </c>
      <c r="BA15" s="2" t="b">
        <v>0</v>
      </c>
      <c r="BG15" s="4">
        <v>41919.647766203707</v>
      </c>
      <c r="BH15" s="2" t="s">
        <v>443</v>
      </c>
      <c r="BI15" s="2" t="s">
        <v>444</v>
      </c>
      <c r="BJ15" s="2">
        <v>1</v>
      </c>
      <c r="BL15" s="2">
        <v>1</v>
      </c>
      <c r="BM15" s="2">
        <v>8</v>
      </c>
      <c r="BN15" s="2">
        <f t="shared" si="0"/>
        <v>9</v>
      </c>
    </row>
    <row r="16" spans="1:66">
      <c r="A16" s="2">
        <v>33056</v>
      </c>
      <c r="B16" s="2" t="s">
        <v>62</v>
      </c>
      <c r="C16" s="2" t="s">
        <v>326</v>
      </c>
      <c r="D16" s="2">
        <v>2010</v>
      </c>
      <c r="E16" s="2" t="b">
        <v>0</v>
      </c>
      <c r="F16" s="2" t="s">
        <v>327</v>
      </c>
      <c r="G16" s="2">
        <v>120</v>
      </c>
      <c r="H16" s="2" t="s">
        <v>143</v>
      </c>
      <c r="J16" s="2" t="s">
        <v>87</v>
      </c>
      <c r="K16" s="2">
        <v>3</v>
      </c>
      <c r="L16" s="2" t="s">
        <v>67</v>
      </c>
      <c r="M16" s="2" t="s">
        <v>328</v>
      </c>
      <c r="N16" s="2" t="s">
        <v>329</v>
      </c>
      <c r="O16" s="2">
        <v>1</v>
      </c>
      <c r="P16" s="2" t="s">
        <v>330</v>
      </c>
      <c r="R16" s="2" t="s">
        <v>330</v>
      </c>
      <c r="S16" s="2">
        <v>1</v>
      </c>
      <c r="V16" s="2" t="s">
        <v>69</v>
      </c>
      <c r="W16" s="2">
        <v>1</v>
      </c>
      <c r="X16" s="2" t="s">
        <v>70</v>
      </c>
      <c r="Y16" s="2">
        <v>2</v>
      </c>
      <c r="Z16" s="2" t="s">
        <v>71</v>
      </c>
      <c r="AA16" s="2">
        <v>1</v>
      </c>
      <c r="AB16" s="2" t="s">
        <v>72</v>
      </c>
      <c r="AC16" s="2">
        <v>1</v>
      </c>
      <c r="AO16" s="2">
        <v>1</v>
      </c>
      <c r="AP16" s="2" t="s">
        <v>328</v>
      </c>
      <c r="AQ16" s="2">
        <v>625</v>
      </c>
      <c r="AR16" s="2">
        <v>278</v>
      </c>
      <c r="AS16" s="2" t="s">
        <v>328</v>
      </c>
      <c r="AT16" s="2" t="s">
        <v>331</v>
      </c>
      <c r="AU16" s="2" t="s">
        <v>332</v>
      </c>
      <c r="AV16" s="2">
        <v>736</v>
      </c>
      <c r="AW16" s="2">
        <v>732</v>
      </c>
      <c r="AX16" s="2" t="b">
        <v>0</v>
      </c>
      <c r="AY16" s="2" t="b">
        <v>0</v>
      </c>
      <c r="AZ16" s="2" t="b">
        <v>0</v>
      </c>
      <c r="BA16" s="2" t="b">
        <v>0</v>
      </c>
      <c r="BG16" s="4">
        <v>41885.947083333333</v>
      </c>
      <c r="BH16" s="2" t="s">
        <v>333</v>
      </c>
      <c r="BI16" s="2" t="s">
        <v>334</v>
      </c>
      <c r="BJ16" s="2">
        <v>1</v>
      </c>
      <c r="BL16" s="2">
        <v>0</v>
      </c>
      <c r="BM16" s="2">
        <v>7</v>
      </c>
      <c r="BN16" s="2">
        <f t="shared" si="0"/>
        <v>7</v>
      </c>
    </row>
    <row r="17" spans="1:66">
      <c r="A17" s="2">
        <v>32914</v>
      </c>
      <c r="B17" s="2" t="s">
        <v>62</v>
      </c>
      <c r="C17" s="2" t="s">
        <v>1035</v>
      </c>
      <c r="D17" s="2">
        <v>2013</v>
      </c>
      <c r="E17" s="2" t="b">
        <v>0</v>
      </c>
      <c r="F17" s="2" t="s">
        <v>1036</v>
      </c>
      <c r="G17" s="2">
        <v>700</v>
      </c>
      <c r="H17" s="2" t="s">
        <v>126</v>
      </c>
      <c r="J17" s="2" t="s">
        <v>87</v>
      </c>
      <c r="K17" s="2">
        <v>3</v>
      </c>
      <c r="L17" s="2" t="s">
        <v>67</v>
      </c>
      <c r="M17" s="2" t="s">
        <v>133</v>
      </c>
      <c r="N17" s="2" t="s">
        <v>1037</v>
      </c>
      <c r="O17" s="2">
        <v>3</v>
      </c>
      <c r="R17" s="2" t="s">
        <v>1038</v>
      </c>
      <c r="S17" s="2">
        <v>2</v>
      </c>
      <c r="V17" s="2" t="s">
        <v>69</v>
      </c>
      <c r="W17" s="2">
        <v>1</v>
      </c>
      <c r="X17" s="2" t="s">
        <v>166</v>
      </c>
      <c r="Y17" s="2">
        <v>16</v>
      </c>
      <c r="Z17" s="2" t="s">
        <v>167</v>
      </c>
      <c r="AA17" s="2">
        <v>6</v>
      </c>
      <c r="AB17" s="2" t="s">
        <v>72</v>
      </c>
      <c r="AC17" s="2">
        <v>1</v>
      </c>
      <c r="AO17" s="2">
        <v>1</v>
      </c>
      <c r="AP17" s="2" t="s">
        <v>133</v>
      </c>
      <c r="AQ17" s="2">
        <v>663</v>
      </c>
      <c r="AR17" s="2">
        <v>549</v>
      </c>
      <c r="AS17" s="2" t="s">
        <v>133</v>
      </c>
      <c r="AT17" s="2" t="s">
        <v>137</v>
      </c>
      <c r="AU17" s="2" t="s">
        <v>138</v>
      </c>
      <c r="AV17" s="2">
        <v>400</v>
      </c>
      <c r="AW17" s="2">
        <v>439</v>
      </c>
      <c r="AX17" s="2" t="b">
        <v>0</v>
      </c>
      <c r="AY17" s="2" t="b">
        <v>0</v>
      </c>
      <c r="AZ17" s="2" t="b">
        <v>0</v>
      </c>
      <c r="BA17" s="2" t="b">
        <v>0</v>
      </c>
      <c r="BG17" s="4">
        <v>41919.649699074071</v>
      </c>
      <c r="BI17" s="2" t="s">
        <v>1039</v>
      </c>
      <c r="BJ17" s="2">
        <v>1</v>
      </c>
      <c r="BL17" s="2">
        <v>4</v>
      </c>
      <c r="BM17" s="2">
        <v>7</v>
      </c>
      <c r="BN17" s="2">
        <f t="shared" si="0"/>
        <v>11</v>
      </c>
    </row>
    <row r="18" spans="1:66">
      <c r="A18" s="2">
        <v>33734</v>
      </c>
      <c r="B18" s="2" t="s">
        <v>62</v>
      </c>
      <c r="C18" s="2" t="s">
        <v>622</v>
      </c>
      <c r="D18" s="2">
        <v>2011</v>
      </c>
      <c r="E18" s="2" t="b">
        <v>0</v>
      </c>
      <c r="F18" s="2" t="s">
        <v>623</v>
      </c>
      <c r="G18" s="2">
        <v>120</v>
      </c>
      <c r="H18" s="2" t="s">
        <v>143</v>
      </c>
      <c r="J18" s="2" t="s">
        <v>87</v>
      </c>
      <c r="K18" s="2">
        <v>3</v>
      </c>
      <c r="L18" s="2" t="s">
        <v>67</v>
      </c>
      <c r="M18" s="2" t="s">
        <v>355</v>
      </c>
      <c r="N18" s="2" t="s">
        <v>624</v>
      </c>
      <c r="O18" s="2">
        <v>5</v>
      </c>
      <c r="V18" s="2" t="s">
        <v>69</v>
      </c>
      <c r="W18" s="2">
        <v>1</v>
      </c>
      <c r="X18" s="2" t="s">
        <v>70</v>
      </c>
      <c r="Y18" s="2">
        <v>2</v>
      </c>
      <c r="Z18" s="2" t="s">
        <v>71</v>
      </c>
      <c r="AA18" s="2">
        <v>1</v>
      </c>
      <c r="AB18" s="2" t="s">
        <v>72</v>
      </c>
      <c r="AC18" s="2">
        <v>1</v>
      </c>
      <c r="AO18" s="2">
        <v>1</v>
      </c>
      <c r="AP18" s="2" t="s">
        <v>355</v>
      </c>
      <c r="AQ18" s="2">
        <v>615</v>
      </c>
      <c r="AR18" s="2">
        <v>130</v>
      </c>
      <c r="AS18" s="2" t="s">
        <v>355</v>
      </c>
      <c r="AT18" s="2" t="s">
        <v>357</v>
      </c>
      <c r="AU18" s="2" t="s">
        <v>358</v>
      </c>
      <c r="AV18" s="2">
        <v>12</v>
      </c>
      <c r="AW18" s="2">
        <v>612</v>
      </c>
      <c r="AX18" s="2" t="b">
        <v>0</v>
      </c>
      <c r="AY18" s="2" t="b">
        <v>0</v>
      </c>
      <c r="AZ18" s="2" t="b">
        <v>0</v>
      </c>
      <c r="BA18" s="2" t="b">
        <v>0</v>
      </c>
      <c r="BG18" s="4">
        <v>41862.452326388891</v>
      </c>
      <c r="BH18" s="2" t="s">
        <v>625</v>
      </c>
      <c r="BI18" s="2" t="s">
        <v>626</v>
      </c>
      <c r="BJ18" s="2">
        <v>1</v>
      </c>
      <c r="BL18" s="2">
        <v>4</v>
      </c>
      <c r="BM18" s="2">
        <v>6</v>
      </c>
      <c r="BN18" s="2">
        <f t="shared" si="0"/>
        <v>10</v>
      </c>
    </row>
    <row r="19" spans="1:66">
      <c r="A19" s="2">
        <v>33738</v>
      </c>
      <c r="B19" s="2" t="s">
        <v>62</v>
      </c>
      <c r="C19" s="2" t="s">
        <v>518</v>
      </c>
      <c r="D19" s="2">
        <v>2012</v>
      </c>
      <c r="E19" s="2" t="b">
        <v>0</v>
      </c>
      <c r="F19" s="2" t="s">
        <v>519</v>
      </c>
      <c r="G19" s="2">
        <v>520</v>
      </c>
      <c r="H19" s="2" t="s">
        <v>203</v>
      </c>
      <c r="J19" s="2" t="s">
        <v>87</v>
      </c>
      <c r="K19" s="2">
        <v>3</v>
      </c>
      <c r="L19" s="2" t="s">
        <v>67</v>
      </c>
      <c r="M19" s="2" t="s">
        <v>355</v>
      </c>
      <c r="N19" s="2" t="s">
        <v>520</v>
      </c>
      <c r="O19" s="2">
        <v>1</v>
      </c>
      <c r="Q19" s="2" t="s">
        <v>174</v>
      </c>
      <c r="V19" s="2" t="s">
        <v>69</v>
      </c>
      <c r="W19" s="2">
        <v>1</v>
      </c>
      <c r="X19" s="2" t="s">
        <v>166</v>
      </c>
      <c r="Y19" s="2">
        <v>16</v>
      </c>
      <c r="Z19" s="2" t="s">
        <v>167</v>
      </c>
      <c r="AA19" s="2">
        <v>6</v>
      </c>
      <c r="AB19" s="2" t="s">
        <v>72</v>
      </c>
      <c r="AC19" s="2">
        <v>1</v>
      </c>
      <c r="AO19" s="2">
        <v>1</v>
      </c>
      <c r="AP19" s="2" t="s">
        <v>355</v>
      </c>
      <c r="AQ19" s="2">
        <v>615</v>
      </c>
      <c r="AR19" s="2">
        <v>130</v>
      </c>
      <c r="AS19" s="2" t="s">
        <v>355</v>
      </c>
      <c r="AT19" s="2" t="s">
        <v>357</v>
      </c>
      <c r="AU19" s="2" t="s">
        <v>358</v>
      </c>
      <c r="AV19" s="2">
        <v>12</v>
      </c>
      <c r="AW19" s="2">
        <v>612</v>
      </c>
      <c r="AX19" s="2" t="b">
        <v>0</v>
      </c>
      <c r="AY19" s="2" t="b">
        <v>0</v>
      </c>
      <c r="AZ19" s="2" t="b">
        <v>0</v>
      </c>
      <c r="BA19" s="2" t="b">
        <v>0</v>
      </c>
      <c r="BG19" s="4">
        <v>41838.438761574071</v>
      </c>
      <c r="BI19" s="2" t="s">
        <v>521</v>
      </c>
      <c r="BJ19" s="2">
        <v>1</v>
      </c>
      <c r="BL19" s="2">
        <v>3</v>
      </c>
      <c r="BM19" s="2">
        <v>7</v>
      </c>
      <c r="BN19" s="2">
        <f t="shared" si="0"/>
        <v>10</v>
      </c>
    </row>
    <row r="20" spans="1:66">
      <c r="A20" s="2">
        <v>33124</v>
      </c>
      <c r="B20" s="2" t="s">
        <v>62</v>
      </c>
      <c r="C20" s="2" t="s">
        <v>737</v>
      </c>
      <c r="D20" s="2">
        <v>2013</v>
      </c>
      <c r="E20" s="2" t="b">
        <v>0</v>
      </c>
      <c r="F20" s="2" t="s">
        <v>738</v>
      </c>
      <c r="G20" s="2">
        <v>700</v>
      </c>
      <c r="H20" s="2" t="s">
        <v>126</v>
      </c>
      <c r="J20" s="2" t="s">
        <v>87</v>
      </c>
      <c r="K20" s="2">
        <v>3</v>
      </c>
      <c r="L20" s="2" t="s">
        <v>67</v>
      </c>
      <c r="M20" s="2" t="s">
        <v>355</v>
      </c>
      <c r="N20" s="2" t="s">
        <v>739</v>
      </c>
      <c r="O20" s="2">
        <v>5</v>
      </c>
      <c r="Q20" s="2" t="s">
        <v>740</v>
      </c>
      <c r="V20" s="2" t="s">
        <v>69</v>
      </c>
      <c r="W20" s="2">
        <v>1</v>
      </c>
      <c r="X20" s="2" t="s">
        <v>166</v>
      </c>
      <c r="Y20" s="2">
        <v>16</v>
      </c>
      <c r="Z20" s="2" t="s">
        <v>167</v>
      </c>
      <c r="AA20" s="2">
        <v>6</v>
      </c>
      <c r="AB20" s="2" t="s">
        <v>72</v>
      </c>
      <c r="AC20" s="2">
        <v>1</v>
      </c>
      <c r="AD20" s="2" t="s">
        <v>741</v>
      </c>
      <c r="AO20" s="2">
        <v>1</v>
      </c>
      <c r="AP20" s="2" t="s">
        <v>355</v>
      </c>
      <c r="AQ20" s="2">
        <v>615</v>
      </c>
      <c r="AR20" s="2">
        <v>130</v>
      </c>
      <c r="AS20" s="2" t="s">
        <v>355</v>
      </c>
      <c r="AT20" s="2" t="s">
        <v>357</v>
      </c>
      <c r="AU20" s="2" t="s">
        <v>358</v>
      </c>
      <c r="AV20" s="2">
        <v>12</v>
      </c>
      <c r="AW20" s="2">
        <v>612</v>
      </c>
      <c r="AX20" s="2" t="b">
        <v>0</v>
      </c>
      <c r="AY20" s="2" t="b">
        <v>0</v>
      </c>
      <c r="AZ20" s="2" t="b">
        <v>0</v>
      </c>
      <c r="BA20" s="2" t="b">
        <v>0</v>
      </c>
      <c r="BG20" s="4">
        <v>42207.590671296297</v>
      </c>
      <c r="BH20" s="2" t="s">
        <v>742</v>
      </c>
      <c r="BI20" s="2" t="s">
        <v>743</v>
      </c>
      <c r="BJ20" s="2">
        <v>1</v>
      </c>
      <c r="BL20" s="2">
        <v>4</v>
      </c>
      <c r="BM20" s="2">
        <v>7</v>
      </c>
      <c r="BN20" s="2">
        <f t="shared" si="0"/>
        <v>11</v>
      </c>
    </row>
    <row r="21" spans="1:66">
      <c r="A21" s="2">
        <v>33171</v>
      </c>
      <c r="B21" s="2" t="s">
        <v>62</v>
      </c>
      <c r="C21" s="2" t="s">
        <v>1298</v>
      </c>
      <c r="D21" s="2">
        <v>2011</v>
      </c>
      <c r="E21" s="2" t="b">
        <v>0</v>
      </c>
      <c r="F21" s="2" t="s">
        <v>1299</v>
      </c>
      <c r="G21" s="2">
        <v>520</v>
      </c>
      <c r="H21" s="2" t="s">
        <v>203</v>
      </c>
      <c r="J21" s="2" t="s">
        <v>87</v>
      </c>
      <c r="K21" s="2">
        <v>3</v>
      </c>
      <c r="L21" s="2" t="s">
        <v>67</v>
      </c>
      <c r="M21" s="2" t="s">
        <v>355</v>
      </c>
      <c r="N21" s="2" t="s">
        <v>1300</v>
      </c>
      <c r="O21" s="2">
        <v>3</v>
      </c>
      <c r="Q21" s="2" t="s">
        <v>1301</v>
      </c>
      <c r="V21" s="2" t="s">
        <v>69</v>
      </c>
      <c r="W21" s="2">
        <v>1</v>
      </c>
      <c r="X21" s="2" t="s">
        <v>166</v>
      </c>
      <c r="Y21" s="2">
        <v>16</v>
      </c>
      <c r="Z21" s="2" t="s">
        <v>71</v>
      </c>
      <c r="AA21" s="2">
        <v>1</v>
      </c>
      <c r="AB21" s="2" t="s">
        <v>72</v>
      </c>
      <c r="AC21" s="2">
        <v>1</v>
      </c>
      <c r="AO21" s="2">
        <v>1</v>
      </c>
      <c r="AP21" s="2" t="s">
        <v>355</v>
      </c>
      <c r="AQ21" s="2">
        <v>615</v>
      </c>
      <c r="AR21" s="2">
        <v>130</v>
      </c>
      <c r="AS21" s="2" t="s">
        <v>355</v>
      </c>
      <c r="AT21" s="2" t="s">
        <v>357</v>
      </c>
      <c r="AU21" s="2" t="s">
        <v>358</v>
      </c>
      <c r="AV21" s="2">
        <v>12</v>
      </c>
      <c r="AW21" s="2">
        <v>612</v>
      </c>
      <c r="AX21" s="2" t="b">
        <v>0</v>
      </c>
      <c r="AY21" s="2" t="b">
        <v>0</v>
      </c>
      <c r="AZ21" s="2" t="b">
        <v>0</v>
      </c>
      <c r="BA21" s="2" t="b">
        <v>0</v>
      </c>
      <c r="BG21" s="4">
        <v>41919.610752314817</v>
      </c>
      <c r="BH21" s="2" t="s">
        <v>1302</v>
      </c>
      <c r="BI21" s="2" t="s">
        <v>1303</v>
      </c>
      <c r="BJ21" s="2">
        <v>1</v>
      </c>
      <c r="BL21" s="2">
        <v>3</v>
      </c>
      <c r="BM21" s="2">
        <v>7</v>
      </c>
      <c r="BN21" s="2">
        <f t="shared" si="0"/>
        <v>10</v>
      </c>
    </row>
    <row r="22" spans="1:66">
      <c r="A22" s="2">
        <v>32879</v>
      </c>
      <c r="B22" s="2" t="s">
        <v>62</v>
      </c>
      <c r="C22" s="2" t="s">
        <v>536</v>
      </c>
      <c r="D22" s="2">
        <v>2013</v>
      </c>
      <c r="E22" s="2" t="b">
        <v>0</v>
      </c>
      <c r="F22" s="2" t="s">
        <v>537</v>
      </c>
      <c r="G22" s="2">
        <v>520</v>
      </c>
      <c r="H22" s="2" t="s">
        <v>203</v>
      </c>
      <c r="J22" s="2" t="s">
        <v>87</v>
      </c>
      <c r="K22" s="2">
        <v>3</v>
      </c>
      <c r="L22" s="2" t="s">
        <v>67</v>
      </c>
      <c r="M22" s="2" t="s">
        <v>538</v>
      </c>
      <c r="N22" s="2" t="s">
        <v>539</v>
      </c>
      <c r="O22" s="2">
        <v>2</v>
      </c>
      <c r="Q22" s="2" t="s">
        <v>174</v>
      </c>
      <c r="V22" s="2" t="s">
        <v>69</v>
      </c>
      <c r="W22" s="2">
        <v>1</v>
      </c>
      <c r="X22" s="2" t="s">
        <v>166</v>
      </c>
      <c r="Y22" s="2">
        <v>16</v>
      </c>
      <c r="Z22" s="2" t="s">
        <v>71</v>
      </c>
      <c r="AA22" s="2">
        <v>1</v>
      </c>
      <c r="AB22" s="2" t="s">
        <v>72</v>
      </c>
      <c r="AC22" s="2">
        <v>1</v>
      </c>
      <c r="AO22" s="2">
        <v>1</v>
      </c>
      <c r="AP22" s="2" t="s">
        <v>538</v>
      </c>
      <c r="AQ22" s="2">
        <v>771</v>
      </c>
      <c r="AR22" s="2">
        <v>666</v>
      </c>
      <c r="AS22" s="2" t="s">
        <v>538</v>
      </c>
      <c r="AT22" s="2" t="s">
        <v>540</v>
      </c>
      <c r="AU22" s="2" t="s">
        <v>541</v>
      </c>
      <c r="AV22" s="2">
        <v>50</v>
      </c>
      <c r="AW22" s="2">
        <v>513</v>
      </c>
      <c r="AX22" s="2" t="b">
        <v>0</v>
      </c>
      <c r="AY22" s="2" t="b">
        <v>0</v>
      </c>
      <c r="AZ22" s="2" t="b">
        <v>0</v>
      </c>
      <c r="BA22" s="2" t="b">
        <v>0</v>
      </c>
      <c r="BG22" s="4">
        <v>41919.612511574072</v>
      </c>
      <c r="BI22" s="2" t="s">
        <v>542</v>
      </c>
      <c r="BJ22" s="2">
        <v>1</v>
      </c>
      <c r="BL22" s="2">
        <v>3</v>
      </c>
      <c r="BM22" s="2">
        <v>7</v>
      </c>
      <c r="BN22" s="2">
        <f t="shared" si="0"/>
        <v>10</v>
      </c>
    </row>
    <row r="23" spans="1:66">
      <c r="A23" s="2">
        <v>32546</v>
      </c>
      <c r="B23" s="2" t="s">
        <v>62</v>
      </c>
      <c r="C23" s="2" t="s">
        <v>729</v>
      </c>
      <c r="D23" s="2">
        <v>2011</v>
      </c>
      <c r="E23" s="2" t="b">
        <v>0</v>
      </c>
      <c r="F23" s="2" t="s">
        <v>730</v>
      </c>
      <c r="G23" s="2">
        <v>520</v>
      </c>
      <c r="H23" s="2" t="s">
        <v>203</v>
      </c>
      <c r="J23" s="2" t="s">
        <v>87</v>
      </c>
      <c r="K23" s="2">
        <v>3</v>
      </c>
      <c r="L23" s="2" t="s">
        <v>67</v>
      </c>
      <c r="M23" s="2" t="s">
        <v>538</v>
      </c>
      <c r="N23" s="2" t="s">
        <v>731</v>
      </c>
      <c r="O23" s="2">
        <v>2</v>
      </c>
      <c r="V23" s="2" t="s">
        <v>69</v>
      </c>
      <c r="W23" s="2">
        <v>1</v>
      </c>
      <c r="X23" s="2" t="s">
        <v>166</v>
      </c>
      <c r="Y23" s="2">
        <v>16</v>
      </c>
      <c r="Z23" s="2" t="s">
        <v>167</v>
      </c>
      <c r="AA23" s="2">
        <v>6</v>
      </c>
      <c r="AB23" s="2" t="s">
        <v>72</v>
      </c>
      <c r="AC23" s="2">
        <v>1</v>
      </c>
      <c r="AD23" s="2" t="s">
        <v>732</v>
      </c>
      <c r="AM23" s="5">
        <v>40743</v>
      </c>
      <c r="AO23" s="2">
        <v>1</v>
      </c>
      <c r="AP23" s="2" t="s">
        <v>538</v>
      </c>
      <c r="AQ23" s="2">
        <v>771</v>
      </c>
      <c r="AR23" s="2">
        <v>666</v>
      </c>
      <c r="AS23" s="2" t="s">
        <v>538</v>
      </c>
      <c r="AT23" s="2" t="s">
        <v>540</v>
      </c>
      <c r="AU23" s="2" t="s">
        <v>541</v>
      </c>
      <c r="AV23" s="2">
        <v>50</v>
      </c>
      <c r="AW23" s="2">
        <v>513</v>
      </c>
      <c r="AX23" s="2" t="b">
        <v>0</v>
      </c>
      <c r="AY23" s="2" t="b">
        <v>0</v>
      </c>
      <c r="AZ23" s="2" t="b">
        <v>0</v>
      </c>
      <c r="BA23" s="2" t="b">
        <v>0</v>
      </c>
      <c r="BG23" s="4">
        <v>42221.505057870374</v>
      </c>
      <c r="BI23" s="2" t="s">
        <v>733</v>
      </c>
      <c r="BJ23" s="2">
        <v>1</v>
      </c>
      <c r="BL23" s="2">
        <v>1</v>
      </c>
      <c r="BM23" s="2">
        <v>6</v>
      </c>
      <c r="BN23" s="2">
        <f t="shared" si="0"/>
        <v>7</v>
      </c>
    </row>
    <row r="24" spans="1:66">
      <c r="A24" s="2">
        <v>32567</v>
      </c>
      <c r="B24" s="2" t="s">
        <v>62</v>
      </c>
      <c r="C24" s="2" t="s">
        <v>652</v>
      </c>
      <c r="D24" s="2">
        <v>2013</v>
      </c>
      <c r="E24" s="2" t="b">
        <v>0</v>
      </c>
      <c r="F24" s="2" t="s">
        <v>653</v>
      </c>
      <c r="G24" s="2">
        <v>700</v>
      </c>
      <c r="H24" s="2" t="s">
        <v>126</v>
      </c>
      <c r="J24" s="2" t="s">
        <v>87</v>
      </c>
      <c r="K24" s="2">
        <v>3</v>
      </c>
      <c r="L24" s="2" t="s">
        <v>67</v>
      </c>
      <c r="M24" s="2" t="s">
        <v>88</v>
      </c>
      <c r="N24" s="2" t="s">
        <v>654</v>
      </c>
      <c r="O24" s="2">
        <v>7</v>
      </c>
      <c r="V24" s="2" t="s">
        <v>69</v>
      </c>
      <c r="W24" s="2">
        <v>1</v>
      </c>
      <c r="X24" s="2" t="s">
        <v>70</v>
      </c>
      <c r="Y24" s="2">
        <v>2</v>
      </c>
      <c r="Z24" s="2" t="s">
        <v>71</v>
      </c>
      <c r="AA24" s="2">
        <v>1</v>
      </c>
      <c r="AB24" s="2" t="s">
        <v>72</v>
      </c>
      <c r="AC24" s="2">
        <v>1</v>
      </c>
      <c r="AD24" s="2" t="s">
        <v>655</v>
      </c>
      <c r="AO24" s="2">
        <v>1</v>
      </c>
      <c r="AP24" s="2" t="s">
        <v>88</v>
      </c>
      <c r="AQ24" s="2">
        <v>651</v>
      </c>
      <c r="AR24" s="2">
        <v>142</v>
      </c>
      <c r="AS24" s="2" t="s">
        <v>88</v>
      </c>
      <c r="AT24" s="2" t="s">
        <v>92</v>
      </c>
      <c r="AU24" s="2" t="s">
        <v>93</v>
      </c>
      <c r="AV24" s="2">
        <v>818</v>
      </c>
      <c r="AW24" s="2">
        <v>469</v>
      </c>
      <c r="AX24" s="2" t="b">
        <v>0</v>
      </c>
      <c r="AY24" s="2" t="b">
        <v>0</v>
      </c>
      <c r="AZ24" s="2" t="b">
        <v>0</v>
      </c>
      <c r="BA24" s="2" t="b">
        <v>0</v>
      </c>
      <c r="BG24" s="4">
        <v>41809.470497685186</v>
      </c>
      <c r="BJ24" s="2">
        <v>1</v>
      </c>
      <c r="BL24" s="2">
        <v>7</v>
      </c>
      <c r="BM24" s="2">
        <v>6</v>
      </c>
      <c r="BN24" s="2">
        <f t="shared" si="0"/>
        <v>13</v>
      </c>
    </row>
    <row r="25" spans="1:66">
      <c r="A25" s="2">
        <v>32873</v>
      </c>
      <c r="B25" s="2" t="s">
        <v>62</v>
      </c>
      <c r="C25" s="2" t="s">
        <v>805</v>
      </c>
      <c r="D25" s="2">
        <v>2010</v>
      </c>
      <c r="E25" s="2" t="b">
        <v>0</v>
      </c>
      <c r="F25" s="2" t="s">
        <v>806</v>
      </c>
      <c r="G25" s="2">
        <v>520</v>
      </c>
      <c r="H25" s="2" t="s">
        <v>203</v>
      </c>
      <c r="J25" s="2" t="s">
        <v>87</v>
      </c>
      <c r="K25" s="2">
        <v>3</v>
      </c>
      <c r="L25" s="2" t="s">
        <v>67</v>
      </c>
      <c r="M25" s="2" t="s">
        <v>88</v>
      </c>
      <c r="N25" s="2" t="s">
        <v>807</v>
      </c>
      <c r="O25" s="2">
        <v>1</v>
      </c>
      <c r="Q25" s="2" t="s">
        <v>174</v>
      </c>
      <c r="V25" s="2" t="s">
        <v>69</v>
      </c>
      <c r="W25" s="2">
        <v>1</v>
      </c>
      <c r="X25" s="2" t="s">
        <v>166</v>
      </c>
      <c r="Y25" s="2">
        <v>16</v>
      </c>
      <c r="Z25" s="2" t="s">
        <v>167</v>
      </c>
      <c r="AA25" s="2">
        <v>6</v>
      </c>
      <c r="AB25" s="2" t="s">
        <v>72</v>
      </c>
      <c r="AC25" s="2">
        <v>1</v>
      </c>
      <c r="AM25" s="5">
        <v>40296</v>
      </c>
      <c r="AO25" s="2">
        <v>1</v>
      </c>
      <c r="AP25" s="2" t="s">
        <v>88</v>
      </c>
      <c r="AQ25" s="2">
        <v>651</v>
      </c>
      <c r="AR25" s="2">
        <v>142</v>
      </c>
      <c r="AS25" s="2" t="s">
        <v>88</v>
      </c>
      <c r="AT25" s="2" t="s">
        <v>92</v>
      </c>
      <c r="AU25" s="2" t="s">
        <v>93</v>
      </c>
      <c r="AV25" s="2">
        <v>818</v>
      </c>
      <c r="AW25" s="2">
        <v>469</v>
      </c>
      <c r="AX25" s="2" t="b">
        <v>0</v>
      </c>
      <c r="AY25" s="2" t="b">
        <v>0</v>
      </c>
      <c r="AZ25" s="2" t="b">
        <v>0</v>
      </c>
      <c r="BA25" s="2" t="b">
        <v>0</v>
      </c>
      <c r="BG25" s="4">
        <v>41919.613946759258</v>
      </c>
      <c r="BH25" s="2" t="s">
        <v>808</v>
      </c>
      <c r="BJ25" s="2">
        <v>1</v>
      </c>
      <c r="BL25" s="2">
        <v>3</v>
      </c>
      <c r="BM25" s="2">
        <v>7</v>
      </c>
      <c r="BN25" s="2">
        <f t="shared" si="0"/>
        <v>10</v>
      </c>
    </row>
    <row r="26" spans="1:66">
      <c r="A26" s="2">
        <v>31675</v>
      </c>
      <c r="B26" s="2" t="s">
        <v>62</v>
      </c>
      <c r="C26" s="2" t="s">
        <v>749</v>
      </c>
      <c r="D26" s="2">
        <v>2012</v>
      </c>
      <c r="E26" s="2" t="b">
        <v>0</v>
      </c>
      <c r="F26" s="2" t="s">
        <v>750</v>
      </c>
      <c r="G26" s="2">
        <v>520</v>
      </c>
      <c r="H26" s="2" t="s">
        <v>203</v>
      </c>
      <c r="J26" s="2" t="s">
        <v>87</v>
      </c>
      <c r="K26" s="2">
        <v>3</v>
      </c>
      <c r="L26" s="2" t="s">
        <v>67</v>
      </c>
      <c r="M26" s="2" t="s">
        <v>362</v>
      </c>
      <c r="N26" s="2" t="s">
        <v>751</v>
      </c>
      <c r="O26" s="2">
        <v>3</v>
      </c>
      <c r="V26" s="2" t="s">
        <v>69</v>
      </c>
      <c r="W26" s="2">
        <v>1</v>
      </c>
      <c r="X26" s="2" t="s">
        <v>70</v>
      </c>
      <c r="Y26" s="2">
        <v>2</v>
      </c>
      <c r="Z26" s="2" t="s">
        <v>71</v>
      </c>
      <c r="AA26" s="2">
        <v>1</v>
      </c>
      <c r="AB26" s="2" t="s">
        <v>72</v>
      </c>
      <c r="AC26" s="2">
        <v>1</v>
      </c>
      <c r="AD26" s="2" t="s">
        <v>752</v>
      </c>
      <c r="AO26" s="2">
        <v>1</v>
      </c>
      <c r="AP26" s="2" t="s">
        <v>362</v>
      </c>
      <c r="AQ26" s="2">
        <v>530</v>
      </c>
      <c r="AR26" s="2">
        <v>238</v>
      </c>
      <c r="AS26" s="2" t="s">
        <v>362</v>
      </c>
      <c r="AT26" s="2" t="s">
        <v>363</v>
      </c>
      <c r="AU26" s="2" t="s">
        <v>364</v>
      </c>
      <c r="AV26" s="2">
        <v>231</v>
      </c>
      <c r="AW26" s="2">
        <v>644</v>
      </c>
      <c r="AX26" s="2" t="b">
        <v>0</v>
      </c>
      <c r="AY26" s="2" t="b">
        <v>0</v>
      </c>
      <c r="AZ26" s="2" t="b">
        <v>0</v>
      </c>
      <c r="BA26" s="2" t="b">
        <v>0</v>
      </c>
      <c r="BG26" s="4">
        <v>41773.481180555558</v>
      </c>
      <c r="BI26" s="2" t="s">
        <v>753</v>
      </c>
      <c r="BJ26" s="2">
        <v>1</v>
      </c>
      <c r="BL26" s="2">
        <v>6</v>
      </c>
      <c r="BM26" s="2">
        <v>6</v>
      </c>
      <c r="BN26" s="2">
        <f t="shared" si="0"/>
        <v>12</v>
      </c>
    </row>
    <row r="27" spans="1:66">
      <c r="A27" s="2">
        <v>33742</v>
      </c>
      <c r="B27" s="2" t="s">
        <v>62</v>
      </c>
      <c r="C27" s="2" t="s">
        <v>500</v>
      </c>
      <c r="D27" s="2">
        <v>2012</v>
      </c>
      <c r="E27" s="2" t="b">
        <v>0</v>
      </c>
      <c r="F27" s="2" t="s">
        <v>501</v>
      </c>
      <c r="G27" s="2">
        <v>520</v>
      </c>
      <c r="H27" s="2" t="s">
        <v>203</v>
      </c>
      <c r="J27" s="2" t="s">
        <v>87</v>
      </c>
      <c r="K27" s="2">
        <v>3</v>
      </c>
      <c r="L27" s="2" t="s">
        <v>67</v>
      </c>
      <c r="M27" s="2" t="s">
        <v>502</v>
      </c>
      <c r="N27" s="2" t="s">
        <v>503</v>
      </c>
      <c r="O27" s="2">
        <v>1</v>
      </c>
      <c r="Q27" s="2" t="s">
        <v>174</v>
      </c>
      <c r="V27" s="2" t="s">
        <v>69</v>
      </c>
      <c r="W27" s="2">
        <v>1</v>
      </c>
      <c r="X27" s="2" t="s">
        <v>166</v>
      </c>
      <c r="Y27" s="2">
        <v>16</v>
      </c>
      <c r="Z27" s="2" t="s">
        <v>167</v>
      </c>
      <c r="AA27" s="2">
        <v>6</v>
      </c>
      <c r="AB27" s="2" t="s">
        <v>72</v>
      </c>
      <c r="AC27" s="2">
        <v>1</v>
      </c>
      <c r="AO27" s="2">
        <v>1</v>
      </c>
      <c r="AP27" s="2" t="s">
        <v>502</v>
      </c>
      <c r="AQ27" s="2">
        <v>452</v>
      </c>
      <c r="AR27" s="2">
        <v>241</v>
      </c>
      <c r="AS27" s="2" t="s">
        <v>502</v>
      </c>
      <c r="AT27" s="2" t="s">
        <v>504</v>
      </c>
      <c r="AU27" s="2" t="s">
        <v>505</v>
      </c>
      <c r="AV27" s="2">
        <v>288</v>
      </c>
      <c r="AW27" s="2">
        <v>652</v>
      </c>
      <c r="AX27" s="2" t="b">
        <v>0</v>
      </c>
      <c r="AY27" s="2" t="b">
        <v>0</v>
      </c>
      <c r="AZ27" s="2" t="b">
        <v>0</v>
      </c>
      <c r="BA27" s="2" t="b">
        <v>0</v>
      </c>
      <c r="BG27" s="4">
        <v>41838.434444444443</v>
      </c>
      <c r="BH27" s="2" t="s">
        <v>506</v>
      </c>
      <c r="BI27" s="2" t="s">
        <v>507</v>
      </c>
      <c r="BJ27" s="2">
        <v>1</v>
      </c>
      <c r="BL27" s="2">
        <v>3</v>
      </c>
      <c r="BM27" s="2">
        <v>7</v>
      </c>
      <c r="BN27" s="2">
        <f t="shared" si="0"/>
        <v>10</v>
      </c>
    </row>
    <row r="28" spans="1:66">
      <c r="A28" s="2">
        <v>33298</v>
      </c>
      <c r="B28" s="2" t="s">
        <v>62</v>
      </c>
      <c r="C28" s="2" t="s">
        <v>813</v>
      </c>
      <c r="D28" s="2">
        <v>2013</v>
      </c>
      <c r="E28" s="2" t="b">
        <v>0</v>
      </c>
      <c r="F28" s="2" t="s">
        <v>814</v>
      </c>
      <c r="G28" s="2">
        <v>520</v>
      </c>
      <c r="H28" s="2" t="s">
        <v>203</v>
      </c>
      <c r="J28" s="2" t="s">
        <v>87</v>
      </c>
      <c r="K28" s="2">
        <v>3</v>
      </c>
      <c r="L28" s="2" t="s">
        <v>67</v>
      </c>
      <c r="M28" s="2" t="s">
        <v>502</v>
      </c>
      <c r="N28" s="2" t="s">
        <v>815</v>
      </c>
      <c r="O28" s="2">
        <v>2</v>
      </c>
      <c r="V28" s="2" t="s">
        <v>69</v>
      </c>
      <c r="W28" s="2">
        <v>1</v>
      </c>
      <c r="X28" s="2" t="s">
        <v>166</v>
      </c>
      <c r="Y28" s="2">
        <v>16</v>
      </c>
      <c r="Z28" s="2" t="s">
        <v>167</v>
      </c>
      <c r="AA28" s="2">
        <v>6</v>
      </c>
      <c r="AB28" s="2" t="s">
        <v>72</v>
      </c>
      <c r="AC28" s="2">
        <v>1</v>
      </c>
      <c r="AD28" s="2" t="s">
        <v>816</v>
      </c>
      <c r="AM28" s="5">
        <v>41513</v>
      </c>
      <c r="AO28" s="2">
        <v>1</v>
      </c>
      <c r="AP28" s="2" t="s">
        <v>502</v>
      </c>
      <c r="AQ28" s="2">
        <v>452</v>
      </c>
      <c r="AR28" s="2">
        <v>241</v>
      </c>
      <c r="AS28" s="2" t="s">
        <v>502</v>
      </c>
      <c r="AT28" s="2" t="s">
        <v>504</v>
      </c>
      <c r="AU28" s="2" t="s">
        <v>505</v>
      </c>
      <c r="AV28" s="2">
        <v>288</v>
      </c>
      <c r="AW28" s="2">
        <v>652</v>
      </c>
      <c r="AX28" s="2" t="b">
        <v>0</v>
      </c>
      <c r="AY28" s="2" t="b">
        <v>0</v>
      </c>
      <c r="AZ28" s="2" t="b">
        <v>0</v>
      </c>
      <c r="BA28" s="2" t="b">
        <v>0</v>
      </c>
      <c r="BG28" s="4">
        <v>41838.376770833333</v>
      </c>
      <c r="BH28" s="2" t="s">
        <v>506</v>
      </c>
      <c r="BI28" s="2" t="s">
        <v>817</v>
      </c>
      <c r="BJ28" s="2">
        <v>1</v>
      </c>
      <c r="BL28" s="2">
        <v>1</v>
      </c>
      <c r="BM28" s="2">
        <v>6</v>
      </c>
      <c r="BN28" s="2">
        <f t="shared" si="0"/>
        <v>7</v>
      </c>
    </row>
    <row r="29" spans="1:66">
      <c r="A29" s="2">
        <v>32997</v>
      </c>
      <c r="B29" s="2" t="s">
        <v>62</v>
      </c>
      <c r="C29" s="2" t="s">
        <v>1224</v>
      </c>
      <c r="D29" s="2">
        <v>2012</v>
      </c>
      <c r="E29" s="2" t="b">
        <v>0</v>
      </c>
      <c r="F29" s="2" t="s">
        <v>1225</v>
      </c>
      <c r="G29" s="2">
        <v>700</v>
      </c>
      <c r="H29" s="2" t="s">
        <v>126</v>
      </c>
      <c r="J29" s="2" t="s">
        <v>87</v>
      </c>
      <c r="K29" s="2">
        <v>3</v>
      </c>
      <c r="L29" s="2" t="s">
        <v>67</v>
      </c>
      <c r="M29" s="2" t="s">
        <v>133</v>
      </c>
      <c r="N29" s="2" t="s">
        <v>1226</v>
      </c>
      <c r="O29" s="2">
        <v>3</v>
      </c>
      <c r="Q29" s="2" t="s">
        <v>1227</v>
      </c>
      <c r="V29" s="2" t="s">
        <v>69</v>
      </c>
      <c r="W29" s="2">
        <v>1</v>
      </c>
      <c r="X29" s="2" t="s">
        <v>70</v>
      </c>
      <c r="Y29" s="2">
        <v>2</v>
      </c>
      <c r="Z29" s="2" t="s">
        <v>71</v>
      </c>
      <c r="AA29" s="2">
        <v>1</v>
      </c>
      <c r="AB29" s="2" t="s">
        <v>72</v>
      </c>
      <c r="AC29" s="2">
        <v>1</v>
      </c>
      <c r="AO29" s="2">
        <v>1</v>
      </c>
      <c r="AP29" s="2" t="s">
        <v>133</v>
      </c>
      <c r="AQ29" s="2">
        <v>663</v>
      </c>
      <c r="AR29" s="2">
        <v>549</v>
      </c>
      <c r="AS29" s="2" t="s">
        <v>133</v>
      </c>
      <c r="AT29" s="2" t="s">
        <v>137</v>
      </c>
      <c r="AU29" s="2" t="s">
        <v>138</v>
      </c>
      <c r="AV29" s="2">
        <v>400</v>
      </c>
      <c r="AW29" s="2">
        <v>439</v>
      </c>
      <c r="AX29" s="2" t="b">
        <v>0</v>
      </c>
      <c r="AY29" s="2" t="b">
        <v>0</v>
      </c>
      <c r="AZ29" s="2" t="b">
        <v>0</v>
      </c>
      <c r="BA29" s="2" t="b">
        <v>0</v>
      </c>
      <c r="BG29" s="4">
        <v>42221.334733796299</v>
      </c>
      <c r="BH29" s="2" t="s">
        <v>1172</v>
      </c>
      <c r="BJ29" s="2">
        <v>1</v>
      </c>
      <c r="BL29" s="2">
        <v>4</v>
      </c>
      <c r="BM29" s="2">
        <v>7</v>
      </c>
      <c r="BN29" s="2">
        <f t="shared" si="0"/>
        <v>11</v>
      </c>
    </row>
    <row r="30" spans="1:66">
      <c r="A30" s="2">
        <v>33018</v>
      </c>
      <c r="B30" s="2" t="s">
        <v>62</v>
      </c>
      <c r="C30" s="2" t="s">
        <v>898</v>
      </c>
      <c r="D30" s="2">
        <v>2012</v>
      </c>
      <c r="E30" s="2" t="b">
        <v>0</v>
      </c>
      <c r="F30" s="2" t="s">
        <v>899</v>
      </c>
      <c r="G30" s="2">
        <v>700</v>
      </c>
      <c r="H30" s="2" t="s">
        <v>126</v>
      </c>
      <c r="J30" s="2" t="s">
        <v>87</v>
      </c>
      <c r="K30" s="2">
        <v>3</v>
      </c>
      <c r="L30" s="2" t="s">
        <v>67</v>
      </c>
      <c r="M30" s="2" t="s">
        <v>133</v>
      </c>
      <c r="N30" s="2" t="s">
        <v>900</v>
      </c>
      <c r="O30" s="2">
        <v>1</v>
      </c>
      <c r="V30" s="2" t="s">
        <v>69</v>
      </c>
      <c r="W30" s="2">
        <v>1</v>
      </c>
      <c r="X30" s="2" t="s">
        <v>70</v>
      </c>
      <c r="Y30" s="2">
        <v>2</v>
      </c>
      <c r="Z30" s="2" t="s">
        <v>71</v>
      </c>
      <c r="AA30" s="2">
        <v>1</v>
      </c>
      <c r="AB30" s="2" t="s">
        <v>72</v>
      </c>
      <c r="AC30" s="2">
        <v>1</v>
      </c>
      <c r="AO30" s="2">
        <v>1</v>
      </c>
      <c r="AP30" s="2" t="s">
        <v>133</v>
      </c>
      <c r="AQ30" s="2">
        <v>663</v>
      </c>
      <c r="AR30" s="2">
        <v>549</v>
      </c>
      <c r="AS30" s="2" t="s">
        <v>133</v>
      </c>
      <c r="AT30" s="2" t="s">
        <v>137</v>
      </c>
      <c r="AU30" s="2" t="s">
        <v>138</v>
      </c>
      <c r="AV30" s="2">
        <v>400</v>
      </c>
      <c r="AW30" s="2">
        <v>439</v>
      </c>
      <c r="AX30" s="2" t="b">
        <v>0</v>
      </c>
      <c r="AY30" s="2" t="b">
        <v>0</v>
      </c>
      <c r="AZ30" s="2" t="b">
        <v>0</v>
      </c>
      <c r="BA30" s="2" t="b">
        <v>0</v>
      </c>
      <c r="BG30" s="4">
        <v>41884.644386574073</v>
      </c>
      <c r="BH30" s="2" t="s">
        <v>901</v>
      </c>
      <c r="BJ30" s="2">
        <v>1</v>
      </c>
      <c r="BL30" s="2">
        <v>0</v>
      </c>
      <c r="BM30" s="2">
        <v>6</v>
      </c>
      <c r="BN30" s="2">
        <f t="shared" si="0"/>
        <v>6</v>
      </c>
    </row>
    <row r="31" spans="1:66">
      <c r="A31" s="2">
        <v>32915</v>
      </c>
      <c r="B31" s="2" t="s">
        <v>62</v>
      </c>
      <c r="C31" s="2" t="s">
        <v>995</v>
      </c>
      <c r="D31" s="2">
        <v>2013</v>
      </c>
      <c r="E31" s="2" t="b">
        <v>0</v>
      </c>
      <c r="F31" s="2" t="s">
        <v>996</v>
      </c>
      <c r="G31" s="2">
        <v>700</v>
      </c>
      <c r="H31" s="2" t="s">
        <v>126</v>
      </c>
      <c r="J31" s="2" t="s">
        <v>87</v>
      </c>
      <c r="K31" s="2">
        <v>3</v>
      </c>
      <c r="L31" s="2" t="s">
        <v>67</v>
      </c>
      <c r="M31" s="2" t="s">
        <v>133</v>
      </c>
      <c r="N31" s="2" t="s">
        <v>997</v>
      </c>
      <c r="O31" s="2">
        <v>2</v>
      </c>
      <c r="V31" s="2" t="s">
        <v>69</v>
      </c>
      <c r="W31" s="2">
        <v>1</v>
      </c>
      <c r="X31" s="2" t="s">
        <v>70</v>
      </c>
      <c r="Y31" s="2">
        <v>2</v>
      </c>
      <c r="Z31" s="2" t="s">
        <v>71</v>
      </c>
      <c r="AA31" s="2">
        <v>1</v>
      </c>
      <c r="AB31" s="2" t="s">
        <v>72</v>
      </c>
      <c r="AC31" s="2">
        <v>1</v>
      </c>
      <c r="AO31" s="2">
        <v>1</v>
      </c>
      <c r="AP31" s="2" t="s">
        <v>133</v>
      </c>
      <c r="AQ31" s="2">
        <v>663</v>
      </c>
      <c r="AR31" s="2">
        <v>549</v>
      </c>
      <c r="AS31" s="2" t="s">
        <v>133</v>
      </c>
      <c r="AT31" s="2" t="s">
        <v>137</v>
      </c>
      <c r="AU31" s="2" t="s">
        <v>138</v>
      </c>
      <c r="AV31" s="2">
        <v>400</v>
      </c>
      <c r="AW31" s="2">
        <v>439</v>
      </c>
      <c r="AX31" s="2" t="b">
        <v>0</v>
      </c>
      <c r="AY31" s="2" t="b">
        <v>0</v>
      </c>
      <c r="AZ31" s="2" t="b">
        <v>0</v>
      </c>
      <c r="BA31" s="2" t="b">
        <v>0</v>
      </c>
      <c r="BG31" s="4">
        <v>41884.591585648152</v>
      </c>
      <c r="BH31" s="2" t="s">
        <v>787</v>
      </c>
      <c r="BI31" s="2" t="s">
        <v>998</v>
      </c>
      <c r="BJ31" s="2">
        <v>1</v>
      </c>
      <c r="BL31" s="2">
        <v>3</v>
      </c>
      <c r="BM31" s="2">
        <v>6</v>
      </c>
      <c r="BN31" s="2">
        <f t="shared" si="0"/>
        <v>9</v>
      </c>
    </row>
    <row r="32" spans="1:66">
      <c r="A32" s="2">
        <v>33000</v>
      </c>
      <c r="B32" s="2" t="s">
        <v>62</v>
      </c>
      <c r="C32" s="2" t="s">
        <v>999</v>
      </c>
      <c r="D32" s="2">
        <v>2012</v>
      </c>
      <c r="E32" s="2" t="b">
        <v>0</v>
      </c>
      <c r="F32" s="2" t="s">
        <v>1000</v>
      </c>
      <c r="G32" s="2">
        <v>700</v>
      </c>
      <c r="H32" s="2" t="s">
        <v>126</v>
      </c>
      <c r="J32" s="2" t="s">
        <v>87</v>
      </c>
      <c r="K32" s="2">
        <v>3</v>
      </c>
      <c r="L32" s="2" t="s">
        <v>67</v>
      </c>
      <c r="M32" s="2" t="s">
        <v>133</v>
      </c>
      <c r="N32" s="2" t="s">
        <v>1001</v>
      </c>
      <c r="O32" s="2">
        <v>2</v>
      </c>
      <c r="Q32" s="2" t="s">
        <v>153</v>
      </c>
      <c r="V32" s="2" t="s">
        <v>69</v>
      </c>
      <c r="W32" s="2">
        <v>1</v>
      </c>
      <c r="X32" s="2" t="s">
        <v>70</v>
      </c>
      <c r="Y32" s="2">
        <v>2</v>
      </c>
      <c r="Z32" s="2" t="s">
        <v>71</v>
      </c>
      <c r="AA32" s="2">
        <v>1</v>
      </c>
      <c r="AB32" s="2" t="s">
        <v>72</v>
      </c>
      <c r="AC32" s="2">
        <v>1</v>
      </c>
      <c r="AO32" s="2">
        <v>1</v>
      </c>
      <c r="AP32" s="2" t="s">
        <v>133</v>
      </c>
      <c r="AQ32" s="2">
        <v>663</v>
      </c>
      <c r="AR32" s="2">
        <v>549</v>
      </c>
      <c r="AS32" s="2" t="s">
        <v>133</v>
      </c>
      <c r="AT32" s="2" t="s">
        <v>137</v>
      </c>
      <c r="AU32" s="2" t="s">
        <v>138</v>
      </c>
      <c r="AV32" s="2">
        <v>400</v>
      </c>
      <c r="AW32" s="2">
        <v>439</v>
      </c>
      <c r="AX32" s="2" t="b">
        <v>0</v>
      </c>
      <c r="AY32" s="2" t="b">
        <v>0</v>
      </c>
      <c r="AZ32" s="2" t="b">
        <v>0</v>
      </c>
      <c r="BA32" s="2" t="b">
        <v>0</v>
      </c>
      <c r="BG32" s="4">
        <v>41884.589039351849</v>
      </c>
      <c r="BI32" s="2" t="s">
        <v>1002</v>
      </c>
      <c r="BJ32" s="2">
        <v>1</v>
      </c>
      <c r="BL32" s="2">
        <v>3</v>
      </c>
      <c r="BM32" s="2">
        <v>7</v>
      </c>
      <c r="BN32" s="2">
        <f t="shared" si="0"/>
        <v>10</v>
      </c>
    </row>
    <row r="33" spans="1:66">
      <c r="A33" s="2">
        <v>32916</v>
      </c>
      <c r="B33" s="2" t="s">
        <v>62</v>
      </c>
      <c r="C33" s="2" t="s">
        <v>1003</v>
      </c>
      <c r="D33" s="2">
        <v>2013</v>
      </c>
      <c r="E33" s="2" t="b">
        <v>0</v>
      </c>
      <c r="F33" s="2" t="s">
        <v>1004</v>
      </c>
      <c r="G33" s="2">
        <v>700</v>
      </c>
      <c r="H33" s="2" t="s">
        <v>126</v>
      </c>
      <c r="J33" s="2" t="s">
        <v>87</v>
      </c>
      <c r="K33" s="2">
        <v>3</v>
      </c>
      <c r="L33" s="2" t="s">
        <v>67</v>
      </c>
      <c r="M33" s="2" t="s">
        <v>133</v>
      </c>
      <c r="N33" s="2" t="s">
        <v>1005</v>
      </c>
      <c r="O33" s="2">
        <v>1</v>
      </c>
      <c r="V33" s="2" t="s">
        <v>69</v>
      </c>
      <c r="W33" s="2">
        <v>1</v>
      </c>
      <c r="X33" s="2" t="s">
        <v>70</v>
      </c>
      <c r="Y33" s="2">
        <v>2</v>
      </c>
      <c r="Z33" s="2" t="s">
        <v>71</v>
      </c>
      <c r="AA33" s="2">
        <v>1</v>
      </c>
      <c r="AB33" s="2" t="s">
        <v>72</v>
      </c>
      <c r="AC33" s="2">
        <v>1</v>
      </c>
      <c r="AO33" s="2">
        <v>1</v>
      </c>
      <c r="AP33" s="2" t="s">
        <v>133</v>
      </c>
      <c r="AQ33" s="2">
        <v>663</v>
      </c>
      <c r="AR33" s="2">
        <v>549</v>
      </c>
      <c r="AS33" s="2" t="s">
        <v>133</v>
      </c>
      <c r="AT33" s="2" t="s">
        <v>137</v>
      </c>
      <c r="AU33" s="2" t="s">
        <v>138</v>
      </c>
      <c r="AV33" s="2">
        <v>400</v>
      </c>
      <c r="AW33" s="2">
        <v>439</v>
      </c>
      <c r="AX33" s="2" t="b">
        <v>0</v>
      </c>
      <c r="AY33" s="2" t="b">
        <v>0</v>
      </c>
      <c r="AZ33" s="2" t="b">
        <v>0</v>
      </c>
      <c r="BA33" s="2" t="b">
        <v>0</v>
      </c>
      <c r="BG33" s="4">
        <v>41884.588564814818</v>
      </c>
      <c r="BH33" s="2" t="s">
        <v>1006</v>
      </c>
      <c r="BI33" s="2" t="s">
        <v>1007</v>
      </c>
      <c r="BJ33" s="2">
        <v>1</v>
      </c>
      <c r="BL33" s="2">
        <v>3</v>
      </c>
      <c r="BM33" s="2">
        <v>6</v>
      </c>
      <c r="BN33" s="2">
        <f t="shared" si="0"/>
        <v>9</v>
      </c>
    </row>
    <row r="34" spans="1:66">
      <c r="A34" s="2">
        <v>32918</v>
      </c>
      <c r="B34" s="2" t="s">
        <v>62</v>
      </c>
      <c r="C34" s="2" t="s">
        <v>1013</v>
      </c>
      <c r="D34" s="2">
        <v>2013</v>
      </c>
      <c r="E34" s="2" t="b">
        <v>0</v>
      </c>
      <c r="F34" s="2" t="s">
        <v>1014</v>
      </c>
      <c r="G34" s="2">
        <v>700</v>
      </c>
      <c r="H34" s="2" t="s">
        <v>126</v>
      </c>
      <c r="J34" s="2" t="s">
        <v>87</v>
      </c>
      <c r="K34" s="2">
        <v>3</v>
      </c>
      <c r="L34" s="2" t="s">
        <v>67</v>
      </c>
      <c r="M34" s="2" t="s">
        <v>133</v>
      </c>
      <c r="N34" s="2" t="s">
        <v>1015</v>
      </c>
      <c r="O34" s="2">
        <v>2</v>
      </c>
      <c r="V34" s="2" t="s">
        <v>69</v>
      </c>
      <c r="W34" s="2">
        <v>1</v>
      </c>
      <c r="X34" s="2" t="s">
        <v>70</v>
      </c>
      <c r="Y34" s="2">
        <v>2</v>
      </c>
      <c r="Z34" s="2" t="s">
        <v>71</v>
      </c>
      <c r="AA34" s="2">
        <v>1</v>
      </c>
      <c r="AB34" s="2" t="s">
        <v>72</v>
      </c>
      <c r="AC34" s="2">
        <v>1</v>
      </c>
      <c r="AO34" s="2">
        <v>1</v>
      </c>
      <c r="AP34" s="2" t="s">
        <v>133</v>
      </c>
      <c r="AQ34" s="2">
        <v>663</v>
      </c>
      <c r="AR34" s="2">
        <v>549</v>
      </c>
      <c r="AS34" s="2" t="s">
        <v>133</v>
      </c>
      <c r="AT34" s="2" t="s">
        <v>137</v>
      </c>
      <c r="AU34" s="2" t="s">
        <v>138</v>
      </c>
      <c r="AV34" s="2">
        <v>400</v>
      </c>
      <c r="AW34" s="2">
        <v>439</v>
      </c>
      <c r="AX34" s="2" t="b">
        <v>0</v>
      </c>
      <c r="AY34" s="2" t="b">
        <v>0</v>
      </c>
      <c r="AZ34" s="2" t="b">
        <v>0</v>
      </c>
      <c r="BA34" s="2" t="b">
        <v>0</v>
      </c>
      <c r="BG34" s="4">
        <v>41884.57916666667</v>
      </c>
      <c r="BJ34" s="2">
        <v>1</v>
      </c>
      <c r="BL34" s="2">
        <v>5</v>
      </c>
      <c r="BM34" s="2">
        <v>6</v>
      </c>
      <c r="BN34" s="2">
        <f t="shared" si="0"/>
        <v>11</v>
      </c>
    </row>
    <row r="35" spans="1:66">
      <c r="A35" s="2">
        <v>32910</v>
      </c>
      <c r="B35" s="2" t="s">
        <v>62</v>
      </c>
      <c r="C35" s="2" t="s">
        <v>1019</v>
      </c>
      <c r="D35" s="2">
        <v>2013</v>
      </c>
      <c r="E35" s="2" t="b">
        <v>0</v>
      </c>
      <c r="F35" s="2" t="s">
        <v>1020</v>
      </c>
      <c r="G35" s="2">
        <v>700</v>
      </c>
      <c r="H35" s="2" t="s">
        <v>126</v>
      </c>
      <c r="J35" s="2" t="s">
        <v>87</v>
      </c>
      <c r="K35" s="2">
        <v>3</v>
      </c>
      <c r="L35" s="2" t="s">
        <v>67</v>
      </c>
      <c r="M35" s="2" t="s">
        <v>133</v>
      </c>
      <c r="N35" s="2" t="s">
        <v>1021</v>
      </c>
      <c r="O35" s="2">
        <v>1</v>
      </c>
      <c r="V35" s="2" t="s">
        <v>69</v>
      </c>
      <c r="W35" s="2">
        <v>1</v>
      </c>
      <c r="X35" s="2" t="s">
        <v>70</v>
      </c>
      <c r="Y35" s="2">
        <v>2</v>
      </c>
      <c r="Z35" s="2" t="s">
        <v>71</v>
      </c>
      <c r="AA35" s="2">
        <v>1</v>
      </c>
      <c r="AB35" s="2" t="s">
        <v>72</v>
      </c>
      <c r="AC35" s="2">
        <v>1</v>
      </c>
      <c r="AO35" s="2">
        <v>1</v>
      </c>
      <c r="AP35" s="2" t="s">
        <v>133</v>
      </c>
      <c r="AQ35" s="2">
        <v>663</v>
      </c>
      <c r="AR35" s="2">
        <v>549</v>
      </c>
      <c r="AS35" s="2" t="s">
        <v>133</v>
      </c>
      <c r="AT35" s="2" t="s">
        <v>137</v>
      </c>
      <c r="AU35" s="2" t="s">
        <v>138</v>
      </c>
      <c r="AV35" s="2">
        <v>400</v>
      </c>
      <c r="AW35" s="2">
        <v>439</v>
      </c>
      <c r="AX35" s="2" t="b">
        <v>0</v>
      </c>
      <c r="AY35" s="2" t="b">
        <v>0</v>
      </c>
      <c r="AZ35" s="2" t="b">
        <v>0</v>
      </c>
      <c r="BA35" s="2" t="b">
        <v>0</v>
      </c>
      <c r="BG35" s="4">
        <v>42207.600925925923</v>
      </c>
      <c r="BH35" s="2" t="s">
        <v>1022</v>
      </c>
      <c r="BI35" s="2" t="s">
        <v>1023</v>
      </c>
      <c r="BJ35" s="2">
        <v>1</v>
      </c>
      <c r="BL35" s="2">
        <v>3</v>
      </c>
      <c r="BM35" s="2">
        <v>6</v>
      </c>
      <c r="BN35" s="2">
        <f t="shared" si="0"/>
        <v>9</v>
      </c>
    </row>
    <row r="36" spans="1:66">
      <c r="A36" s="2">
        <v>33001</v>
      </c>
      <c r="B36" s="2" t="s">
        <v>62</v>
      </c>
      <c r="C36" s="2" t="s">
        <v>1024</v>
      </c>
      <c r="D36" s="2">
        <v>2012</v>
      </c>
      <c r="E36" s="2" t="b">
        <v>0</v>
      </c>
      <c r="F36" s="2" t="s">
        <v>1025</v>
      </c>
      <c r="G36" s="2">
        <v>700</v>
      </c>
      <c r="H36" s="2" t="s">
        <v>126</v>
      </c>
      <c r="J36" s="2" t="s">
        <v>87</v>
      </c>
      <c r="K36" s="2">
        <v>3</v>
      </c>
      <c r="L36" s="2" t="s">
        <v>67</v>
      </c>
      <c r="M36" s="2" t="s">
        <v>133</v>
      </c>
      <c r="N36" s="2" t="s">
        <v>1026</v>
      </c>
      <c r="O36" s="2">
        <v>2</v>
      </c>
      <c r="V36" s="2" t="s">
        <v>69</v>
      </c>
      <c r="W36" s="2">
        <v>1</v>
      </c>
      <c r="X36" s="2" t="s">
        <v>70</v>
      </c>
      <c r="Y36" s="2">
        <v>2</v>
      </c>
      <c r="Z36" s="2" t="s">
        <v>71</v>
      </c>
      <c r="AA36" s="2">
        <v>1</v>
      </c>
      <c r="AB36" s="2" t="s">
        <v>72</v>
      </c>
      <c r="AC36" s="2">
        <v>1</v>
      </c>
      <c r="AO36" s="2">
        <v>1</v>
      </c>
      <c r="AP36" s="2" t="s">
        <v>133</v>
      </c>
      <c r="AQ36" s="2">
        <v>663</v>
      </c>
      <c r="AR36" s="2">
        <v>549</v>
      </c>
      <c r="AS36" s="2" t="s">
        <v>133</v>
      </c>
      <c r="AT36" s="2" t="s">
        <v>137</v>
      </c>
      <c r="AU36" s="2" t="s">
        <v>138</v>
      </c>
      <c r="AV36" s="2">
        <v>400</v>
      </c>
      <c r="AW36" s="2">
        <v>439</v>
      </c>
      <c r="AX36" s="2" t="b">
        <v>0</v>
      </c>
      <c r="AY36" s="2" t="b">
        <v>0</v>
      </c>
      <c r="AZ36" s="2" t="b">
        <v>0</v>
      </c>
      <c r="BA36" s="2" t="b">
        <v>0</v>
      </c>
      <c r="BG36" s="4">
        <v>41918.580925925926</v>
      </c>
      <c r="BH36" s="2" t="s">
        <v>1027</v>
      </c>
      <c r="BI36" s="2" t="s">
        <v>1028</v>
      </c>
      <c r="BJ36" s="2">
        <v>1</v>
      </c>
      <c r="BL36" s="2">
        <v>3</v>
      </c>
      <c r="BM36" s="2">
        <v>6</v>
      </c>
      <c r="BN36" s="2">
        <f t="shared" si="0"/>
        <v>9</v>
      </c>
    </row>
    <row r="37" spans="1:66">
      <c r="A37" s="2">
        <v>32655</v>
      </c>
      <c r="B37" s="2" t="s">
        <v>62</v>
      </c>
      <c r="C37" s="2" t="s">
        <v>1284</v>
      </c>
      <c r="D37" s="2">
        <v>2013</v>
      </c>
      <c r="E37" s="2" t="b">
        <v>0</v>
      </c>
      <c r="F37" s="2" t="s">
        <v>1285</v>
      </c>
      <c r="G37" s="2">
        <v>700</v>
      </c>
      <c r="H37" s="2" t="s">
        <v>126</v>
      </c>
      <c r="J37" s="2" t="s">
        <v>87</v>
      </c>
      <c r="K37" s="2">
        <v>3</v>
      </c>
      <c r="L37" s="2" t="s">
        <v>67</v>
      </c>
      <c r="M37" s="2" t="s">
        <v>133</v>
      </c>
      <c r="N37" s="2" t="s">
        <v>1199</v>
      </c>
      <c r="O37" s="2">
        <v>1</v>
      </c>
      <c r="V37" s="2" t="s">
        <v>69</v>
      </c>
      <c r="W37" s="2">
        <v>1</v>
      </c>
      <c r="X37" s="2" t="s">
        <v>70</v>
      </c>
      <c r="Y37" s="2">
        <v>2</v>
      </c>
      <c r="Z37" s="2" t="s">
        <v>71</v>
      </c>
      <c r="AA37" s="2">
        <v>1</v>
      </c>
      <c r="AB37" s="2" t="s">
        <v>72</v>
      </c>
      <c r="AC37" s="2">
        <v>1</v>
      </c>
      <c r="AD37" s="2" t="s">
        <v>1199</v>
      </c>
      <c r="AO37" s="2">
        <v>1</v>
      </c>
      <c r="AP37" s="2" t="s">
        <v>133</v>
      </c>
      <c r="AQ37" s="2">
        <v>663</v>
      </c>
      <c r="AR37" s="2">
        <v>549</v>
      </c>
      <c r="AS37" s="2" t="s">
        <v>133</v>
      </c>
      <c r="AT37" s="2" t="s">
        <v>137</v>
      </c>
      <c r="AU37" s="2" t="s">
        <v>138</v>
      </c>
      <c r="AV37" s="2">
        <v>400</v>
      </c>
      <c r="AW37" s="2">
        <v>439</v>
      </c>
      <c r="AX37" s="2" t="b">
        <v>0</v>
      </c>
      <c r="AY37" s="2" t="b">
        <v>0</v>
      </c>
      <c r="AZ37" s="2" t="b">
        <v>0</v>
      </c>
      <c r="BA37" s="2" t="b">
        <v>0</v>
      </c>
      <c r="BG37" s="4">
        <v>41914.621631944443</v>
      </c>
      <c r="BH37" s="2" t="s">
        <v>1286</v>
      </c>
      <c r="BI37" s="2" t="s">
        <v>1287</v>
      </c>
      <c r="BJ37" s="2">
        <v>1</v>
      </c>
      <c r="BL37" s="2">
        <v>0</v>
      </c>
      <c r="BM37" s="2">
        <v>6</v>
      </c>
      <c r="BN37" s="2">
        <f t="shared" si="0"/>
        <v>6</v>
      </c>
    </row>
    <row r="38" spans="1:66">
      <c r="A38" s="2">
        <v>32658</v>
      </c>
      <c r="B38" s="2" t="s">
        <v>62</v>
      </c>
      <c r="C38" s="2" t="s">
        <v>1196</v>
      </c>
      <c r="D38" s="2">
        <v>2013</v>
      </c>
      <c r="E38" s="2" t="b">
        <v>0</v>
      </c>
      <c r="F38" s="2" t="s">
        <v>1197</v>
      </c>
      <c r="G38" s="2">
        <v>700</v>
      </c>
      <c r="H38" s="2" t="s">
        <v>126</v>
      </c>
      <c r="J38" s="2" t="s">
        <v>66</v>
      </c>
      <c r="K38" s="2">
        <v>2</v>
      </c>
      <c r="L38" s="2" t="s">
        <v>67</v>
      </c>
      <c r="M38" s="2" t="s">
        <v>133</v>
      </c>
      <c r="N38" s="2" t="s">
        <v>1198</v>
      </c>
      <c r="O38" s="2">
        <v>4</v>
      </c>
      <c r="V38" s="2" t="s">
        <v>69</v>
      </c>
      <c r="W38" s="2">
        <v>1</v>
      </c>
      <c r="X38" s="2" t="s">
        <v>70</v>
      </c>
      <c r="Y38" s="2">
        <v>2</v>
      </c>
      <c r="Z38" s="2" t="s">
        <v>71</v>
      </c>
      <c r="AA38" s="2">
        <v>1</v>
      </c>
      <c r="AB38" s="2" t="s">
        <v>72</v>
      </c>
      <c r="AC38" s="2">
        <v>1</v>
      </c>
      <c r="AD38" s="2" t="s">
        <v>1199</v>
      </c>
      <c r="AO38" s="2">
        <v>1</v>
      </c>
      <c r="AP38" s="2" t="s">
        <v>133</v>
      </c>
      <c r="AQ38" s="2">
        <v>663</v>
      </c>
      <c r="AR38" s="2">
        <v>549</v>
      </c>
      <c r="AS38" s="2" t="s">
        <v>133</v>
      </c>
      <c r="AT38" s="2" t="s">
        <v>137</v>
      </c>
      <c r="AU38" s="2" t="s">
        <v>138</v>
      </c>
      <c r="AV38" s="2">
        <v>400</v>
      </c>
      <c r="AW38" s="2">
        <v>439</v>
      </c>
      <c r="AX38" s="2" t="b">
        <v>0</v>
      </c>
      <c r="AY38" s="2" t="b">
        <v>0</v>
      </c>
      <c r="AZ38" s="2" t="b">
        <v>0</v>
      </c>
      <c r="BA38" s="2" t="b">
        <v>0</v>
      </c>
      <c r="BG38" s="4">
        <v>41884.568726851852</v>
      </c>
      <c r="BH38" s="2" t="s">
        <v>1012</v>
      </c>
      <c r="BI38" s="2" t="s">
        <v>1200</v>
      </c>
      <c r="BJ38" s="2">
        <v>1</v>
      </c>
      <c r="BL38" s="2">
        <v>5</v>
      </c>
      <c r="BM38" s="2">
        <v>5</v>
      </c>
      <c r="BN38" s="2">
        <f t="shared" si="0"/>
        <v>10</v>
      </c>
    </row>
    <row r="39" spans="1:66">
      <c r="A39" s="2">
        <v>33005</v>
      </c>
      <c r="B39" s="2" t="s">
        <v>62</v>
      </c>
      <c r="C39" s="2" t="s">
        <v>1201</v>
      </c>
      <c r="D39" s="2">
        <v>2012</v>
      </c>
      <c r="E39" s="2" t="b">
        <v>0</v>
      </c>
      <c r="F39" s="2" t="s">
        <v>1202</v>
      </c>
      <c r="G39" s="2">
        <v>120</v>
      </c>
      <c r="H39" s="2" t="s">
        <v>143</v>
      </c>
      <c r="J39" s="2" t="s">
        <v>66</v>
      </c>
      <c r="K39" s="2">
        <v>2</v>
      </c>
      <c r="L39" s="2" t="s">
        <v>67</v>
      </c>
      <c r="M39" s="2" t="s">
        <v>133</v>
      </c>
      <c r="N39" s="2" t="s">
        <v>1203</v>
      </c>
      <c r="O39" s="2">
        <v>2</v>
      </c>
      <c r="Q39" s="2" t="s">
        <v>153</v>
      </c>
      <c r="V39" s="2" t="s">
        <v>69</v>
      </c>
      <c r="W39" s="2">
        <v>1</v>
      </c>
      <c r="X39" s="2" t="s">
        <v>70</v>
      </c>
      <c r="Y39" s="2">
        <v>2</v>
      </c>
      <c r="Z39" s="2" t="s">
        <v>71</v>
      </c>
      <c r="AA39" s="2">
        <v>1</v>
      </c>
      <c r="AB39" s="2" t="s">
        <v>72</v>
      </c>
      <c r="AC39" s="2">
        <v>1</v>
      </c>
      <c r="AO39" s="2">
        <v>1</v>
      </c>
      <c r="AP39" s="2" t="s">
        <v>133</v>
      </c>
      <c r="AQ39" s="2">
        <v>663</v>
      </c>
      <c r="AR39" s="2">
        <v>549</v>
      </c>
      <c r="AS39" s="2" t="s">
        <v>133</v>
      </c>
      <c r="AT39" s="2" t="s">
        <v>137</v>
      </c>
      <c r="AU39" s="2" t="s">
        <v>138</v>
      </c>
      <c r="AV39" s="2">
        <v>400</v>
      </c>
      <c r="AW39" s="2">
        <v>439</v>
      </c>
      <c r="AX39" s="2" t="b">
        <v>0</v>
      </c>
      <c r="AY39" s="2" t="b">
        <v>0</v>
      </c>
      <c r="AZ39" s="2" t="b">
        <v>0</v>
      </c>
      <c r="BA39" s="2" t="b">
        <v>0</v>
      </c>
      <c r="BG39" s="4">
        <v>41914.61755787037</v>
      </c>
      <c r="BH39" s="2" t="s">
        <v>1204</v>
      </c>
      <c r="BI39" s="2" t="s">
        <v>1205</v>
      </c>
      <c r="BJ39" s="2">
        <v>1</v>
      </c>
      <c r="BL39" s="2">
        <v>3</v>
      </c>
      <c r="BM39" s="2">
        <v>6</v>
      </c>
      <c r="BN39" s="2">
        <f t="shared" si="0"/>
        <v>9</v>
      </c>
    </row>
    <row r="40" spans="1:66">
      <c r="A40" s="2">
        <v>32631</v>
      </c>
      <c r="B40" s="2" t="s">
        <v>62</v>
      </c>
      <c r="C40" s="2" t="s">
        <v>949</v>
      </c>
      <c r="D40" s="2">
        <v>2010</v>
      </c>
      <c r="E40" s="2" t="b">
        <v>0</v>
      </c>
      <c r="F40" s="2" t="s">
        <v>950</v>
      </c>
      <c r="G40" s="2">
        <v>120</v>
      </c>
      <c r="H40" s="2" t="s">
        <v>143</v>
      </c>
      <c r="I40" s="2" t="s">
        <v>951</v>
      </c>
      <c r="J40" s="2" t="s">
        <v>151</v>
      </c>
      <c r="K40" s="2">
        <v>11</v>
      </c>
      <c r="L40" s="2" t="s">
        <v>304</v>
      </c>
      <c r="M40" s="2" t="s">
        <v>133</v>
      </c>
      <c r="N40" s="2" t="s">
        <v>952</v>
      </c>
      <c r="O40" s="2">
        <v>1</v>
      </c>
      <c r="V40" s="2" t="s">
        <v>69</v>
      </c>
      <c r="W40" s="2">
        <v>1</v>
      </c>
      <c r="X40" s="2" t="s">
        <v>70</v>
      </c>
      <c r="Y40" s="2">
        <v>2</v>
      </c>
      <c r="Z40" s="2" t="s">
        <v>71</v>
      </c>
      <c r="AA40" s="2">
        <v>1</v>
      </c>
      <c r="AB40" s="2" t="s">
        <v>72</v>
      </c>
      <c r="AC40" s="2">
        <v>1</v>
      </c>
      <c r="AD40" s="2" t="s">
        <v>952</v>
      </c>
      <c r="AO40" s="2">
        <v>1</v>
      </c>
      <c r="AP40" s="2" t="s">
        <v>133</v>
      </c>
      <c r="AQ40" s="2">
        <v>663</v>
      </c>
      <c r="AR40" s="2">
        <v>549</v>
      </c>
      <c r="AS40" s="2" t="s">
        <v>133</v>
      </c>
      <c r="AT40" s="2" t="s">
        <v>137</v>
      </c>
      <c r="AU40" s="2" t="s">
        <v>138</v>
      </c>
      <c r="AV40" s="2">
        <v>400</v>
      </c>
      <c r="AW40" s="2">
        <v>439</v>
      </c>
      <c r="AX40" s="2" t="b">
        <v>0</v>
      </c>
      <c r="AY40" s="2" t="b">
        <v>0</v>
      </c>
      <c r="AZ40" s="2" t="b">
        <v>0</v>
      </c>
      <c r="BA40" s="2" t="b">
        <v>0</v>
      </c>
      <c r="BG40" s="4">
        <v>41880.678726851853</v>
      </c>
      <c r="BI40" s="2" t="s">
        <v>953</v>
      </c>
      <c r="BJ40" s="2">
        <v>1</v>
      </c>
      <c r="BL40" s="2">
        <v>0</v>
      </c>
      <c r="BM40" s="2">
        <v>5</v>
      </c>
      <c r="BN40" s="2">
        <f t="shared" si="0"/>
        <v>5</v>
      </c>
    </row>
    <row r="41" spans="1:66">
      <c r="A41" s="2">
        <v>33029</v>
      </c>
      <c r="B41" s="2" t="s">
        <v>62</v>
      </c>
      <c r="C41" s="2" t="s">
        <v>600</v>
      </c>
      <c r="D41" s="2">
        <v>2010</v>
      </c>
      <c r="E41" s="2" t="b">
        <v>0</v>
      </c>
      <c r="F41" s="2" t="s">
        <v>601</v>
      </c>
      <c r="G41" s="2">
        <v>120</v>
      </c>
      <c r="H41" s="2" t="s">
        <v>143</v>
      </c>
      <c r="J41" s="2" t="s">
        <v>87</v>
      </c>
      <c r="K41" s="2">
        <v>3</v>
      </c>
      <c r="L41" s="2" t="s">
        <v>67</v>
      </c>
      <c r="M41" s="2" t="s">
        <v>133</v>
      </c>
      <c r="N41" s="2" t="s">
        <v>602</v>
      </c>
      <c r="O41" s="2">
        <v>1</v>
      </c>
      <c r="V41" s="2" t="s">
        <v>69</v>
      </c>
      <c r="W41" s="2">
        <v>1</v>
      </c>
      <c r="X41" s="2" t="s">
        <v>246</v>
      </c>
      <c r="Y41" s="2">
        <v>3</v>
      </c>
      <c r="Z41" s="2" t="s">
        <v>463</v>
      </c>
      <c r="AA41" s="2">
        <v>3</v>
      </c>
      <c r="AB41" s="2" t="s">
        <v>72</v>
      </c>
      <c r="AC41" s="2">
        <v>1</v>
      </c>
      <c r="AO41" s="2">
        <v>1</v>
      </c>
      <c r="AP41" s="2" t="s">
        <v>133</v>
      </c>
      <c r="AQ41" s="2">
        <v>663</v>
      </c>
      <c r="AR41" s="2">
        <v>549</v>
      </c>
      <c r="AS41" s="2" t="s">
        <v>133</v>
      </c>
      <c r="AT41" s="2" t="s">
        <v>137</v>
      </c>
      <c r="AU41" s="2" t="s">
        <v>138</v>
      </c>
      <c r="AV41" s="2">
        <v>400</v>
      </c>
      <c r="AW41" s="2">
        <v>439</v>
      </c>
      <c r="AX41" s="2" t="b">
        <v>0</v>
      </c>
      <c r="AY41" s="2" t="b">
        <v>0</v>
      </c>
      <c r="AZ41" s="2" t="b">
        <v>0</v>
      </c>
      <c r="BA41" s="2" t="b">
        <v>0</v>
      </c>
      <c r="BG41" s="4">
        <v>41880.690833333334</v>
      </c>
      <c r="BI41" s="2" t="s">
        <v>603</v>
      </c>
      <c r="BJ41" s="2">
        <v>1</v>
      </c>
      <c r="BL41" s="2">
        <v>3</v>
      </c>
      <c r="BM41" s="2">
        <v>6</v>
      </c>
      <c r="BN41" s="2">
        <f t="shared" si="0"/>
        <v>9</v>
      </c>
    </row>
    <row r="42" spans="1:66">
      <c r="A42" s="2">
        <v>32908</v>
      </c>
      <c r="B42" s="2" t="s">
        <v>62</v>
      </c>
      <c r="C42" s="2" t="s">
        <v>201</v>
      </c>
      <c r="D42" s="2">
        <v>2013</v>
      </c>
      <c r="E42" s="2" t="b">
        <v>0</v>
      </c>
      <c r="F42" s="2" t="s">
        <v>202</v>
      </c>
      <c r="G42" s="2">
        <v>520</v>
      </c>
      <c r="H42" s="2" t="s">
        <v>203</v>
      </c>
      <c r="J42" s="2" t="s">
        <v>87</v>
      </c>
      <c r="K42" s="2">
        <v>3</v>
      </c>
      <c r="L42" s="2" t="s">
        <v>67</v>
      </c>
      <c r="M42" s="2" t="s">
        <v>133</v>
      </c>
      <c r="N42" s="2" t="s">
        <v>204</v>
      </c>
      <c r="O42" s="2">
        <v>1</v>
      </c>
      <c r="V42" s="2" t="s">
        <v>69</v>
      </c>
      <c r="W42" s="2">
        <v>1</v>
      </c>
      <c r="X42" s="2" t="s">
        <v>166</v>
      </c>
      <c r="Y42" s="2">
        <v>16</v>
      </c>
      <c r="Z42" s="2" t="s">
        <v>167</v>
      </c>
      <c r="AA42" s="2">
        <v>6</v>
      </c>
      <c r="AB42" s="2" t="s">
        <v>72</v>
      </c>
      <c r="AC42" s="2">
        <v>1</v>
      </c>
      <c r="AM42" s="5">
        <v>41352</v>
      </c>
      <c r="AN42" s="5">
        <v>41352</v>
      </c>
      <c r="AO42" s="2">
        <v>1</v>
      </c>
      <c r="AP42" s="2" t="s">
        <v>133</v>
      </c>
      <c r="AQ42" s="2">
        <v>663</v>
      </c>
      <c r="AR42" s="2">
        <v>549</v>
      </c>
      <c r="AS42" s="2" t="s">
        <v>133</v>
      </c>
      <c r="AT42" s="2" t="s">
        <v>137</v>
      </c>
      <c r="AU42" s="2" t="s">
        <v>138</v>
      </c>
      <c r="AV42" s="2">
        <v>400</v>
      </c>
      <c r="AW42" s="2">
        <v>439</v>
      </c>
      <c r="AX42" s="2" t="b">
        <v>0</v>
      </c>
      <c r="AY42" s="2" t="b">
        <v>0</v>
      </c>
      <c r="AZ42" s="2" t="b">
        <v>0</v>
      </c>
      <c r="BA42" s="2" t="b">
        <v>0</v>
      </c>
      <c r="BG42" s="4">
        <v>42220.569282407407</v>
      </c>
      <c r="BI42" s="2" t="s">
        <v>205</v>
      </c>
      <c r="BJ42" s="2">
        <v>1</v>
      </c>
      <c r="BL42" s="2">
        <v>3</v>
      </c>
      <c r="BM42" s="2">
        <v>6</v>
      </c>
      <c r="BN42" s="2">
        <f t="shared" si="0"/>
        <v>9</v>
      </c>
    </row>
    <row r="43" spans="1:66">
      <c r="A43" s="2">
        <v>33193</v>
      </c>
      <c r="B43" s="2" t="s">
        <v>62</v>
      </c>
      <c r="C43" s="2" t="s">
        <v>532</v>
      </c>
      <c r="D43" s="2">
        <v>2013</v>
      </c>
      <c r="E43" s="2" t="b">
        <v>0</v>
      </c>
      <c r="F43" s="2" t="s">
        <v>533</v>
      </c>
      <c r="G43" s="2">
        <v>520</v>
      </c>
      <c r="H43" s="2" t="s">
        <v>203</v>
      </c>
      <c r="J43" s="2" t="s">
        <v>87</v>
      </c>
      <c r="K43" s="2">
        <v>3</v>
      </c>
      <c r="L43" s="2" t="s">
        <v>67</v>
      </c>
      <c r="M43" s="2" t="s">
        <v>133</v>
      </c>
      <c r="N43" s="2" t="s">
        <v>534</v>
      </c>
      <c r="O43" s="2">
        <v>5</v>
      </c>
      <c r="Q43" s="2" t="s">
        <v>174</v>
      </c>
      <c r="V43" s="2" t="s">
        <v>69</v>
      </c>
      <c r="W43" s="2">
        <v>1</v>
      </c>
      <c r="X43" s="2" t="s">
        <v>166</v>
      </c>
      <c r="Y43" s="2">
        <v>16</v>
      </c>
      <c r="Z43" s="2" t="s">
        <v>71</v>
      </c>
      <c r="AA43" s="2">
        <v>1</v>
      </c>
      <c r="AB43" s="2" t="s">
        <v>72</v>
      </c>
      <c r="AC43" s="2">
        <v>1</v>
      </c>
      <c r="AO43" s="2">
        <v>1</v>
      </c>
      <c r="AP43" s="2" t="s">
        <v>133</v>
      </c>
      <c r="AQ43" s="2">
        <v>663</v>
      </c>
      <c r="AR43" s="2">
        <v>549</v>
      </c>
      <c r="AS43" s="2" t="s">
        <v>133</v>
      </c>
      <c r="AT43" s="2" t="s">
        <v>137</v>
      </c>
      <c r="AU43" s="2" t="s">
        <v>138</v>
      </c>
      <c r="AV43" s="2">
        <v>400</v>
      </c>
      <c r="AW43" s="2">
        <v>439</v>
      </c>
      <c r="AX43" s="2" t="b">
        <v>0</v>
      </c>
      <c r="AY43" s="2" t="b">
        <v>0</v>
      </c>
      <c r="AZ43" s="2" t="b">
        <v>0</v>
      </c>
      <c r="BA43" s="2" t="b">
        <v>0</v>
      </c>
      <c r="BG43" s="4">
        <v>42220.63181712963</v>
      </c>
      <c r="BH43" s="2" t="s">
        <v>535</v>
      </c>
      <c r="BJ43" s="2">
        <v>1</v>
      </c>
      <c r="BL43" s="2">
        <v>4</v>
      </c>
      <c r="BM43" s="2">
        <v>7</v>
      </c>
      <c r="BN43" s="2">
        <f t="shared" si="0"/>
        <v>11</v>
      </c>
    </row>
    <row r="44" spans="1:66">
      <c r="A44" s="2">
        <v>33025</v>
      </c>
      <c r="B44" s="2" t="s">
        <v>62</v>
      </c>
      <c r="C44" s="2" t="s">
        <v>609</v>
      </c>
      <c r="D44" s="2">
        <v>2010</v>
      </c>
      <c r="E44" s="2" t="b">
        <v>0</v>
      </c>
      <c r="F44" s="2" t="s">
        <v>610</v>
      </c>
      <c r="G44" s="2">
        <v>520</v>
      </c>
      <c r="H44" s="2" t="s">
        <v>203</v>
      </c>
      <c r="J44" s="2" t="s">
        <v>87</v>
      </c>
      <c r="K44" s="2">
        <v>3</v>
      </c>
      <c r="L44" s="2" t="s">
        <v>67</v>
      </c>
      <c r="M44" s="2" t="s">
        <v>133</v>
      </c>
      <c r="N44" s="2" t="s">
        <v>611</v>
      </c>
      <c r="O44" s="2">
        <v>2</v>
      </c>
      <c r="V44" s="2" t="s">
        <v>69</v>
      </c>
      <c r="W44" s="2">
        <v>1</v>
      </c>
      <c r="X44" s="2" t="s">
        <v>166</v>
      </c>
      <c r="Y44" s="2">
        <v>16</v>
      </c>
      <c r="Z44" s="2" t="s">
        <v>167</v>
      </c>
      <c r="AA44" s="2">
        <v>6</v>
      </c>
      <c r="AB44" s="2" t="s">
        <v>72</v>
      </c>
      <c r="AC44" s="2">
        <v>1</v>
      </c>
      <c r="AO44" s="2">
        <v>1</v>
      </c>
      <c r="AP44" s="2" t="s">
        <v>133</v>
      </c>
      <c r="AQ44" s="2">
        <v>663</v>
      </c>
      <c r="AR44" s="2">
        <v>549</v>
      </c>
      <c r="AS44" s="2" t="s">
        <v>133</v>
      </c>
      <c r="AT44" s="2" t="s">
        <v>137</v>
      </c>
      <c r="AU44" s="2" t="s">
        <v>138</v>
      </c>
      <c r="AV44" s="2">
        <v>400</v>
      </c>
      <c r="AW44" s="2">
        <v>439</v>
      </c>
      <c r="AX44" s="2" t="b">
        <v>0</v>
      </c>
      <c r="AY44" s="2" t="b">
        <v>0</v>
      </c>
      <c r="AZ44" s="2" t="b">
        <v>0</v>
      </c>
      <c r="BA44" s="2" t="b">
        <v>0</v>
      </c>
      <c r="BG44" s="4">
        <v>42220.638715277775</v>
      </c>
      <c r="BI44" s="2" t="s">
        <v>612</v>
      </c>
      <c r="BJ44" s="2">
        <v>1</v>
      </c>
      <c r="BL44" s="2">
        <v>3</v>
      </c>
      <c r="BM44" s="2">
        <v>6</v>
      </c>
      <c r="BN44" s="2">
        <f t="shared" si="0"/>
        <v>9</v>
      </c>
    </row>
    <row r="45" spans="1:66">
      <c r="A45" s="2">
        <v>33109</v>
      </c>
      <c r="B45" s="2" t="s">
        <v>62</v>
      </c>
      <c r="C45" s="2" t="s">
        <v>637</v>
      </c>
      <c r="D45" s="2">
        <v>2013</v>
      </c>
      <c r="E45" s="2" t="b">
        <v>0</v>
      </c>
      <c r="F45" s="2" t="s">
        <v>638</v>
      </c>
      <c r="G45" s="2">
        <v>520</v>
      </c>
      <c r="H45" s="2" t="s">
        <v>203</v>
      </c>
      <c r="J45" s="2" t="s">
        <v>87</v>
      </c>
      <c r="K45" s="2">
        <v>3</v>
      </c>
      <c r="L45" s="2" t="s">
        <v>67</v>
      </c>
      <c r="M45" s="2" t="s">
        <v>366</v>
      </c>
      <c r="N45" s="2" t="s">
        <v>639</v>
      </c>
      <c r="O45" s="2">
        <v>3</v>
      </c>
      <c r="V45" s="2" t="s">
        <v>69</v>
      </c>
      <c r="W45" s="2">
        <v>1</v>
      </c>
      <c r="X45" s="2" t="s">
        <v>70</v>
      </c>
      <c r="Y45" s="2">
        <v>2</v>
      </c>
      <c r="Z45" s="2" t="s">
        <v>71</v>
      </c>
      <c r="AA45" s="2">
        <v>1</v>
      </c>
      <c r="AB45" s="2" t="s">
        <v>72</v>
      </c>
      <c r="AC45" s="2">
        <v>1</v>
      </c>
      <c r="AD45" s="2" t="s">
        <v>640</v>
      </c>
      <c r="AO45" s="2">
        <v>1</v>
      </c>
      <c r="AP45" s="2" t="s">
        <v>366</v>
      </c>
      <c r="AQ45" s="2">
        <v>432</v>
      </c>
      <c r="AR45" s="2">
        <v>255</v>
      </c>
      <c r="AS45" s="2" t="s">
        <v>366</v>
      </c>
      <c r="AT45" s="2" t="s">
        <v>367</v>
      </c>
      <c r="AU45" s="2" t="s">
        <v>368</v>
      </c>
      <c r="AV45" s="2">
        <v>466</v>
      </c>
      <c r="AW45" s="2">
        <v>678</v>
      </c>
      <c r="AX45" s="2" t="b">
        <v>0</v>
      </c>
      <c r="AY45" s="2" t="b">
        <v>0</v>
      </c>
      <c r="AZ45" s="2" t="b">
        <v>0</v>
      </c>
      <c r="BA45" s="2" t="b">
        <v>0</v>
      </c>
      <c r="BG45" s="4">
        <v>41834.585833333331</v>
      </c>
      <c r="BI45" s="2" t="s">
        <v>641</v>
      </c>
      <c r="BJ45" s="2">
        <v>1</v>
      </c>
      <c r="BL45" s="2">
        <v>3</v>
      </c>
      <c r="BM45" s="2">
        <v>6</v>
      </c>
      <c r="BN45" s="2">
        <f t="shared" si="0"/>
        <v>9</v>
      </c>
    </row>
    <row r="46" spans="1:66">
      <c r="A46" s="2">
        <v>32897</v>
      </c>
      <c r="B46" s="2" t="s">
        <v>62</v>
      </c>
      <c r="C46" s="2" t="s">
        <v>183</v>
      </c>
      <c r="D46" s="2">
        <v>2010</v>
      </c>
      <c r="E46" s="2" t="b">
        <v>0</v>
      </c>
      <c r="F46" s="2" t="s">
        <v>184</v>
      </c>
      <c r="G46" s="2">
        <v>700</v>
      </c>
      <c r="H46" s="2" t="s">
        <v>126</v>
      </c>
      <c r="J46" s="2" t="s">
        <v>87</v>
      </c>
      <c r="K46" s="2">
        <v>3</v>
      </c>
      <c r="L46" s="2" t="s">
        <v>67</v>
      </c>
      <c r="M46" s="2" t="s">
        <v>164</v>
      </c>
      <c r="N46" s="2" t="s">
        <v>185</v>
      </c>
      <c r="O46" s="2">
        <v>1</v>
      </c>
      <c r="V46" s="2" t="s">
        <v>69</v>
      </c>
      <c r="W46" s="2">
        <v>1</v>
      </c>
      <c r="X46" s="2" t="s">
        <v>70</v>
      </c>
      <c r="Y46" s="2">
        <v>2</v>
      </c>
      <c r="Z46" s="2" t="s">
        <v>71</v>
      </c>
      <c r="AA46" s="2">
        <v>1</v>
      </c>
      <c r="AB46" s="2" t="s">
        <v>72</v>
      </c>
      <c r="AC46" s="2">
        <v>1</v>
      </c>
      <c r="AO46" s="2">
        <v>1</v>
      </c>
      <c r="AP46" s="2" t="s">
        <v>164</v>
      </c>
      <c r="AQ46" s="2">
        <v>770</v>
      </c>
      <c r="AR46" s="2">
        <v>665</v>
      </c>
      <c r="AS46" s="2" t="s">
        <v>164</v>
      </c>
      <c r="AT46" s="2" t="s">
        <v>169</v>
      </c>
      <c r="AU46" s="2" t="s">
        <v>170</v>
      </c>
      <c r="AV46" s="2">
        <v>586</v>
      </c>
      <c r="AW46" s="2">
        <v>564</v>
      </c>
      <c r="AX46" s="2" t="b">
        <v>0</v>
      </c>
      <c r="AY46" s="2" t="b">
        <v>0</v>
      </c>
      <c r="AZ46" s="2" t="b">
        <v>0</v>
      </c>
      <c r="BA46" s="2" t="b">
        <v>0</v>
      </c>
      <c r="BG46" s="4">
        <v>41886.495682870373</v>
      </c>
      <c r="BH46" s="2" t="s">
        <v>186</v>
      </c>
      <c r="BI46" s="2" t="s">
        <v>187</v>
      </c>
      <c r="BJ46" s="2">
        <v>1</v>
      </c>
      <c r="BL46" s="2">
        <v>3</v>
      </c>
      <c r="BM46" s="2">
        <v>6</v>
      </c>
      <c r="BN46" s="2">
        <f t="shared" si="0"/>
        <v>9</v>
      </c>
    </row>
    <row r="47" spans="1:66">
      <c r="A47" s="2">
        <v>32512</v>
      </c>
      <c r="B47" s="2" t="s">
        <v>62</v>
      </c>
      <c r="C47" s="2" t="s">
        <v>206</v>
      </c>
      <c r="D47" s="2">
        <v>2010</v>
      </c>
      <c r="E47" s="2" t="b">
        <v>0</v>
      </c>
      <c r="F47" s="2" t="s">
        <v>207</v>
      </c>
      <c r="G47" s="2">
        <v>700</v>
      </c>
      <c r="H47" s="2" t="s">
        <v>126</v>
      </c>
      <c r="J47" s="2" t="s">
        <v>87</v>
      </c>
      <c r="K47" s="2">
        <v>3</v>
      </c>
      <c r="L47" s="2" t="s">
        <v>67</v>
      </c>
      <c r="M47" s="2" t="s">
        <v>164</v>
      </c>
      <c r="N47" s="2" t="s">
        <v>208</v>
      </c>
      <c r="O47" s="2">
        <v>4</v>
      </c>
      <c r="V47" s="2" t="s">
        <v>69</v>
      </c>
      <c r="W47" s="2">
        <v>1</v>
      </c>
      <c r="X47" s="2" t="s">
        <v>70</v>
      </c>
      <c r="Y47" s="2">
        <v>2</v>
      </c>
      <c r="Z47" s="2" t="s">
        <v>71</v>
      </c>
      <c r="AA47" s="2">
        <v>1</v>
      </c>
      <c r="AB47" s="2" t="s">
        <v>72</v>
      </c>
      <c r="AC47" s="2">
        <v>1</v>
      </c>
      <c r="AD47" s="2" t="s">
        <v>209</v>
      </c>
      <c r="AO47" s="2">
        <v>1</v>
      </c>
      <c r="AP47" s="2" t="s">
        <v>164</v>
      </c>
      <c r="AQ47" s="2">
        <v>770</v>
      </c>
      <c r="AR47" s="2">
        <v>665</v>
      </c>
      <c r="AS47" s="2" t="s">
        <v>164</v>
      </c>
      <c r="AT47" s="2" t="s">
        <v>169</v>
      </c>
      <c r="AU47" s="2" t="s">
        <v>170</v>
      </c>
      <c r="AV47" s="2">
        <v>586</v>
      </c>
      <c r="AW47" s="2">
        <v>564</v>
      </c>
      <c r="AX47" s="2" t="b">
        <v>0</v>
      </c>
      <c r="AY47" s="2" t="b">
        <v>0</v>
      </c>
      <c r="AZ47" s="2" t="b">
        <v>0</v>
      </c>
      <c r="BA47" s="2" t="b">
        <v>0</v>
      </c>
      <c r="BG47" s="4">
        <v>41886.496921296297</v>
      </c>
      <c r="BH47" s="2" t="s">
        <v>210</v>
      </c>
      <c r="BJ47" s="2">
        <v>1</v>
      </c>
      <c r="BL47" s="2">
        <v>2</v>
      </c>
      <c r="BM47" s="2">
        <v>6</v>
      </c>
      <c r="BN47" s="2">
        <f t="shared" si="0"/>
        <v>8</v>
      </c>
    </row>
    <row r="48" spans="1:66">
      <c r="A48" s="2">
        <v>32449</v>
      </c>
      <c r="B48" s="2" t="s">
        <v>62</v>
      </c>
      <c r="C48" s="2" t="s">
        <v>1029</v>
      </c>
      <c r="D48" s="2">
        <v>2010</v>
      </c>
      <c r="E48" s="2" t="b">
        <v>0</v>
      </c>
      <c r="F48" s="2" t="s">
        <v>1030</v>
      </c>
      <c r="G48" s="2">
        <v>700</v>
      </c>
      <c r="H48" s="2" t="s">
        <v>126</v>
      </c>
      <c r="J48" s="2" t="s">
        <v>87</v>
      </c>
      <c r="K48" s="2">
        <v>3</v>
      </c>
      <c r="L48" s="2" t="s">
        <v>230</v>
      </c>
      <c r="M48" s="2" t="s">
        <v>164</v>
      </c>
      <c r="N48" s="2" t="s">
        <v>1031</v>
      </c>
      <c r="O48" s="2">
        <v>3</v>
      </c>
      <c r="V48" s="2" t="s">
        <v>69</v>
      </c>
      <c r="W48" s="2">
        <v>1</v>
      </c>
      <c r="X48" s="2" t="s">
        <v>70</v>
      </c>
      <c r="Y48" s="2">
        <v>2</v>
      </c>
      <c r="Z48" s="2" t="s">
        <v>71</v>
      </c>
      <c r="AA48" s="2">
        <v>1</v>
      </c>
      <c r="AB48" s="2" t="s">
        <v>72</v>
      </c>
      <c r="AC48" s="2">
        <v>1</v>
      </c>
      <c r="AD48" s="2" t="s">
        <v>1032</v>
      </c>
      <c r="AO48" s="2">
        <v>1</v>
      </c>
      <c r="AP48" s="2" t="s">
        <v>164</v>
      </c>
      <c r="AQ48" s="2">
        <v>770</v>
      </c>
      <c r="AR48" s="2">
        <v>665</v>
      </c>
      <c r="AS48" s="2" t="s">
        <v>164</v>
      </c>
      <c r="AT48" s="2" t="s">
        <v>169</v>
      </c>
      <c r="AU48" s="2" t="s">
        <v>170</v>
      </c>
      <c r="AV48" s="2">
        <v>586</v>
      </c>
      <c r="AW48" s="2">
        <v>564</v>
      </c>
      <c r="AX48" s="2" t="b">
        <v>0</v>
      </c>
      <c r="AY48" s="2" t="b">
        <v>0</v>
      </c>
      <c r="AZ48" s="2" t="b">
        <v>0</v>
      </c>
      <c r="BA48" s="2" t="b">
        <v>0</v>
      </c>
      <c r="BG48" s="4">
        <v>42227.490717592591</v>
      </c>
      <c r="BH48" s="2" t="s">
        <v>1033</v>
      </c>
      <c r="BI48" s="2" t="s">
        <v>1034</v>
      </c>
      <c r="BJ48" s="2">
        <v>1</v>
      </c>
      <c r="BL48" s="2">
        <v>4</v>
      </c>
      <c r="BM48" s="2">
        <v>6</v>
      </c>
      <c r="BN48" s="2">
        <f t="shared" si="0"/>
        <v>10</v>
      </c>
    </row>
    <row r="49" spans="1:66">
      <c r="A49" s="2">
        <v>32513</v>
      </c>
      <c r="B49" s="2" t="s">
        <v>62</v>
      </c>
      <c r="C49" s="2" t="s">
        <v>453</v>
      </c>
      <c r="D49" s="2">
        <v>2010</v>
      </c>
      <c r="E49" s="2" t="b">
        <v>0</v>
      </c>
      <c r="F49" s="2" t="s">
        <v>454</v>
      </c>
      <c r="G49" s="2">
        <v>700</v>
      </c>
      <c r="H49" s="2" t="s">
        <v>126</v>
      </c>
      <c r="J49" s="2" t="s">
        <v>87</v>
      </c>
      <c r="K49" s="2">
        <v>3</v>
      </c>
      <c r="L49" s="2" t="s">
        <v>67</v>
      </c>
      <c r="M49" s="2" t="s">
        <v>164</v>
      </c>
      <c r="N49" s="2" t="s">
        <v>455</v>
      </c>
      <c r="O49" s="2">
        <v>3</v>
      </c>
      <c r="V49" s="2" t="s">
        <v>69</v>
      </c>
      <c r="W49" s="2">
        <v>1</v>
      </c>
      <c r="X49" s="2" t="s">
        <v>70</v>
      </c>
      <c r="Y49" s="2">
        <v>2</v>
      </c>
      <c r="Z49" s="2" t="s">
        <v>71</v>
      </c>
      <c r="AA49" s="2">
        <v>1</v>
      </c>
      <c r="AB49" s="2" t="s">
        <v>72</v>
      </c>
      <c r="AC49" s="2">
        <v>1</v>
      </c>
      <c r="AD49" s="2" t="s">
        <v>456</v>
      </c>
      <c r="AO49" s="2">
        <v>1</v>
      </c>
      <c r="AP49" s="2" t="s">
        <v>164</v>
      </c>
      <c r="AQ49" s="2">
        <v>770</v>
      </c>
      <c r="AR49" s="2">
        <v>665</v>
      </c>
      <c r="AS49" s="2" t="s">
        <v>164</v>
      </c>
      <c r="AT49" s="2" t="s">
        <v>169</v>
      </c>
      <c r="AU49" s="2" t="s">
        <v>170</v>
      </c>
      <c r="AV49" s="2">
        <v>586</v>
      </c>
      <c r="AW49" s="2">
        <v>564</v>
      </c>
      <c r="AX49" s="2" t="b">
        <v>0</v>
      </c>
      <c r="AY49" s="2" t="b">
        <v>0</v>
      </c>
      <c r="AZ49" s="2" t="b">
        <v>0</v>
      </c>
      <c r="BA49" s="2" t="b">
        <v>0</v>
      </c>
      <c r="BG49" s="4">
        <v>41915.656712962962</v>
      </c>
      <c r="BH49" s="2" t="s">
        <v>457</v>
      </c>
      <c r="BJ49" s="2">
        <v>1</v>
      </c>
      <c r="BL49" s="2">
        <v>4</v>
      </c>
      <c r="BM49" s="2">
        <v>6</v>
      </c>
      <c r="BN49" s="2">
        <f t="shared" si="0"/>
        <v>10</v>
      </c>
    </row>
    <row r="50" spans="1:66">
      <c r="A50" s="2">
        <v>32417</v>
      </c>
      <c r="B50" s="2" t="s">
        <v>62</v>
      </c>
      <c r="C50" s="2" t="s">
        <v>458</v>
      </c>
      <c r="D50" s="2">
        <v>2010</v>
      </c>
      <c r="E50" s="2" t="b">
        <v>0</v>
      </c>
      <c r="F50" s="2" t="s">
        <v>459</v>
      </c>
      <c r="G50" s="2">
        <v>700</v>
      </c>
      <c r="H50" s="2" t="s">
        <v>126</v>
      </c>
      <c r="J50" s="2" t="s">
        <v>87</v>
      </c>
      <c r="K50" s="2">
        <v>3</v>
      </c>
      <c r="L50" s="2" t="s">
        <v>67</v>
      </c>
      <c r="M50" s="2" t="s">
        <v>164</v>
      </c>
      <c r="N50" s="2" t="s">
        <v>460</v>
      </c>
      <c r="O50" s="2">
        <v>1</v>
      </c>
      <c r="Q50" s="2" t="s">
        <v>461</v>
      </c>
      <c r="V50" s="2" t="s">
        <v>69</v>
      </c>
      <c r="W50" s="2">
        <v>1</v>
      </c>
      <c r="X50" s="2" t="s">
        <v>70</v>
      </c>
      <c r="Y50" s="2">
        <v>2</v>
      </c>
      <c r="Z50" s="2" t="s">
        <v>71</v>
      </c>
      <c r="AA50" s="2">
        <v>1</v>
      </c>
      <c r="AB50" s="2" t="s">
        <v>72</v>
      </c>
      <c r="AC50" s="2">
        <v>1</v>
      </c>
      <c r="AD50" s="2" t="s">
        <v>460</v>
      </c>
      <c r="AO50" s="2">
        <v>1</v>
      </c>
      <c r="AP50" s="2" t="s">
        <v>164</v>
      </c>
      <c r="AQ50" s="2">
        <v>770</v>
      </c>
      <c r="AR50" s="2">
        <v>665</v>
      </c>
      <c r="AS50" s="2" t="s">
        <v>164</v>
      </c>
      <c r="AT50" s="2" t="s">
        <v>169</v>
      </c>
      <c r="AU50" s="2" t="s">
        <v>170</v>
      </c>
      <c r="AV50" s="2">
        <v>586</v>
      </c>
      <c r="AW50" s="2">
        <v>564</v>
      </c>
      <c r="AX50" s="2" t="b">
        <v>0</v>
      </c>
      <c r="AY50" s="2" t="b">
        <v>0</v>
      </c>
      <c r="AZ50" s="2" t="b">
        <v>0</v>
      </c>
      <c r="BA50" s="2" t="b">
        <v>0</v>
      </c>
      <c r="BG50" s="4">
        <v>41809.557546296295</v>
      </c>
      <c r="BI50" s="2" t="s">
        <v>462</v>
      </c>
      <c r="BJ50" s="2">
        <v>1</v>
      </c>
      <c r="BL50" s="2">
        <v>0</v>
      </c>
      <c r="BM50" s="2">
        <v>7</v>
      </c>
      <c r="BN50" s="2">
        <f t="shared" si="0"/>
        <v>7</v>
      </c>
    </row>
    <row r="51" spans="1:66">
      <c r="A51" s="2">
        <v>32810</v>
      </c>
      <c r="B51" s="2" t="s">
        <v>62</v>
      </c>
      <c r="C51" s="2" t="s">
        <v>508</v>
      </c>
      <c r="D51" s="2">
        <v>2013</v>
      </c>
      <c r="E51" s="2" t="b">
        <v>0</v>
      </c>
      <c r="F51" s="2" t="s">
        <v>509</v>
      </c>
      <c r="G51" s="2">
        <v>700</v>
      </c>
      <c r="H51" s="2" t="s">
        <v>126</v>
      </c>
      <c r="J51" s="2" t="s">
        <v>87</v>
      </c>
      <c r="K51" s="2">
        <v>3</v>
      </c>
      <c r="L51" s="2" t="s">
        <v>67</v>
      </c>
      <c r="M51" s="2" t="s">
        <v>164</v>
      </c>
      <c r="N51" s="2" t="s">
        <v>510</v>
      </c>
      <c r="O51" s="2">
        <v>2</v>
      </c>
      <c r="Q51" s="2" t="s">
        <v>511</v>
      </c>
      <c r="T51" s="2" t="s">
        <v>511</v>
      </c>
      <c r="U51" s="2">
        <v>1</v>
      </c>
      <c r="V51" s="2" t="s">
        <v>69</v>
      </c>
      <c r="W51" s="2">
        <v>1</v>
      </c>
      <c r="X51" s="2" t="s">
        <v>70</v>
      </c>
      <c r="Y51" s="2">
        <v>2</v>
      </c>
      <c r="Z51" s="2" t="s">
        <v>71</v>
      </c>
      <c r="AA51" s="2">
        <v>1</v>
      </c>
      <c r="AB51" s="2" t="s">
        <v>72</v>
      </c>
      <c r="AC51" s="2">
        <v>1</v>
      </c>
      <c r="AD51" s="2" t="s">
        <v>512</v>
      </c>
      <c r="AO51" s="2">
        <v>1</v>
      </c>
      <c r="AP51" s="2" t="s">
        <v>164</v>
      </c>
      <c r="AQ51" s="2">
        <v>770</v>
      </c>
      <c r="AR51" s="2">
        <v>665</v>
      </c>
      <c r="AS51" s="2" t="s">
        <v>164</v>
      </c>
      <c r="AT51" s="2" t="s">
        <v>169</v>
      </c>
      <c r="AU51" s="2" t="s">
        <v>170</v>
      </c>
      <c r="AV51" s="2">
        <v>586</v>
      </c>
      <c r="AW51" s="2">
        <v>564</v>
      </c>
      <c r="AX51" s="2" t="b">
        <v>0</v>
      </c>
      <c r="AY51" s="2" t="b">
        <v>0</v>
      </c>
      <c r="AZ51" s="2" t="b">
        <v>0</v>
      </c>
      <c r="BA51" s="2" t="b">
        <v>0</v>
      </c>
      <c r="BG51" s="4">
        <v>41886.434803240743</v>
      </c>
      <c r="BH51" s="2" t="s">
        <v>513</v>
      </c>
      <c r="BI51" s="2" t="s">
        <v>514</v>
      </c>
      <c r="BJ51" s="2">
        <v>1</v>
      </c>
      <c r="BL51" s="2">
        <v>1</v>
      </c>
      <c r="BM51" s="2">
        <v>7</v>
      </c>
      <c r="BN51" s="2">
        <f t="shared" si="0"/>
        <v>8</v>
      </c>
    </row>
    <row r="52" spans="1:66">
      <c r="A52" s="2">
        <v>32553</v>
      </c>
      <c r="B52" s="2" t="s">
        <v>62</v>
      </c>
      <c r="C52" s="2" t="s">
        <v>548</v>
      </c>
      <c r="D52" s="2">
        <v>2012</v>
      </c>
      <c r="E52" s="2" t="b">
        <v>0</v>
      </c>
      <c r="F52" s="2" t="s">
        <v>549</v>
      </c>
      <c r="G52" s="2">
        <v>120</v>
      </c>
      <c r="H52" s="2" t="s">
        <v>143</v>
      </c>
      <c r="I52" s="2" t="s">
        <v>550</v>
      </c>
      <c r="J52" s="2" t="s">
        <v>87</v>
      </c>
      <c r="K52" s="2">
        <v>3</v>
      </c>
      <c r="L52" s="2" t="s">
        <v>67</v>
      </c>
      <c r="M52" s="2" t="s">
        <v>164</v>
      </c>
      <c r="N52" s="2" t="s">
        <v>551</v>
      </c>
      <c r="O52" s="2">
        <v>2</v>
      </c>
      <c r="R52" s="2" t="s">
        <v>145</v>
      </c>
      <c r="S52" s="2">
        <v>1</v>
      </c>
      <c r="V52" s="2" t="s">
        <v>69</v>
      </c>
      <c r="W52" s="2">
        <v>1</v>
      </c>
      <c r="X52" s="2" t="s">
        <v>70</v>
      </c>
      <c r="Y52" s="2">
        <v>2</v>
      </c>
      <c r="Z52" s="2" t="s">
        <v>71</v>
      </c>
      <c r="AA52" s="2">
        <v>1</v>
      </c>
      <c r="AB52" s="2" t="s">
        <v>72</v>
      </c>
      <c r="AC52" s="2">
        <v>1</v>
      </c>
      <c r="AD52" s="2" t="s">
        <v>552</v>
      </c>
      <c r="AO52" s="2">
        <v>1</v>
      </c>
      <c r="AP52" s="2" t="s">
        <v>164</v>
      </c>
      <c r="AQ52" s="2">
        <v>770</v>
      </c>
      <c r="AR52" s="2">
        <v>665</v>
      </c>
      <c r="AS52" s="2" t="s">
        <v>164</v>
      </c>
      <c r="AT52" s="2" t="s">
        <v>169</v>
      </c>
      <c r="AU52" s="2" t="s">
        <v>170</v>
      </c>
      <c r="AV52" s="2">
        <v>586</v>
      </c>
      <c r="AW52" s="2">
        <v>564</v>
      </c>
      <c r="AX52" s="2" t="b">
        <v>0</v>
      </c>
      <c r="AY52" s="2" t="b">
        <v>0</v>
      </c>
      <c r="AZ52" s="2" t="b">
        <v>0</v>
      </c>
      <c r="BA52" s="2" t="b">
        <v>0</v>
      </c>
      <c r="BG52" s="4">
        <v>41809.605185185188</v>
      </c>
      <c r="BH52" s="2" t="s">
        <v>553</v>
      </c>
      <c r="BI52" s="2" t="s">
        <v>554</v>
      </c>
      <c r="BJ52" s="2">
        <v>1</v>
      </c>
      <c r="BL52" s="2">
        <v>3</v>
      </c>
      <c r="BM52" s="2">
        <v>7</v>
      </c>
      <c r="BN52" s="2">
        <f t="shared" si="0"/>
        <v>10</v>
      </c>
    </row>
    <row r="53" spans="1:66">
      <c r="A53" s="2">
        <v>32465</v>
      </c>
      <c r="B53" s="2" t="s">
        <v>62</v>
      </c>
      <c r="C53" s="2" t="s">
        <v>902</v>
      </c>
      <c r="D53" s="2">
        <v>2010</v>
      </c>
      <c r="E53" s="2" t="b">
        <v>0</v>
      </c>
      <c r="F53" s="2" t="s">
        <v>903</v>
      </c>
      <c r="G53" s="2">
        <v>700</v>
      </c>
      <c r="H53" s="2" t="s">
        <v>126</v>
      </c>
      <c r="J53" s="2" t="s">
        <v>87</v>
      </c>
      <c r="K53" s="2">
        <v>3</v>
      </c>
      <c r="L53" s="2" t="s">
        <v>67</v>
      </c>
      <c r="M53" s="2" t="s">
        <v>164</v>
      </c>
      <c r="N53" s="2" t="s">
        <v>904</v>
      </c>
      <c r="O53" s="2">
        <v>5</v>
      </c>
      <c r="V53" s="2" t="s">
        <v>69</v>
      </c>
      <c r="W53" s="2">
        <v>1</v>
      </c>
      <c r="X53" s="2" t="s">
        <v>70</v>
      </c>
      <c r="Y53" s="2">
        <v>2</v>
      </c>
      <c r="Z53" s="2" t="s">
        <v>71</v>
      </c>
      <c r="AA53" s="2">
        <v>1</v>
      </c>
      <c r="AB53" s="2" t="s">
        <v>72</v>
      </c>
      <c r="AC53" s="2">
        <v>1</v>
      </c>
      <c r="AD53" s="2" t="s">
        <v>905</v>
      </c>
      <c r="AO53" s="2">
        <v>1</v>
      </c>
      <c r="AP53" s="2" t="s">
        <v>164</v>
      </c>
      <c r="AQ53" s="2">
        <v>770</v>
      </c>
      <c r="AR53" s="2">
        <v>665</v>
      </c>
      <c r="AS53" s="2" t="s">
        <v>164</v>
      </c>
      <c r="AT53" s="2" t="s">
        <v>169</v>
      </c>
      <c r="AU53" s="2" t="s">
        <v>170</v>
      </c>
      <c r="AV53" s="2">
        <v>586</v>
      </c>
      <c r="AW53" s="2">
        <v>564</v>
      </c>
      <c r="AX53" s="2" t="b">
        <v>0</v>
      </c>
      <c r="AY53" s="2" t="b">
        <v>0</v>
      </c>
      <c r="AZ53" s="2" t="b">
        <v>0</v>
      </c>
      <c r="BA53" s="2" t="b">
        <v>0</v>
      </c>
      <c r="BG53" s="4">
        <v>41842.489155092589</v>
      </c>
      <c r="BH53" s="2" t="s">
        <v>906</v>
      </c>
      <c r="BI53" s="2" t="s">
        <v>907</v>
      </c>
      <c r="BJ53" s="2">
        <v>1</v>
      </c>
      <c r="BL53" s="2">
        <v>6</v>
      </c>
      <c r="BM53" s="2">
        <v>6</v>
      </c>
      <c r="BN53" s="2">
        <f t="shared" si="0"/>
        <v>12</v>
      </c>
    </row>
    <row r="54" spans="1:66">
      <c r="A54" s="2">
        <v>32336</v>
      </c>
      <c r="B54" s="2" t="s">
        <v>62</v>
      </c>
      <c r="C54" s="2" t="s">
        <v>988</v>
      </c>
      <c r="D54" s="2">
        <v>2010</v>
      </c>
      <c r="E54" s="2" t="b">
        <v>1</v>
      </c>
      <c r="F54" s="2" t="s">
        <v>989</v>
      </c>
      <c r="G54" s="2">
        <v>700</v>
      </c>
      <c r="H54" s="2" t="s">
        <v>126</v>
      </c>
      <c r="J54" s="2" t="s">
        <v>87</v>
      </c>
      <c r="K54" s="2">
        <v>3</v>
      </c>
      <c r="L54" s="2" t="s">
        <v>67</v>
      </c>
      <c r="M54" s="2" t="s">
        <v>164</v>
      </c>
      <c r="N54" s="2" t="s">
        <v>990</v>
      </c>
      <c r="O54" s="2">
        <v>3</v>
      </c>
      <c r="R54" s="2" t="s">
        <v>991</v>
      </c>
      <c r="S54" s="2">
        <v>1</v>
      </c>
      <c r="V54" s="2" t="s">
        <v>69</v>
      </c>
      <c r="W54" s="2">
        <v>1</v>
      </c>
      <c r="X54" s="2" t="s">
        <v>70</v>
      </c>
      <c r="Y54" s="2">
        <v>2</v>
      </c>
      <c r="Z54" s="2" t="s">
        <v>71</v>
      </c>
      <c r="AA54" s="2">
        <v>1</v>
      </c>
      <c r="AB54" s="2" t="s">
        <v>72</v>
      </c>
      <c r="AC54" s="2">
        <v>1</v>
      </c>
      <c r="AD54" s="2" t="s">
        <v>992</v>
      </c>
      <c r="AO54" s="2">
        <v>1</v>
      </c>
      <c r="AP54" s="2" t="s">
        <v>164</v>
      </c>
      <c r="AQ54" s="2">
        <v>770</v>
      </c>
      <c r="AR54" s="2">
        <v>665</v>
      </c>
      <c r="AS54" s="2" t="s">
        <v>164</v>
      </c>
      <c r="AT54" s="2" t="s">
        <v>169</v>
      </c>
      <c r="AU54" s="2" t="s">
        <v>170</v>
      </c>
      <c r="AV54" s="2">
        <v>586</v>
      </c>
      <c r="AW54" s="2">
        <v>564</v>
      </c>
      <c r="AX54" s="2" t="b">
        <v>0</v>
      </c>
      <c r="AY54" s="2" t="b">
        <v>0</v>
      </c>
      <c r="AZ54" s="2" t="b">
        <v>0</v>
      </c>
      <c r="BA54" s="2" t="b">
        <v>0</v>
      </c>
      <c r="BG54" s="4">
        <v>41915.687974537039</v>
      </c>
      <c r="BH54" s="2" t="s">
        <v>993</v>
      </c>
      <c r="BI54" s="2" t="s">
        <v>994</v>
      </c>
      <c r="BJ54" s="2">
        <v>1</v>
      </c>
      <c r="BL54" s="2">
        <v>3</v>
      </c>
      <c r="BM54" s="2">
        <v>6</v>
      </c>
      <c r="BN54" s="2">
        <f t="shared" si="0"/>
        <v>9</v>
      </c>
    </row>
    <row r="55" spans="1:66">
      <c r="A55" s="2">
        <v>32485</v>
      </c>
      <c r="B55" s="2" t="s">
        <v>62</v>
      </c>
      <c r="C55" s="2" t="s">
        <v>1082</v>
      </c>
      <c r="D55" s="2">
        <v>2010</v>
      </c>
      <c r="E55" s="2" t="b">
        <v>0</v>
      </c>
      <c r="F55" s="2" t="s">
        <v>1083</v>
      </c>
      <c r="G55" s="2">
        <v>700</v>
      </c>
      <c r="H55" s="2" t="s">
        <v>126</v>
      </c>
      <c r="J55" s="2" t="s">
        <v>87</v>
      </c>
      <c r="K55" s="2">
        <v>3</v>
      </c>
      <c r="L55" s="2" t="s">
        <v>67</v>
      </c>
      <c r="M55" s="2" t="s">
        <v>164</v>
      </c>
      <c r="N55" s="2" t="s">
        <v>1084</v>
      </c>
      <c r="O55" s="2">
        <v>3</v>
      </c>
      <c r="V55" s="2" t="s">
        <v>69</v>
      </c>
      <c r="W55" s="2">
        <v>1</v>
      </c>
      <c r="X55" s="2" t="s">
        <v>70</v>
      </c>
      <c r="Y55" s="2">
        <v>2</v>
      </c>
      <c r="Z55" s="2" t="s">
        <v>71</v>
      </c>
      <c r="AA55" s="2">
        <v>1</v>
      </c>
      <c r="AB55" s="2" t="s">
        <v>72</v>
      </c>
      <c r="AC55" s="2">
        <v>1</v>
      </c>
      <c r="AD55" s="2" t="s">
        <v>1085</v>
      </c>
      <c r="AO55" s="2">
        <v>1</v>
      </c>
      <c r="AP55" s="2" t="s">
        <v>164</v>
      </c>
      <c r="AQ55" s="2">
        <v>770</v>
      </c>
      <c r="AR55" s="2">
        <v>665</v>
      </c>
      <c r="AS55" s="2" t="s">
        <v>164</v>
      </c>
      <c r="AT55" s="2" t="s">
        <v>169</v>
      </c>
      <c r="AU55" s="2" t="s">
        <v>170</v>
      </c>
      <c r="AV55" s="2">
        <v>586</v>
      </c>
      <c r="AW55" s="2">
        <v>564</v>
      </c>
      <c r="AX55" s="2" t="b">
        <v>0</v>
      </c>
      <c r="AY55" s="2" t="b">
        <v>0</v>
      </c>
      <c r="AZ55" s="2" t="b">
        <v>0</v>
      </c>
      <c r="BA55" s="2" t="b">
        <v>0</v>
      </c>
      <c r="BG55" s="4">
        <v>41810.429571759261</v>
      </c>
      <c r="BH55" s="2" t="s">
        <v>1086</v>
      </c>
      <c r="BI55" s="2" t="s">
        <v>1087</v>
      </c>
      <c r="BJ55" s="2">
        <v>1</v>
      </c>
      <c r="BL55" s="2">
        <v>2</v>
      </c>
      <c r="BM55" s="2">
        <v>6</v>
      </c>
      <c r="BN55" s="2">
        <f t="shared" si="0"/>
        <v>8</v>
      </c>
    </row>
    <row r="56" spans="1:66">
      <c r="A56" s="2">
        <v>32850</v>
      </c>
      <c r="B56" s="2" t="s">
        <v>62</v>
      </c>
      <c r="C56" s="2" t="s">
        <v>1228</v>
      </c>
      <c r="D56" s="2">
        <v>2011</v>
      </c>
      <c r="E56" s="2" t="b">
        <v>0</v>
      </c>
      <c r="F56" s="2" t="s">
        <v>1229</v>
      </c>
      <c r="G56" s="2">
        <v>700</v>
      </c>
      <c r="H56" s="2" t="s">
        <v>126</v>
      </c>
      <c r="J56" s="2" t="s">
        <v>87</v>
      </c>
      <c r="K56" s="2">
        <v>3</v>
      </c>
      <c r="L56" s="2" t="s">
        <v>67</v>
      </c>
      <c r="M56" s="2" t="s">
        <v>164</v>
      </c>
      <c r="N56" s="2" t="s">
        <v>1230</v>
      </c>
      <c r="O56" s="2">
        <v>2</v>
      </c>
      <c r="V56" s="2" t="s">
        <v>69</v>
      </c>
      <c r="W56" s="2">
        <v>1</v>
      </c>
      <c r="X56" s="2" t="s">
        <v>70</v>
      </c>
      <c r="Y56" s="2">
        <v>2</v>
      </c>
      <c r="Z56" s="2" t="s">
        <v>71</v>
      </c>
      <c r="AA56" s="2">
        <v>1</v>
      </c>
      <c r="AB56" s="2" t="s">
        <v>72</v>
      </c>
      <c r="AC56" s="2">
        <v>1</v>
      </c>
      <c r="AO56" s="2">
        <v>1</v>
      </c>
      <c r="AP56" s="2" t="s">
        <v>164</v>
      </c>
      <c r="AQ56" s="2">
        <v>770</v>
      </c>
      <c r="AR56" s="2">
        <v>665</v>
      </c>
      <c r="AS56" s="2" t="s">
        <v>164</v>
      </c>
      <c r="AT56" s="2" t="s">
        <v>169</v>
      </c>
      <c r="AU56" s="2" t="s">
        <v>170</v>
      </c>
      <c r="AV56" s="2">
        <v>586</v>
      </c>
      <c r="AW56" s="2">
        <v>564</v>
      </c>
      <c r="AX56" s="2" t="b">
        <v>0</v>
      </c>
      <c r="AY56" s="2" t="b">
        <v>0</v>
      </c>
      <c r="AZ56" s="2" t="b">
        <v>0</v>
      </c>
      <c r="BA56" s="2" t="b">
        <v>0</v>
      </c>
      <c r="BG56" s="4">
        <v>41918.555625000001</v>
      </c>
      <c r="BH56" s="2" t="s">
        <v>1231</v>
      </c>
      <c r="BJ56" s="2">
        <v>1</v>
      </c>
      <c r="BL56" s="2">
        <v>3</v>
      </c>
      <c r="BM56" s="2">
        <v>6</v>
      </c>
      <c r="BN56" s="2">
        <f t="shared" si="0"/>
        <v>9</v>
      </c>
    </row>
    <row r="57" spans="1:66">
      <c r="A57" s="2">
        <v>32901</v>
      </c>
      <c r="B57" s="2" t="s">
        <v>62</v>
      </c>
      <c r="C57" s="2" t="s">
        <v>1210</v>
      </c>
      <c r="D57" s="2">
        <v>2010</v>
      </c>
      <c r="E57" s="2" t="b">
        <v>0</v>
      </c>
      <c r="F57" s="2" t="s">
        <v>1211</v>
      </c>
      <c r="G57" s="2">
        <v>700</v>
      </c>
      <c r="H57" s="2" t="s">
        <v>126</v>
      </c>
      <c r="J57" s="2" t="s">
        <v>66</v>
      </c>
      <c r="K57" s="2">
        <v>2</v>
      </c>
      <c r="L57" s="2" t="s">
        <v>230</v>
      </c>
      <c r="M57" s="2" t="s">
        <v>164</v>
      </c>
      <c r="N57" s="2" t="s">
        <v>1212</v>
      </c>
      <c r="O57" s="2">
        <v>1</v>
      </c>
      <c r="V57" s="2" t="s">
        <v>69</v>
      </c>
      <c r="W57" s="2">
        <v>1</v>
      </c>
      <c r="X57" s="2" t="s">
        <v>70</v>
      </c>
      <c r="Y57" s="2">
        <v>2</v>
      </c>
      <c r="Z57" s="2" t="s">
        <v>71</v>
      </c>
      <c r="AA57" s="2">
        <v>1</v>
      </c>
      <c r="AB57" s="2" t="s">
        <v>72</v>
      </c>
      <c r="AC57" s="2">
        <v>1</v>
      </c>
      <c r="AO57" s="2">
        <v>1</v>
      </c>
      <c r="AP57" s="2" t="s">
        <v>164</v>
      </c>
      <c r="AQ57" s="2">
        <v>770</v>
      </c>
      <c r="AR57" s="2">
        <v>665</v>
      </c>
      <c r="AS57" s="2" t="s">
        <v>164</v>
      </c>
      <c r="AT57" s="2" t="s">
        <v>169</v>
      </c>
      <c r="AU57" s="2" t="s">
        <v>170</v>
      </c>
      <c r="AV57" s="2">
        <v>586</v>
      </c>
      <c r="AW57" s="2">
        <v>564</v>
      </c>
      <c r="AX57" s="2" t="b">
        <v>0</v>
      </c>
      <c r="AY57" s="2" t="b">
        <v>0</v>
      </c>
      <c r="AZ57" s="2" t="b">
        <v>0</v>
      </c>
      <c r="BA57" s="2" t="b">
        <v>0</v>
      </c>
      <c r="BG57" s="4">
        <v>41886.503055555557</v>
      </c>
      <c r="BH57" s="2" t="s">
        <v>1213</v>
      </c>
      <c r="BJ57" s="2">
        <v>1</v>
      </c>
      <c r="BL57" s="2">
        <v>3</v>
      </c>
      <c r="BM57" s="2">
        <v>5</v>
      </c>
      <c r="BN57" s="2">
        <f t="shared" si="0"/>
        <v>8</v>
      </c>
    </row>
    <row r="58" spans="1:66">
      <c r="A58" s="2">
        <v>33093</v>
      </c>
      <c r="B58" s="2" t="s">
        <v>62</v>
      </c>
      <c r="C58" s="2" t="s">
        <v>912</v>
      </c>
      <c r="D58" s="2">
        <v>2010</v>
      </c>
      <c r="E58" s="2" t="b">
        <v>0</v>
      </c>
      <c r="F58" s="2" t="s">
        <v>913</v>
      </c>
      <c r="G58" s="2">
        <v>700</v>
      </c>
      <c r="H58" s="2" t="s">
        <v>126</v>
      </c>
      <c r="J58" s="2" t="s">
        <v>151</v>
      </c>
      <c r="K58" s="2">
        <v>11</v>
      </c>
      <c r="L58" s="2" t="s">
        <v>230</v>
      </c>
      <c r="M58" s="2" t="s">
        <v>164</v>
      </c>
      <c r="N58" s="2" t="s">
        <v>914</v>
      </c>
      <c r="O58" s="2">
        <v>2</v>
      </c>
      <c r="V58" s="2" t="s">
        <v>69</v>
      </c>
      <c r="W58" s="2">
        <v>1</v>
      </c>
      <c r="X58" s="2" t="s">
        <v>70</v>
      </c>
      <c r="Y58" s="2">
        <v>2</v>
      </c>
      <c r="Z58" s="2" t="s">
        <v>71</v>
      </c>
      <c r="AA58" s="2">
        <v>1</v>
      </c>
      <c r="AB58" s="2" t="s">
        <v>72</v>
      </c>
      <c r="AC58" s="2">
        <v>1</v>
      </c>
      <c r="AD58" s="2" t="s">
        <v>915</v>
      </c>
      <c r="AO58" s="2">
        <v>1</v>
      </c>
      <c r="AP58" s="2" t="s">
        <v>164</v>
      </c>
      <c r="AQ58" s="2">
        <v>770</v>
      </c>
      <c r="AR58" s="2">
        <v>665</v>
      </c>
      <c r="AS58" s="2" t="s">
        <v>164</v>
      </c>
      <c r="AT58" s="2" t="s">
        <v>169</v>
      </c>
      <c r="AU58" s="2" t="s">
        <v>170</v>
      </c>
      <c r="AV58" s="2">
        <v>586</v>
      </c>
      <c r="AW58" s="2">
        <v>564</v>
      </c>
      <c r="AX58" s="2" t="b">
        <v>0</v>
      </c>
      <c r="AY58" s="2" t="b">
        <v>0</v>
      </c>
      <c r="AZ58" s="2" t="b">
        <v>0</v>
      </c>
      <c r="BA58" s="2" t="b">
        <v>0</v>
      </c>
      <c r="BG58" s="4">
        <v>42227.48609953704</v>
      </c>
      <c r="BJ58" s="2">
        <v>1</v>
      </c>
      <c r="BL58" s="2">
        <v>1</v>
      </c>
      <c r="BM58" s="2">
        <v>5</v>
      </c>
      <c r="BN58" s="2">
        <f t="shared" si="0"/>
        <v>6</v>
      </c>
    </row>
    <row r="59" spans="1:66">
      <c r="A59" s="2">
        <v>32469</v>
      </c>
      <c r="B59" s="2" t="s">
        <v>62</v>
      </c>
      <c r="C59" s="2" t="s">
        <v>591</v>
      </c>
      <c r="D59" s="2">
        <v>2010</v>
      </c>
      <c r="E59" s="2" t="b">
        <v>0</v>
      </c>
      <c r="F59" s="2" t="s">
        <v>592</v>
      </c>
      <c r="G59" s="2">
        <v>700</v>
      </c>
      <c r="H59" s="2" t="s">
        <v>126</v>
      </c>
      <c r="J59" s="2" t="s">
        <v>107</v>
      </c>
      <c r="K59" s="2">
        <v>12</v>
      </c>
      <c r="L59" s="2" t="s">
        <v>67</v>
      </c>
      <c r="M59" s="2" t="s">
        <v>164</v>
      </c>
      <c r="N59" s="2" t="s">
        <v>593</v>
      </c>
      <c r="O59" s="2">
        <v>7</v>
      </c>
      <c r="V59" s="2" t="s">
        <v>69</v>
      </c>
      <c r="W59" s="2">
        <v>1</v>
      </c>
      <c r="X59" s="2" t="s">
        <v>70</v>
      </c>
      <c r="Y59" s="2">
        <v>2</v>
      </c>
      <c r="Z59" s="2" t="s">
        <v>71</v>
      </c>
      <c r="AA59" s="2">
        <v>1</v>
      </c>
      <c r="AB59" s="2" t="s">
        <v>72</v>
      </c>
      <c r="AC59" s="2">
        <v>1</v>
      </c>
      <c r="AD59" s="2" t="s">
        <v>594</v>
      </c>
      <c r="AO59" s="2">
        <v>1</v>
      </c>
      <c r="AP59" s="2" t="s">
        <v>164</v>
      </c>
      <c r="AQ59" s="2">
        <v>770</v>
      </c>
      <c r="AR59" s="2">
        <v>665</v>
      </c>
      <c r="AS59" s="2" t="s">
        <v>164</v>
      </c>
      <c r="AT59" s="2" t="s">
        <v>169</v>
      </c>
      <c r="AU59" s="2" t="s">
        <v>170</v>
      </c>
      <c r="AV59" s="2">
        <v>586</v>
      </c>
      <c r="AW59" s="2">
        <v>564</v>
      </c>
      <c r="AX59" s="2" t="b">
        <v>0</v>
      </c>
      <c r="AY59" s="2" t="b">
        <v>0</v>
      </c>
      <c r="AZ59" s="2" t="b">
        <v>0</v>
      </c>
      <c r="BA59" s="2" t="b">
        <v>0</v>
      </c>
      <c r="BG59" s="4">
        <v>41887.341539351852</v>
      </c>
      <c r="BH59" s="2" t="s">
        <v>595</v>
      </c>
      <c r="BJ59" s="2">
        <v>1</v>
      </c>
      <c r="BL59" s="2">
        <v>7</v>
      </c>
      <c r="BM59" s="2">
        <v>4</v>
      </c>
      <c r="BN59" s="2">
        <f t="shared" si="0"/>
        <v>11</v>
      </c>
    </row>
    <row r="60" spans="1:66">
      <c r="A60" s="2">
        <v>32726</v>
      </c>
      <c r="B60" s="2" t="s">
        <v>62</v>
      </c>
      <c r="C60" s="2" t="s">
        <v>1186</v>
      </c>
      <c r="D60" s="2">
        <v>2013</v>
      </c>
      <c r="E60" s="2" t="b">
        <v>0</v>
      </c>
      <c r="F60" s="2" t="s">
        <v>1187</v>
      </c>
      <c r="G60" s="2">
        <v>160</v>
      </c>
      <c r="H60" s="2" t="s">
        <v>197</v>
      </c>
      <c r="J60" s="2" t="s">
        <v>87</v>
      </c>
      <c r="K60" s="2">
        <v>3</v>
      </c>
      <c r="L60" s="2" t="s">
        <v>67</v>
      </c>
      <c r="M60" s="2" t="s">
        <v>164</v>
      </c>
      <c r="N60" s="2" t="s">
        <v>1188</v>
      </c>
      <c r="O60" s="2">
        <v>3</v>
      </c>
      <c r="T60" s="2" t="s">
        <v>1189</v>
      </c>
      <c r="U60" s="2">
        <v>1</v>
      </c>
      <c r="V60" s="2" t="s">
        <v>69</v>
      </c>
      <c r="W60" s="2">
        <v>1</v>
      </c>
      <c r="X60" s="2" t="s">
        <v>246</v>
      </c>
      <c r="Y60" s="2">
        <v>3</v>
      </c>
      <c r="Z60" s="2" t="s">
        <v>463</v>
      </c>
      <c r="AA60" s="2">
        <v>3</v>
      </c>
      <c r="AB60" s="2" t="s">
        <v>72</v>
      </c>
      <c r="AC60" s="2">
        <v>1</v>
      </c>
      <c r="AD60" s="2" t="s">
        <v>1190</v>
      </c>
      <c r="AM60" s="5">
        <v>41410</v>
      </c>
      <c r="AO60" s="2">
        <v>1</v>
      </c>
      <c r="AP60" s="2" t="s">
        <v>164</v>
      </c>
      <c r="AQ60" s="2">
        <v>770</v>
      </c>
      <c r="AR60" s="2">
        <v>665</v>
      </c>
      <c r="AS60" s="2" t="s">
        <v>164</v>
      </c>
      <c r="AT60" s="2" t="s">
        <v>169</v>
      </c>
      <c r="AU60" s="2" t="s">
        <v>170</v>
      </c>
      <c r="AV60" s="2">
        <v>586</v>
      </c>
      <c r="AW60" s="2">
        <v>564</v>
      </c>
      <c r="AX60" s="2" t="b">
        <v>0</v>
      </c>
      <c r="AY60" s="2" t="b">
        <v>0</v>
      </c>
      <c r="AZ60" s="2" t="b">
        <v>0</v>
      </c>
      <c r="BA60" s="2" t="b">
        <v>0</v>
      </c>
      <c r="BG60" s="4">
        <v>42221.342060185183</v>
      </c>
      <c r="BH60" s="2" t="s">
        <v>325</v>
      </c>
      <c r="BI60" s="2" t="s">
        <v>1191</v>
      </c>
      <c r="BJ60" s="2">
        <v>1</v>
      </c>
      <c r="BL60" s="2">
        <v>2</v>
      </c>
      <c r="BM60" s="2">
        <v>6</v>
      </c>
      <c r="BN60" s="2">
        <f t="shared" si="0"/>
        <v>8</v>
      </c>
    </row>
    <row r="61" spans="1:66">
      <c r="A61" s="2">
        <v>32372</v>
      </c>
      <c r="B61" s="2" t="s">
        <v>62</v>
      </c>
      <c r="C61" s="2" t="s">
        <v>1077</v>
      </c>
      <c r="D61" s="2">
        <v>2010</v>
      </c>
      <c r="E61" s="2" t="b">
        <v>0</v>
      </c>
      <c r="F61" s="2" t="s">
        <v>1078</v>
      </c>
      <c r="G61" s="2">
        <v>700</v>
      </c>
      <c r="H61" s="2" t="s">
        <v>126</v>
      </c>
      <c r="J61" s="2" t="s">
        <v>107</v>
      </c>
      <c r="K61" s="2">
        <v>12</v>
      </c>
      <c r="L61" s="2" t="s">
        <v>67</v>
      </c>
      <c r="M61" s="2" t="s">
        <v>164</v>
      </c>
      <c r="N61" s="2" t="s">
        <v>1079</v>
      </c>
      <c r="O61" s="2">
        <v>2</v>
      </c>
      <c r="V61" s="2" t="s">
        <v>69</v>
      </c>
      <c r="W61" s="2">
        <v>1</v>
      </c>
      <c r="X61" s="2" t="s">
        <v>246</v>
      </c>
      <c r="Y61" s="2">
        <v>3</v>
      </c>
      <c r="Z61" s="2" t="s">
        <v>463</v>
      </c>
      <c r="AA61" s="2">
        <v>3</v>
      </c>
      <c r="AB61" s="2" t="s">
        <v>72</v>
      </c>
      <c r="AC61" s="2">
        <v>1</v>
      </c>
      <c r="AD61" s="2" t="s">
        <v>1080</v>
      </c>
      <c r="AO61" s="2">
        <v>1</v>
      </c>
      <c r="AP61" s="2" t="s">
        <v>164</v>
      </c>
      <c r="AQ61" s="2">
        <v>770</v>
      </c>
      <c r="AR61" s="2">
        <v>665</v>
      </c>
      <c r="AS61" s="2" t="s">
        <v>164</v>
      </c>
      <c r="AT61" s="2" t="s">
        <v>169</v>
      </c>
      <c r="AU61" s="2" t="s">
        <v>170</v>
      </c>
      <c r="AV61" s="2">
        <v>586</v>
      </c>
      <c r="AW61" s="2">
        <v>564</v>
      </c>
      <c r="AX61" s="2" t="b">
        <v>0</v>
      </c>
      <c r="AY61" s="2" t="b">
        <v>0</v>
      </c>
      <c r="AZ61" s="2" t="b">
        <v>0</v>
      </c>
      <c r="BA61" s="2" t="b">
        <v>0</v>
      </c>
      <c r="BG61" s="4">
        <v>41915.691736111112</v>
      </c>
      <c r="BI61" s="2" t="s">
        <v>1081</v>
      </c>
      <c r="BJ61" s="2">
        <v>1</v>
      </c>
      <c r="BL61" s="2">
        <v>1</v>
      </c>
      <c r="BM61" s="2">
        <v>4</v>
      </c>
      <c r="BN61" s="2">
        <f t="shared" si="0"/>
        <v>5</v>
      </c>
    </row>
    <row r="62" spans="1:66">
      <c r="A62" s="2">
        <v>32489</v>
      </c>
      <c r="B62" s="2" t="s">
        <v>62</v>
      </c>
      <c r="C62" s="2" t="s">
        <v>916</v>
      </c>
      <c r="D62" s="2">
        <v>2011</v>
      </c>
      <c r="E62" s="2" t="b">
        <v>0</v>
      </c>
      <c r="F62" s="2" t="s">
        <v>917</v>
      </c>
      <c r="G62" s="2">
        <v>520</v>
      </c>
      <c r="H62" s="2" t="s">
        <v>203</v>
      </c>
      <c r="J62" s="2" t="s">
        <v>87</v>
      </c>
      <c r="K62" s="2">
        <v>3</v>
      </c>
      <c r="L62" s="2" t="s">
        <v>67</v>
      </c>
      <c r="M62" s="2" t="s">
        <v>164</v>
      </c>
      <c r="N62" s="2" t="s">
        <v>918</v>
      </c>
      <c r="O62" s="2">
        <v>2</v>
      </c>
      <c r="Q62" s="2" t="s">
        <v>474</v>
      </c>
      <c r="V62" s="2" t="s">
        <v>69</v>
      </c>
      <c r="W62" s="2">
        <v>1</v>
      </c>
      <c r="X62" s="2" t="s">
        <v>166</v>
      </c>
      <c r="Y62" s="2">
        <v>16</v>
      </c>
      <c r="Z62" s="2" t="s">
        <v>167</v>
      </c>
      <c r="AA62" s="2">
        <v>6</v>
      </c>
      <c r="AB62" s="2" t="s">
        <v>72</v>
      </c>
      <c r="AC62" s="2">
        <v>1</v>
      </c>
      <c r="AD62" s="2" t="s">
        <v>919</v>
      </c>
      <c r="AO62" s="2">
        <v>1</v>
      </c>
      <c r="AP62" s="2" t="s">
        <v>164</v>
      </c>
      <c r="AQ62" s="2">
        <v>770</v>
      </c>
      <c r="AR62" s="2">
        <v>665</v>
      </c>
      <c r="AS62" s="2" t="s">
        <v>164</v>
      </c>
      <c r="AT62" s="2" t="s">
        <v>169</v>
      </c>
      <c r="AU62" s="2" t="s">
        <v>170</v>
      </c>
      <c r="AV62" s="2">
        <v>586</v>
      </c>
      <c r="AW62" s="2">
        <v>564</v>
      </c>
      <c r="AX62" s="2" t="b">
        <v>0</v>
      </c>
      <c r="AY62" s="2" t="b">
        <v>0</v>
      </c>
      <c r="AZ62" s="2" t="b">
        <v>0</v>
      </c>
      <c r="BA62" s="2" t="b">
        <v>0</v>
      </c>
      <c r="BG62" s="4">
        <v>42223.37091435185</v>
      </c>
      <c r="BH62" s="2" t="s">
        <v>920</v>
      </c>
      <c r="BI62" s="2" t="s">
        <v>921</v>
      </c>
      <c r="BJ62" s="2">
        <v>1</v>
      </c>
      <c r="BL62" s="2">
        <v>3</v>
      </c>
      <c r="BM62" s="2">
        <v>7</v>
      </c>
      <c r="BN62" s="2">
        <f t="shared" si="0"/>
        <v>10</v>
      </c>
    </row>
    <row r="63" spans="1:66">
      <c r="A63" s="2">
        <v>32375</v>
      </c>
      <c r="B63" s="2" t="s">
        <v>62</v>
      </c>
      <c r="C63" s="2" t="s">
        <v>1040</v>
      </c>
      <c r="D63" s="2">
        <v>2010</v>
      </c>
      <c r="E63" s="2" t="b">
        <v>0</v>
      </c>
      <c r="F63" s="2" t="s">
        <v>1041</v>
      </c>
      <c r="G63" s="2">
        <v>520</v>
      </c>
      <c r="H63" s="2" t="s">
        <v>203</v>
      </c>
      <c r="J63" s="2" t="s">
        <v>87</v>
      </c>
      <c r="K63" s="2">
        <v>3</v>
      </c>
      <c r="L63" s="2" t="s">
        <v>67</v>
      </c>
      <c r="M63" s="2" t="s">
        <v>164</v>
      </c>
      <c r="N63" s="2" t="s">
        <v>1042</v>
      </c>
      <c r="O63" s="2">
        <v>4</v>
      </c>
      <c r="V63" s="2" t="s">
        <v>69</v>
      </c>
      <c r="W63" s="2">
        <v>1</v>
      </c>
      <c r="X63" s="2" t="s">
        <v>166</v>
      </c>
      <c r="Y63" s="2">
        <v>16</v>
      </c>
      <c r="Z63" s="2" t="s">
        <v>71</v>
      </c>
      <c r="AA63" s="2">
        <v>1</v>
      </c>
      <c r="AB63" s="2" t="s">
        <v>72</v>
      </c>
      <c r="AC63" s="2">
        <v>1</v>
      </c>
      <c r="AD63" s="2" t="s">
        <v>1043</v>
      </c>
      <c r="AO63" s="2">
        <v>1</v>
      </c>
      <c r="AP63" s="2" t="s">
        <v>164</v>
      </c>
      <c r="AQ63" s="2">
        <v>770</v>
      </c>
      <c r="AR63" s="2">
        <v>665</v>
      </c>
      <c r="AS63" s="2" t="s">
        <v>164</v>
      </c>
      <c r="AT63" s="2" t="s">
        <v>169</v>
      </c>
      <c r="AU63" s="2" t="s">
        <v>170</v>
      </c>
      <c r="AV63" s="2">
        <v>586</v>
      </c>
      <c r="AW63" s="2">
        <v>564</v>
      </c>
      <c r="AX63" s="2" t="b">
        <v>0</v>
      </c>
      <c r="AY63" s="2" t="b">
        <v>0</v>
      </c>
      <c r="AZ63" s="2" t="b">
        <v>0</v>
      </c>
      <c r="BA63" s="2" t="b">
        <v>0</v>
      </c>
      <c r="BG63" s="4">
        <v>42227.491388888891</v>
      </c>
      <c r="BI63" s="2" t="s">
        <v>1044</v>
      </c>
      <c r="BJ63" s="2">
        <v>1</v>
      </c>
      <c r="BL63" s="2">
        <v>5</v>
      </c>
      <c r="BM63" s="2">
        <v>6</v>
      </c>
      <c r="BN63" s="2">
        <f t="shared" si="0"/>
        <v>11</v>
      </c>
    </row>
    <row r="64" spans="1:66">
      <c r="A64" s="2">
        <v>32478</v>
      </c>
      <c r="B64" s="2" t="s">
        <v>62</v>
      </c>
      <c r="C64" s="2" t="s">
        <v>1253</v>
      </c>
      <c r="D64" s="2">
        <v>2011</v>
      </c>
      <c r="E64" s="2" t="b">
        <v>0</v>
      </c>
      <c r="F64" s="2" t="s">
        <v>1254</v>
      </c>
      <c r="G64" s="2">
        <v>520</v>
      </c>
      <c r="H64" s="2" t="s">
        <v>203</v>
      </c>
      <c r="J64" s="2" t="s">
        <v>87</v>
      </c>
      <c r="K64" s="2">
        <v>3</v>
      </c>
      <c r="L64" s="2" t="s">
        <v>67</v>
      </c>
      <c r="M64" s="2" t="s">
        <v>164</v>
      </c>
      <c r="N64" s="2" t="s">
        <v>1255</v>
      </c>
      <c r="O64" s="2">
        <v>2</v>
      </c>
      <c r="V64" s="2" t="s">
        <v>69</v>
      </c>
      <c r="W64" s="2">
        <v>1</v>
      </c>
      <c r="X64" s="2" t="s">
        <v>166</v>
      </c>
      <c r="Y64" s="2">
        <v>16</v>
      </c>
      <c r="Z64" s="2" t="s">
        <v>167</v>
      </c>
      <c r="AA64" s="2">
        <v>6</v>
      </c>
      <c r="AB64" s="2" t="s">
        <v>72</v>
      </c>
      <c r="AC64" s="2">
        <v>1</v>
      </c>
      <c r="AD64" s="2" t="s">
        <v>1256</v>
      </c>
      <c r="AO64" s="2">
        <v>1</v>
      </c>
      <c r="AP64" s="2" t="s">
        <v>164</v>
      </c>
      <c r="AQ64" s="2">
        <v>770</v>
      </c>
      <c r="AR64" s="2">
        <v>665</v>
      </c>
      <c r="AS64" s="2" t="s">
        <v>164</v>
      </c>
      <c r="AT64" s="2" t="s">
        <v>169</v>
      </c>
      <c r="AU64" s="2" t="s">
        <v>170</v>
      </c>
      <c r="AV64" s="2">
        <v>586</v>
      </c>
      <c r="AW64" s="2">
        <v>564</v>
      </c>
      <c r="AX64" s="2" t="b">
        <v>0</v>
      </c>
      <c r="AY64" s="2" t="b">
        <v>0</v>
      </c>
      <c r="AZ64" s="2" t="b">
        <v>0</v>
      </c>
      <c r="BA64" s="2" t="b">
        <v>0</v>
      </c>
      <c r="BG64" s="4">
        <v>41843.764363425929</v>
      </c>
      <c r="BI64" s="2" t="s">
        <v>1257</v>
      </c>
      <c r="BJ64" s="2">
        <v>1</v>
      </c>
      <c r="BL64" s="2">
        <v>3</v>
      </c>
      <c r="BM64" s="2">
        <v>6</v>
      </c>
      <c r="BN64" s="2">
        <f t="shared" si="0"/>
        <v>9</v>
      </c>
    </row>
    <row r="65" spans="1:66">
      <c r="A65" s="2">
        <v>32420</v>
      </c>
      <c r="B65" s="2" t="s">
        <v>62</v>
      </c>
      <c r="C65" s="2" t="s">
        <v>162</v>
      </c>
      <c r="D65" s="2">
        <v>2010</v>
      </c>
      <c r="E65" s="2" t="b">
        <v>0</v>
      </c>
      <c r="F65" s="2" t="s">
        <v>163</v>
      </c>
      <c r="G65" s="2">
        <v>700</v>
      </c>
      <c r="H65" s="2" t="s">
        <v>126</v>
      </c>
      <c r="J65" s="2" t="s">
        <v>87</v>
      </c>
      <c r="K65" s="2">
        <v>3</v>
      </c>
      <c r="L65" s="2" t="s">
        <v>67</v>
      </c>
      <c r="M65" s="2" t="s">
        <v>164</v>
      </c>
      <c r="N65" s="2" t="s">
        <v>165</v>
      </c>
      <c r="O65" s="2">
        <v>2</v>
      </c>
      <c r="V65" s="2" t="s">
        <v>69</v>
      </c>
      <c r="W65" s="2">
        <v>1</v>
      </c>
      <c r="X65" s="2" t="s">
        <v>166</v>
      </c>
      <c r="Y65" s="2">
        <v>16</v>
      </c>
      <c r="Z65" s="2" t="s">
        <v>167</v>
      </c>
      <c r="AA65" s="2">
        <v>6</v>
      </c>
      <c r="AB65" s="2" t="s">
        <v>72</v>
      </c>
      <c r="AC65" s="2">
        <v>1</v>
      </c>
      <c r="AD65" s="2" t="s">
        <v>168</v>
      </c>
      <c r="AO65" s="2">
        <v>1</v>
      </c>
      <c r="AP65" s="2" t="s">
        <v>164</v>
      </c>
      <c r="AQ65" s="2">
        <v>770</v>
      </c>
      <c r="AR65" s="2">
        <v>665</v>
      </c>
      <c r="AS65" s="2" t="s">
        <v>164</v>
      </c>
      <c r="AT65" s="2" t="s">
        <v>169</v>
      </c>
      <c r="AU65" s="2" t="s">
        <v>170</v>
      </c>
      <c r="AV65" s="2">
        <v>586</v>
      </c>
      <c r="AW65" s="2">
        <v>564</v>
      </c>
      <c r="AX65" s="2" t="b">
        <v>0</v>
      </c>
      <c r="AY65" s="2" t="b">
        <v>0</v>
      </c>
      <c r="AZ65" s="2" t="b">
        <v>0</v>
      </c>
      <c r="BA65" s="2" t="b">
        <v>0</v>
      </c>
      <c r="BG65" s="4">
        <v>41838.611157407409</v>
      </c>
      <c r="BJ65" s="2">
        <v>1</v>
      </c>
      <c r="BL65" s="2">
        <v>1</v>
      </c>
      <c r="BM65" s="2">
        <v>6</v>
      </c>
      <c r="BN65" s="2">
        <f t="shared" si="0"/>
        <v>7</v>
      </c>
    </row>
    <row r="66" spans="1:66">
      <c r="A66" s="2">
        <v>32834</v>
      </c>
      <c r="B66" s="2" t="s">
        <v>62</v>
      </c>
      <c r="C66" s="2" t="s">
        <v>280</v>
      </c>
      <c r="D66" s="2">
        <v>2013</v>
      </c>
      <c r="E66" s="2" t="b">
        <v>0</v>
      </c>
      <c r="F66" s="2" t="s">
        <v>281</v>
      </c>
      <c r="G66" s="2">
        <v>110</v>
      </c>
      <c r="H66" s="2" t="s">
        <v>211</v>
      </c>
      <c r="J66" s="2" t="s">
        <v>87</v>
      </c>
      <c r="K66" s="2">
        <v>3</v>
      </c>
      <c r="L66" s="2" t="s">
        <v>67</v>
      </c>
      <c r="M66" s="2" t="s">
        <v>164</v>
      </c>
      <c r="N66" s="2" t="s">
        <v>282</v>
      </c>
      <c r="O66" s="2">
        <v>2</v>
      </c>
      <c r="Q66" s="2" t="s">
        <v>283</v>
      </c>
      <c r="V66" s="2" t="s">
        <v>69</v>
      </c>
      <c r="W66" s="2">
        <v>1</v>
      </c>
      <c r="X66" s="2" t="s">
        <v>166</v>
      </c>
      <c r="Y66" s="2">
        <v>16</v>
      </c>
      <c r="Z66" s="2" t="s">
        <v>71</v>
      </c>
      <c r="AA66" s="2">
        <v>1</v>
      </c>
      <c r="AB66" s="2" t="s">
        <v>72</v>
      </c>
      <c r="AC66" s="2">
        <v>1</v>
      </c>
      <c r="AO66" s="2">
        <v>1</v>
      </c>
      <c r="AP66" s="2" t="s">
        <v>164</v>
      </c>
      <c r="AQ66" s="2">
        <v>770</v>
      </c>
      <c r="AR66" s="2">
        <v>665</v>
      </c>
      <c r="AS66" s="2" t="s">
        <v>164</v>
      </c>
      <c r="AT66" s="2" t="s">
        <v>169</v>
      </c>
      <c r="AU66" s="2" t="s">
        <v>170</v>
      </c>
      <c r="AV66" s="2">
        <v>586</v>
      </c>
      <c r="AW66" s="2">
        <v>564</v>
      </c>
      <c r="AX66" s="2" t="b">
        <v>0</v>
      </c>
      <c r="AY66" s="2" t="b">
        <v>0</v>
      </c>
      <c r="AZ66" s="2" t="b">
        <v>0</v>
      </c>
      <c r="BA66" s="2" t="b">
        <v>0</v>
      </c>
      <c r="BG66" s="4">
        <v>41838.647291666668</v>
      </c>
      <c r="BI66" s="2" t="s">
        <v>284</v>
      </c>
      <c r="BJ66" s="2">
        <v>1</v>
      </c>
      <c r="BL66" s="2">
        <v>3</v>
      </c>
      <c r="BM66" s="2">
        <v>7</v>
      </c>
      <c r="BN66" s="2">
        <f t="shared" si="0"/>
        <v>10</v>
      </c>
    </row>
    <row r="67" spans="1:66">
      <c r="A67" s="2">
        <v>32692</v>
      </c>
      <c r="B67" s="2" t="s">
        <v>62</v>
      </c>
      <c r="C67" s="2" t="s">
        <v>316</v>
      </c>
      <c r="D67" s="2">
        <v>2013</v>
      </c>
      <c r="E67" s="2" t="b">
        <v>0</v>
      </c>
      <c r="F67" s="2" t="s">
        <v>317</v>
      </c>
      <c r="G67" s="2">
        <v>520</v>
      </c>
      <c r="H67" s="2" t="s">
        <v>203</v>
      </c>
      <c r="J67" s="2" t="s">
        <v>87</v>
      </c>
      <c r="K67" s="2">
        <v>3</v>
      </c>
      <c r="L67" s="2" t="s">
        <v>67</v>
      </c>
      <c r="M67" s="2" t="s">
        <v>164</v>
      </c>
      <c r="N67" s="2" t="s">
        <v>318</v>
      </c>
      <c r="O67" s="2">
        <v>2</v>
      </c>
      <c r="V67" s="2" t="s">
        <v>69</v>
      </c>
      <c r="W67" s="2">
        <v>1</v>
      </c>
      <c r="X67" s="2" t="s">
        <v>166</v>
      </c>
      <c r="Y67" s="2">
        <v>16</v>
      </c>
      <c r="Z67" s="2" t="s">
        <v>167</v>
      </c>
      <c r="AA67" s="2">
        <v>6</v>
      </c>
      <c r="AB67" s="2" t="s">
        <v>72</v>
      </c>
      <c r="AC67" s="2">
        <v>1</v>
      </c>
      <c r="AD67" s="2" t="s">
        <v>319</v>
      </c>
      <c r="AM67" s="5">
        <v>41375</v>
      </c>
      <c r="AO67" s="2">
        <v>1</v>
      </c>
      <c r="AP67" s="2" t="s">
        <v>164</v>
      </c>
      <c r="AQ67" s="2">
        <v>770</v>
      </c>
      <c r="AR67" s="2">
        <v>665</v>
      </c>
      <c r="AS67" s="2" t="s">
        <v>164</v>
      </c>
      <c r="AT67" s="2" t="s">
        <v>169</v>
      </c>
      <c r="AU67" s="2" t="s">
        <v>170</v>
      </c>
      <c r="AV67" s="2">
        <v>586</v>
      </c>
      <c r="AW67" s="2">
        <v>564</v>
      </c>
      <c r="AX67" s="2" t="b">
        <v>0</v>
      </c>
      <c r="AY67" s="2" t="b">
        <v>0</v>
      </c>
      <c r="AZ67" s="2" t="b">
        <v>0</v>
      </c>
      <c r="BA67" s="2" t="b">
        <v>0</v>
      </c>
      <c r="BG67" s="4">
        <v>42220.584432870368</v>
      </c>
      <c r="BI67" s="2" t="s">
        <v>320</v>
      </c>
      <c r="BJ67" s="2">
        <v>1</v>
      </c>
      <c r="BL67" s="2">
        <v>1</v>
      </c>
      <c r="BM67" s="2">
        <v>6</v>
      </c>
      <c r="BN67" s="2">
        <f t="shared" ref="BN67:BN130" si="1">SUM(BL67+BM67)</f>
        <v>7</v>
      </c>
    </row>
    <row r="68" spans="1:66">
      <c r="A68" s="2">
        <v>32530</v>
      </c>
      <c r="B68" s="2" t="s">
        <v>62</v>
      </c>
      <c r="C68" s="2" t="s">
        <v>321</v>
      </c>
      <c r="D68" s="2">
        <v>2010</v>
      </c>
      <c r="E68" s="2" t="b">
        <v>0</v>
      </c>
      <c r="F68" s="2" t="s">
        <v>322</v>
      </c>
      <c r="G68" s="2">
        <v>700</v>
      </c>
      <c r="H68" s="2" t="s">
        <v>126</v>
      </c>
      <c r="J68" s="2" t="s">
        <v>87</v>
      </c>
      <c r="K68" s="2">
        <v>3</v>
      </c>
      <c r="L68" s="2" t="s">
        <v>67</v>
      </c>
      <c r="M68" s="2" t="s">
        <v>164</v>
      </c>
      <c r="N68" s="2" t="s">
        <v>323</v>
      </c>
      <c r="O68" s="2">
        <v>2</v>
      </c>
      <c r="V68" s="2" t="s">
        <v>69</v>
      </c>
      <c r="W68" s="2">
        <v>1</v>
      </c>
      <c r="X68" s="2" t="s">
        <v>166</v>
      </c>
      <c r="Y68" s="2">
        <v>16</v>
      </c>
      <c r="Z68" s="2" t="s">
        <v>71</v>
      </c>
      <c r="AA68" s="2">
        <v>1</v>
      </c>
      <c r="AB68" s="2" t="s">
        <v>72</v>
      </c>
      <c r="AC68" s="2">
        <v>1</v>
      </c>
      <c r="AD68" s="2" t="s">
        <v>324</v>
      </c>
      <c r="AO68" s="2">
        <v>1</v>
      </c>
      <c r="AP68" s="2" t="s">
        <v>164</v>
      </c>
      <c r="AQ68" s="2">
        <v>770</v>
      </c>
      <c r="AR68" s="2">
        <v>665</v>
      </c>
      <c r="AS68" s="2" t="s">
        <v>164</v>
      </c>
      <c r="AT68" s="2" t="s">
        <v>169</v>
      </c>
      <c r="AU68" s="2" t="s">
        <v>170</v>
      </c>
      <c r="AV68" s="2">
        <v>586</v>
      </c>
      <c r="AW68" s="2">
        <v>564</v>
      </c>
      <c r="AX68" s="2" t="b">
        <v>0</v>
      </c>
      <c r="AY68" s="2" t="b">
        <v>0</v>
      </c>
      <c r="AZ68" s="2" t="b">
        <v>0</v>
      </c>
      <c r="BA68" s="2" t="b">
        <v>0</v>
      </c>
      <c r="BG68" s="4">
        <v>41831.488819444443</v>
      </c>
      <c r="BH68" s="2" t="s">
        <v>325</v>
      </c>
      <c r="BJ68" s="2">
        <v>1</v>
      </c>
      <c r="BL68" s="2">
        <v>3</v>
      </c>
      <c r="BM68" s="2">
        <v>6</v>
      </c>
      <c r="BN68" s="2">
        <f t="shared" si="1"/>
        <v>9</v>
      </c>
    </row>
    <row r="69" spans="1:66">
      <c r="A69" s="2">
        <v>32868</v>
      </c>
      <c r="B69" s="2" t="s">
        <v>62</v>
      </c>
      <c r="C69" s="2" t="s">
        <v>449</v>
      </c>
      <c r="D69" s="2">
        <v>2010</v>
      </c>
      <c r="E69" s="2" t="b">
        <v>0</v>
      </c>
      <c r="F69" s="2" t="s">
        <v>450</v>
      </c>
      <c r="G69" s="2">
        <v>700</v>
      </c>
      <c r="H69" s="2" t="s">
        <v>126</v>
      </c>
      <c r="J69" s="2" t="s">
        <v>87</v>
      </c>
      <c r="K69" s="2">
        <v>3</v>
      </c>
      <c r="L69" s="2" t="s">
        <v>67</v>
      </c>
      <c r="M69" s="2" t="s">
        <v>164</v>
      </c>
      <c r="N69" s="2" t="s">
        <v>451</v>
      </c>
      <c r="O69" s="2">
        <v>1</v>
      </c>
      <c r="V69" s="2" t="s">
        <v>69</v>
      </c>
      <c r="W69" s="2">
        <v>1</v>
      </c>
      <c r="X69" s="2" t="s">
        <v>166</v>
      </c>
      <c r="Y69" s="2">
        <v>16</v>
      </c>
      <c r="Z69" s="2" t="s">
        <v>71</v>
      </c>
      <c r="AA69" s="2">
        <v>1</v>
      </c>
      <c r="AB69" s="2" t="s">
        <v>72</v>
      </c>
      <c r="AC69" s="2">
        <v>1</v>
      </c>
      <c r="AO69" s="2">
        <v>1</v>
      </c>
      <c r="AP69" s="2" t="s">
        <v>164</v>
      </c>
      <c r="AQ69" s="2">
        <v>770</v>
      </c>
      <c r="AR69" s="2">
        <v>665</v>
      </c>
      <c r="AS69" s="2" t="s">
        <v>164</v>
      </c>
      <c r="AT69" s="2" t="s">
        <v>169</v>
      </c>
      <c r="AU69" s="2" t="s">
        <v>170</v>
      </c>
      <c r="AV69" s="2">
        <v>586</v>
      </c>
      <c r="AW69" s="2">
        <v>564</v>
      </c>
      <c r="AX69" s="2" t="b">
        <v>0</v>
      </c>
      <c r="AY69" s="2" t="b">
        <v>0</v>
      </c>
      <c r="AZ69" s="2" t="b">
        <v>0</v>
      </c>
      <c r="BA69" s="2" t="b">
        <v>0</v>
      </c>
      <c r="BG69" s="4">
        <v>42227.584965277776</v>
      </c>
      <c r="BI69" s="2" t="s">
        <v>452</v>
      </c>
      <c r="BJ69" s="2">
        <v>1</v>
      </c>
      <c r="BL69" s="2">
        <v>3</v>
      </c>
      <c r="BM69" s="2">
        <v>6</v>
      </c>
      <c r="BN69" s="2">
        <f t="shared" si="1"/>
        <v>9</v>
      </c>
    </row>
    <row r="70" spans="1:66">
      <c r="A70" s="2">
        <v>32772</v>
      </c>
      <c r="B70" s="2" t="s">
        <v>62</v>
      </c>
      <c r="C70" s="2" t="s">
        <v>515</v>
      </c>
      <c r="D70" s="2">
        <v>2013</v>
      </c>
      <c r="E70" s="2" t="b">
        <v>0</v>
      </c>
      <c r="F70" s="2" t="s">
        <v>516</v>
      </c>
      <c r="G70" s="2">
        <v>520</v>
      </c>
      <c r="H70" s="2" t="s">
        <v>203</v>
      </c>
      <c r="J70" s="2" t="s">
        <v>87</v>
      </c>
      <c r="K70" s="2">
        <v>3</v>
      </c>
      <c r="L70" s="2" t="s">
        <v>67</v>
      </c>
      <c r="M70" s="2" t="s">
        <v>164</v>
      </c>
      <c r="N70" s="2" t="s">
        <v>517</v>
      </c>
      <c r="O70" s="2">
        <v>1</v>
      </c>
      <c r="V70" s="2" t="s">
        <v>69</v>
      </c>
      <c r="W70" s="2">
        <v>1</v>
      </c>
      <c r="X70" s="2" t="s">
        <v>166</v>
      </c>
      <c r="Y70" s="2">
        <v>16</v>
      </c>
      <c r="Z70" s="2" t="s">
        <v>167</v>
      </c>
      <c r="AA70" s="2">
        <v>6</v>
      </c>
      <c r="AB70" s="2" t="s">
        <v>72</v>
      </c>
      <c r="AC70" s="2">
        <v>1</v>
      </c>
      <c r="AD70" s="2" t="s">
        <v>517</v>
      </c>
      <c r="AO70" s="2">
        <v>1</v>
      </c>
      <c r="AP70" s="2" t="s">
        <v>164</v>
      </c>
      <c r="AQ70" s="2">
        <v>770</v>
      </c>
      <c r="AR70" s="2">
        <v>665</v>
      </c>
      <c r="AS70" s="2" t="s">
        <v>164</v>
      </c>
      <c r="AT70" s="2" t="s">
        <v>169</v>
      </c>
      <c r="AU70" s="2" t="s">
        <v>170</v>
      </c>
      <c r="AV70" s="2">
        <v>586</v>
      </c>
      <c r="AW70" s="2">
        <v>564</v>
      </c>
      <c r="AX70" s="2" t="b">
        <v>0</v>
      </c>
      <c r="AY70" s="2" t="b">
        <v>0</v>
      </c>
      <c r="AZ70" s="2" t="b">
        <v>0</v>
      </c>
      <c r="BA70" s="2" t="b">
        <v>0</v>
      </c>
      <c r="BG70" s="4">
        <v>41841.480590277781</v>
      </c>
      <c r="BJ70" s="2">
        <v>1</v>
      </c>
      <c r="BL70" s="2">
        <v>0</v>
      </c>
      <c r="BM70" s="2">
        <v>6</v>
      </c>
      <c r="BN70" s="2">
        <f t="shared" si="1"/>
        <v>6</v>
      </c>
    </row>
    <row r="71" spans="1:66">
      <c r="A71" s="2">
        <v>32564</v>
      </c>
      <c r="B71" s="2" t="s">
        <v>62</v>
      </c>
      <c r="C71" s="2" t="s">
        <v>1072</v>
      </c>
      <c r="D71" s="2">
        <v>2012</v>
      </c>
      <c r="E71" s="2" t="b">
        <v>0</v>
      </c>
      <c r="F71" s="2" t="s">
        <v>1073</v>
      </c>
      <c r="G71" s="2">
        <v>520</v>
      </c>
      <c r="H71" s="2" t="s">
        <v>203</v>
      </c>
      <c r="J71" s="2" t="s">
        <v>87</v>
      </c>
      <c r="K71" s="2">
        <v>3</v>
      </c>
      <c r="L71" s="2" t="s">
        <v>67</v>
      </c>
      <c r="M71" s="2" t="s">
        <v>164</v>
      </c>
      <c r="N71" s="2" t="s">
        <v>1074</v>
      </c>
      <c r="O71" s="2">
        <v>2</v>
      </c>
      <c r="V71" s="2" t="s">
        <v>69</v>
      </c>
      <c r="W71" s="2">
        <v>1</v>
      </c>
      <c r="X71" s="2" t="s">
        <v>166</v>
      </c>
      <c r="Y71" s="2">
        <v>16</v>
      </c>
      <c r="Z71" s="2" t="s">
        <v>167</v>
      </c>
      <c r="AA71" s="2">
        <v>6</v>
      </c>
      <c r="AB71" s="2" t="s">
        <v>72</v>
      </c>
      <c r="AC71" s="2">
        <v>1</v>
      </c>
      <c r="AD71" s="2" t="s">
        <v>1075</v>
      </c>
      <c r="AO71" s="2">
        <v>1</v>
      </c>
      <c r="AP71" s="2" t="s">
        <v>164</v>
      </c>
      <c r="AQ71" s="2">
        <v>770</v>
      </c>
      <c r="AR71" s="2">
        <v>665</v>
      </c>
      <c r="AS71" s="2" t="s">
        <v>164</v>
      </c>
      <c r="AT71" s="2" t="s">
        <v>169</v>
      </c>
      <c r="AU71" s="2" t="s">
        <v>170</v>
      </c>
      <c r="AV71" s="2">
        <v>586</v>
      </c>
      <c r="AW71" s="2">
        <v>564</v>
      </c>
      <c r="AX71" s="2" t="b">
        <v>0</v>
      </c>
      <c r="AY71" s="2" t="b">
        <v>0</v>
      </c>
      <c r="AZ71" s="2" t="b">
        <v>0</v>
      </c>
      <c r="BA71" s="2" t="b">
        <v>0</v>
      </c>
      <c r="BG71" s="4">
        <v>41841.571203703701</v>
      </c>
      <c r="BI71" s="2" t="s">
        <v>1076</v>
      </c>
      <c r="BJ71" s="2">
        <v>1</v>
      </c>
      <c r="BL71" s="2">
        <v>1</v>
      </c>
      <c r="BM71" s="2">
        <v>6</v>
      </c>
      <c r="BN71" s="2">
        <f t="shared" si="1"/>
        <v>7</v>
      </c>
    </row>
    <row r="72" spans="1:66">
      <c r="A72" s="2">
        <v>32844</v>
      </c>
      <c r="B72" s="2" t="s">
        <v>62</v>
      </c>
      <c r="C72" s="2" t="s">
        <v>1232</v>
      </c>
      <c r="D72" s="2">
        <v>2012</v>
      </c>
      <c r="E72" s="2" t="b">
        <v>0</v>
      </c>
      <c r="F72" s="2" t="s">
        <v>1233</v>
      </c>
      <c r="G72" s="2">
        <v>160</v>
      </c>
      <c r="H72" s="2" t="s">
        <v>197</v>
      </c>
      <c r="J72" s="2" t="s">
        <v>87</v>
      </c>
      <c r="K72" s="2">
        <v>3</v>
      </c>
      <c r="L72" s="2" t="s">
        <v>67</v>
      </c>
      <c r="M72" s="2" t="s">
        <v>164</v>
      </c>
      <c r="N72" s="2" t="s">
        <v>1234</v>
      </c>
      <c r="O72" s="2">
        <v>4</v>
      </c>
      <c r="V72" s="2" t="s">
        <v>69</v>
      </c>
      <c r="W72" s="2">
        <v>1</v>
      </c>
      <c r="X72" s="2" t="s">
        <v>166</v>
      </c>
      <c r="Y72" s="2">
        <v>16</v>
      </c>
      <c r="Z72" s="2" t="s">
        <v>71</v>
      </c>
      <c r="AA72" s="2">
        <v>1</v>
      </c>
      <c r="AB72" s="2" t="s">
        <v>72</v>
      </c>
      <c r="AC72" s="2">
        <v>1</v>
      </c>
      <c r="AO72" s="2">
        <v>1</v>
      </c>
      <c r="AP72" s="2" t="s">
        <v>164</v>
      </c>
      <c r="AQ72" s="2">
        <v>770</v>
      </c>
      <c r="AR72" s="2">
        <v>665</v>
      </c>
      <c r="AS72" s="2" t="s">
        <v>164</v>
      </c>
      <c r="AT72" s="2" t="s">
        <v>169</v>
      </c>
      <c r="AU72" s="2" t="s">
        <v>170</v>
      </c>
      <c r="AV72" s="2">
        <v>586</v>
      </c>
      <c r="AW72" s="2">
        <v>564</v>
      </c>
      <c r="AX72" s="2" t="b">
        <v>0</v>
      </c>
      <c r="AY72" s="2" t="b">
        <v>0</v>
      </c>
      <c r="AZ72" s="2" t="b">
        <v>0</v>
      </c>
      <c r="BA72" s="2" t="b">
        <v>0</v>
      </c>
      <c r="BG72" s="4">
        <v>41841.582800925928</v>
      </c>
      <c r="BI72" s="2" t="s">
        <v>1235</v>
      </c>
      <c r="BJ72" s="2">
        <v>1</v>
      </c>
      <c r="BL72" s="2">
        <v>5</v>
      </c>
      <c r="BM72" s="2">
        <v>6</v>
      </c>
      <c r="BN72" s="2">
        <f t="shared" si="1"/>
        <v>11</v>
      </c>
    </row>
    <row r="73" spans="1:66">
      <c r="A73" s="2">
        <v>32773</v>
      </c>
      <c r="B73" s="2" t="s">
        <v>62</v>
      </c>
      <c r="C73" s="2" t="s">
        <v>642</v>
      </c>
      <c r="D73" s="2">
        <v>2013</v>
      </c>
      <c r="E73" s="2" t="b">
        <v>0</v>
      </c>
      <c r="F73" s="2" t="s">
        <v>643</v>
      </c>
      <c r="G73" s="2">
        <v>520</v>
      </c>
      <c r="H73" s="2" t="s">
        <v>203</v>
      </c>
      <c r="J73" s="2" t="s">
        <v>66</v>
      </c>
      <c r="K73" s="2">
        <v>2</v>
      </c>
      <c r="L73" s="2" t="s">
        <v>67</v>
      </c>
      <c r="M73" s="2" t="s">
        <v>164</v>
      </c>
      <c r="N73" s="2" t="s">
        <v>644</v>
      </c>
      <c r="O73" s="2">
        <v>2</v>
      </c>
      <c r="Q73" s="2" t="s">
        <v>474</v>
      </c>
      <c r="R73" s="2" t="s">
        <v>474</v>
      </c>
      <c r="S73" s="2">
        <v>1</v>
      </c>
      <c r="V73" s="2" t="s">
        <v>69</v>
      </c>
      <c r="W73" s="2">
        <v>1</v>
      </c>
      <c r="X73" s="2" t="s">
        <v>166</v>
      </c>
      <c r="Y73" s="2">
        <v>16</v>
      </c>
      <c r="Z73" s="2" t="s">
        <v>167</v>
      </c>
      <c r="AA73" s="2">
        <v>6</v>
      </c>
      <c r="AB73" s="2" t="s">
        <v>72</v>
      </c>
      <c r="AC73" s="2">
        <v>1</v>
      </c>
      <c r="AD73" s="2" t="s">
        <v>645</v>
      </c>
      <c r="AO73" s="2">
        <v>1</v>
      </c>
      <c r="AP73" s="2" t="s">
        <v>164</v>
      </c>
      <c r="AQ73" s="2">
        <v>770</v>
      </c>
      <c r="AR73" s="2">
        <v>665</v>
      </c>
      <c r="AS73" s="2" t="s">
        <v>164</v>
      </c>
      <c r="AT73" s="2" t="s">
        <v>169</v>
      </c>
      <c r="AU73" s="2" t="s">
        <v>170</v>
      </c>
      <c r="AV73" s="2">
        <v>586</v>
      </c>
      <c r="AW73" s="2">
        <v>564</v>
      </c>
      <c r="AX73" s="2" t="b">
        <v>0</v>
      </c>
      <c r="AY73" s="2" t="b">
        <v>0</v>
      </c>
      <c r="AZ73" s="2" t="b">
        <v>0</v>
      </c>
      <c r="BA73" s="2" t="b">
        <v>0</v>
      </c>
      <c r="BG73" s="4">
        <v>41841.44394675926</v>
      </c>
      <c r="BH73" s="2" t="s">
        <v>646</v>
      </c>
      <c r="BI73" s="2" t="s">
        <v>647</v>
      </c>
      <c r="BJ73" s="2">
        <v>1</v>
      </c>
      <c r="BL73" s="2">
        <v>1</v>
      </c>
      <c r="BM73" s="2">
        <v>7</v>
      </c>
      <c r="BN73" s="2">
        <f t="shared" si="1"/>
        <v>8</v>
      </c>
    </row>
    <row r="74" spans="1:66">
      <c r="A74" s="2">
        <v>32473</v>
      </c>
      <c r="B74" s="2" t="s">
        <v>62</v>
      </c>
      <c r="C74" s="2" t="s">
        <v>213</v>
      </c>
      <c r="D74" s="2">
        <v>2010</v>
      </c>
      <c r="E74" s="2" t="b">
        <v>1</v>
      </c>
      <c r="F74" s="2" t="s">
        <v>214</v>
      </c>
      <c r="G74" s="2">
        <v>700</v>
      </c>
      <c r="H74" s="2" t="s">
        <v>126</v>
      </c>
      <c r="J74" s="2" t="s">
        <v>107</v>
      </c>
      <c r="K74" s="2">
        <v>12</v>
      </c>
      <c r="L74" s="2" t="s">
        <v>67</v>
      </c>
      <c r="M74" s="2" t="s">
        <v>164</v>
      </c>
      <c r="N74" s="2" t="s">
        <v>215</v>
      </c>
      <c r="O74" s="2">
        <v>2</v>
      </c>
      <c r="V74" s="2" t="s">
        <v>69</v>
      </c>
      <c r="W74" s="2">
        <v>1</v>
      </c>
      <c r="X74" s="2" t="s">
        <v>166</v>
      </c>
      <c r="Y74" s="2">
        <v>16</v>
      </c>
      <c r="Z74" s="2" t="s">
        <v>71</v>
      </c>
      <c r="AA74" s="2">
        <v>1</v>
      </c>
      <c r="AB74" s="2" t="s">
        <v>72</v>
      </c>
      <c r="AC74" s="2">
        <v>1</v>
      </c>
      <c r="AD74" s="2" t="s">
        <v>216</v>
      </c>
      <c r="AO74" s="2">
        <v>1</v>
      </c>
      <c r="AP74" s="2" t="s">
        <v>164</v>
      </c>
      <c r="AQ74" s="2">
        <v>770</v>
      </c>
      <c r="AR74" s="2">
        <v>665</v>
      </c>
      <c r="AS74" s="2" t="s">
        <v>164</v>
      </c>
      <c r="AT74" s="2" t="s">
        <v>169</v>
      </c>
      <c r="AU74" s="2" t="s">
        <v>170</v>
      </c>
      <c r="AV74" s="2">
        <v>586</v>
      </c>
      <c r="AW74" s="2">
        <v>564</v>
      </c>
      <c r="AX74" s="2" t="b">
        <v>0</v>
      </c>
      <c r="AY74" s="2" t="b">
        <v>0</v>
      </c>
      <c r="AZ74" s="2" t="b">
        <v>0</v>
      </c>
      <c r="BA74" s="2" t="b">
        <v>0</v>
      </c>
      <c r="BG74" s="4">
        <v>41838.636296296296</v>
      </c>
      <c r="BH74" s="2" t="s">
        <v>217</v>
      </c>
      <c r="BI74" s="2" t="s">
        <v>218</v>
      </c>
      <c r="BJ74" s="2">
        <v>1</v>
      </c>
      <c r="BL74" s="2">
        <v>3</v>
      </c>
      <c r="BM74" s="2">
        <v>3</v>
      </c>
      <c r="BN74" s="2">
        <f t="shared" si="1"/>
        <v>6</v>
      </c>
    </row>
    <row r="75" spans="1:66">
      <c r="A75" s="2">
        <v>32971</v>
      </c>
      <c r="B75" s="2" t="s">
        <v>62</v>
      </c>
      <c r="C75" s="2" t="s">
        <v>1309</v>
      </c>
      <c r="D75" s="2">
        <v>2011</v>
      </c>
      <c r="E75" s="2" t="b">
        <v>0</v>
      </c>
      <c r="F75" s="2" t="s">
        <v>1310</v>
      </c>
      <c r="G75" s="2">
        <v>700</v>
      </c>
      <c r="H75" s="2" t="s">
        <v>126</v>
      </c>
      <c r="J75" s="2" t="s">
        <v>66</v>
      </c>
      <c r="K75" s="2">
        <v>2</v>
      </c>
      <c r="L75" s="2" t="s">
        <v>67</v>
      </c>
      <c r="M75" s="2" t="s">
        <v>676</v>
      </c>
      <c r="N75" s="2" t="s">
        <v>1311</v>
      </c>
      <c r="O75" s="2">
        <v>1</v>
      </c>
      <c r="V75" s="2" t="s">
        <v>69</v>
      </c>
      <c r="W75" s="2">
        <v>1</v>
      </c>
      <c r="X75" s="2" t="s">
        <v>70</v>
      </c>
      <c r="Y75" s="2">
        <v>2</v>
      </c>
      <c r="Z75" s="2" t="s">
        <v>71</v>
      </c>
      <c r="AA75" s="2">
        <v>1</v>
      </c>
      <c r="AB75" s="2" t="s">
        <v>72</v>
      </c>
      <c r="AC75" s="2">
        <v>1</v>
      </c>
      <c r="AK75" s="5">
        <v>40784</v>
      </c>
      <c r="AO75" s="2">
        <v>1</v>
      </c>
      <c r="AP75" s="2" t="s">
        <v>676</v>
      </c>
      <c r="AQ75" s="2">
        <v>520</v>
      </c>
      <c r="AR75" s="2">
        <v>273</v>
      </c>
      <c r="AS75" s="2" t="s">
        <v>676</v>
      </c>
      <c r="AT75" s="2" t="s">
        <v>679</v>
      </c>
      <c r="AU75" s="2" t="s">
        <v>680</v>
      </c>
      <c r="AV75" s="2">
        <v>706</v>
      </c>
      <c r="AW75" s="2">
        <v>726</v>
      </c>
      <c r="AX75" s="2" t="b">
        <v>0</v>
      </c>
      <c r="AY75" s="2" t="b">
        <v>0</v>
      </c>
      <c r="AZ75" s="2" t="b">
        <v>0</v>
      </c>
      <c r="BA75" s="2" t="b">
        <v>0</v>
      </c>
      <c r="BG75" s="4">
        <v>41842.645509259259</v>
      </c>
      <c r="BH75" s="2" t="s">
        <v>792</v>
      </c>
      <c r="BJ75" s="2">
        <v>1</v>
      </c>
      <c r="BL75" s="2">
        <v>3</v>
      </c>
      <c r="BM75" s="2">
        <v>5</v>
      </c>
      <c r="BN75" s="2">
        <f t="shared" si="1"/>
        <v>8</v>
      </c>
    </row>
    <row r="76" spans="1:66">
      <c r="A76" s="2">
        <v>32641</v>
      </c>
      <c r="B76" s="2" t="s">
        <v>62</v>
      </c>
      <c r="C76" s="2" t="s">
        <v>335</v>
      </c>
      <c r="D76" s="2">
        <v>2011</v>
      </c>
      <c r="E76" s="2" t="b">
        <v>0</v>
      </c>
      <c r="F76" s="2" t="s">
        <v>336</v>
      </c>
      <c r="G76" s="2">
        <v>120</v>
      </c>
      <c r="H76" s="2" t="s">
        <v>143</v>
      </c>
      <c r="J76" s="2" t="s">
        <v>87</v>
      </c>
      <c r="K76" s="2">
        <v>3</v>
      </c>
      <c r="L76" s="2" t="s">
        <v>67</v>
      </c>
      <c r="M76" s="2" t="s">
        <v>328</v>
      </c>
      <c r="N76" s="2" t="s">
        <v>337</v>
      </c>
      <c r="O76" s="2">
        <v>2</v>
      </c>
      <c r="Q76" s="2" t="s">
        <v>330</v>
      </c>
      <c r="R76" s="2" t="s">
        <v>330</v>
      </c>
      <c r="S76" s="2">
        <v>1</v>
      </c>
      <c r="V76" s="2" t="s">
        <v>69</v>
      </c>
      <c r="W76" s="2">
        <v>1</v>
      </c>
      <c r="X76" s="2" t="s">
        <v>70</v>
      </c>
      <c r="Y76" s="2">
        <v>2</v>
      </c>
      <c r="Z76" s="2" t="s">
        <v>71</v>
      </c>
      <c r="AA76" s="2">
        <v>1</v>
      </c>
      <c r="AB76" s="2" t="s">
        <v>72</v>
      </c>
      <c r="AC76" s="2">
        <v>1</v>
      </c>
      <c r="AD76" s="2" t="s">
        <v>338</v>
      </c>
      <c r="AM76" s="5">
        <v>40730</v>
      </c>
      <c r="AO76" s="2">
        <v>1</v>
      </c>
      <c r="AP76" s="2" t="s">
        <v>328</v>
      </c>
      <c r="AQ76" s="2">
        <v>625</v>
      </c>
      <c r="AR76" s="2">
        <v>278</v>
      </c>
      <c r="AS76" s="2" t="s">
        <v>328</v>
      </c>
      <c r="AT76" s="2" t="s">
        <v>331</v>
      </c>
      <c r="AU76" s="2" t="s">
        <v>332</v>
      </c>
      <c r="AV76" s="2">
        <v>736</v>
      </c>
      <c r="AW76" s="2">
        <v>732</v>
      </c>
      <c r="AX76" s="2" t="b">
        <v>0</v>
      </c>
      <c r="AY76" s="2" t="b">
        <v>0</v>
      </c>
      <c r="AZ76" s="2" t="b">
        <v>0</v>
      </c>
      <c r="BA76" s="2" t="b">
        <v>0</v>
      </c>
      <c r="BG76" s="4">
        <v>41885.945844907408</v>
      </c>
      <c r="BH76" s="2" t="s">
        <v>333</v>
      </c>
      <c r="BI76" s="2" t="s">
        <v>339</v>
      </c>
      <c r="BJ76" s="2">
        <v>1</v>
      </c>
      <c r="BL76" s="2">
        <v>3</v>
      </c>
      <c r="BM76" s="2">
        <v>8</v>
      </c>
      <c r="BN76" s="2">
        <f t="shared" si="1"/>
        <v>11</v>
      </c>
    </row>
    <row r="77" spans="1:66">
      <c r="A77" s="2">
        <v>32644</v>
      </c>
      <c r="B77" s="2" t="s">
        <v>62</v>
      </c>
      <c r="C77" s="2" t="s">
        <v>774</v>
      </c>
      <c r="D77" s="2">
        <v>2013</v>
      </c>
      <c r="E77" s="2" t="b">
        <v>0</v>
      </c>
      <c r="F77" s="2" t="s">
        <v>775</v>
      </c>
      <c r="G77" s="2">
        <v>310</v>
      </c>
      <c r="H77" s="2" t="s">
        <v>365</v>
      </c>
      <c r="J77" s="2" t="s">
        <v>87</v>
      </c>
      <c r="K77" s="2">
        <v>3</v>
      </c>
      <c r="L77" s="2" t="s">
        <v>67</v>
      </c>
      <c r="M77" s="2" t="s">
        <v>328</v>
      </c>
      <c r="N77" s="2" t="s">
        <v>776</v>
      </c>
      <c r="O77" s="2">
        <v>2</v>
      </c>
      <c r="T77" s="2" t="s">
        <v>777</v>
      </c>
      <c r="U77" s="2">
        <v>1</v>
      </c>
      <c r="V77" s="2" t="s">
        <v>69</v>
      </c>
      <c r="W77" s="2">
        <v>1</v>
      </c>
      <c r="X77" s="2" t="s">
        <v>70</v>
      </c>
      <c r="Y77" s="2">
        <v>2</v>
      </c>
      <c r="Z77" s="2" t="s">
        <v>71</v>
      </c>
      <c r="AA77" s="2">
        <v>1</v>
      </c>
      <c r="AB77" s="2" t="s">
        <v>72</v>
      </c>
      <c r="AC77" s="2">
        <v>1</v>
      </c>
      <c r="AD77" s="2" t="s">
        <v>778</v>
      </c>
      <c r="AM77" s="5">
        <v>41606</v>
      </c>
      <c r="AO77" s="2">
        <v>1</v>
      </c>
      <c r="AP77" s="2" t="s">
        <v>328</v>
      </c>
      <c r="AQ77" s="2">
        <v>625</v>
      </c>
      <c r="AR77" s="2">
        <v>278</v>
      </c>
      <c r="AS77" s="2" t="s">
        <v>328</v>
      </c>
      <c r="AT77" s="2" t="s">
        <v>331</v>
      </c>
      <c r="AU77" s="2" t="s">
        <v>332</v>
      </c>
      <c r="AV77" s="2">
        <v>736</v>
      </c>
      <c r="AW77" s="2">
        <v>732</v>
      </c>
      <c r="AX77" s="2" t="b">
        <v>0</v>
      </c>
      <c r="AY77" s="2" t="b">
        <v>0</v>
      </c>
      <c r="AZ77" s="2" t="b">
        <v>0</v>
      </c>
      <c r="BA77" s="2" t="b">
        <v>0</v>
      </c>
      <c r="BG77" s="4">
        <v>41885.9141087963</v>
      </c>
      <c r="BI77" s="2" t="s">
        <v>779</v>
      </c>
      <c r="BJ77" s="2">
        <v>1</v>
      </c>
      <c r="BL77" s="2">
        <v>3</v>
      </c>
      <c r="BM77" s="2">
        <v>6</v>
      </c>
      <c r="BN77" s="2">
        <f t="shared" si="1"/>
        <v>9</v>
      </c>
    </row>
    <row r="78" spans="1:66">
      <c r="A78" s="2">
        <v>32902</v>
      </c>
      <c r="B78" s="2" t="s">
        <v>62</v>
      </c>
      <c r="C78" s="2" t="s">
        <v>1192</v>
      </c>
      <c r="D78" s="2">
        <v>2012</v>
      </c>
      <c r="E78" s="2" t="b">
        <v>0</v>
      </c>
      <c r="F78" s="2" t="s">
        <v>1193</v>
      </c>
      <c r="G78" s="2">
        <v>520</v>
      </c>
      <c r="H78" s="2" t="s">
        <v>203</v>
      </c>
      <c r="J78" s="2" t="s">
        <v>87</v>
      </c>
      <c r="K78" s="2">
        <v>3</v>
      </c>
      <c r="L78" s="2" t="s">
        <v>67</v>
      </c>
      <c r="M78" s="2" t="s">
        <v>328</v>
      </c>
      <c r="N78" s="2" t="s">
        <v>1194</v>
      </c>
      <c r="O78" s="2">
        <v>1</v>
      </c>
      <c r="Q78" s="2" t="s">
        <v>1195</v>
      </c>
      <c r="R78" s="2" t="s">
        <v>1195</v>
      </c>
      <c r="S78" s="2">
        <v>1</v>
      </c>
      <c r="V78" s="2" t="s">
        <v>69</v>
      </c>
      <c r="W78" s="2">
        <v>1</v>
      </c>
      <c r="X78" s="2" t="s">
        <v>166</v>
      </c>
      <c r="Y78" s="2">
        <v>16</v>
      </c>
      <c r="Z78" s="2" t="s">
        <v>167</v>
      </c>
      <c r="AA78" s="2">
        <v>6</v>
      </c>
      <c r="AB78" s="2" t="s">
        <v>72</v>
      </c>
      <c r="AC78" s="2">
        <v>1</v>
      </c>
      <c r="AO78" s="2">
        <v>1</v>
      </c>
      <c r="AP78" s="2" t="s">
        <v>328</v>
      </c>
      <c r="AQ78" s="2">
        <v>625</v>
      </c>
      <c r="AR78" s="2">
        <v>278</v>
      </c>
      <c r="AS78" s="2" t="s">
        <v>328</v>
      </c>
      <c r="AT78" s="2" t="s">
        <v>331</v>
      </c>
      <c r="AU78" s="2" t="s">
        <v>332</v>
      </c>
      <c r="AV78" s="2">
        <v>736</v>
      </c>
      <c r="AW78" s="2">
        <v>732</v>
      </c>
      <c r="AX78" s="2" t="b">
        <v>0</v>
      </c>
      <c r="AY78" s="2" t="b">
        <v>0</v>
      </c>
      <c r="AZ78" s="2" t="b">
        <v>0</v>
      </c>
      <c r="BA78" s="2" t="b">
        <v>0</v>
      </c>
      <c r="BG78" s="4">
        <v>41843.610011574077</v>
      </c>
      <c r="BJ78" s="2">
        <v>1</v>
      </c>
      <c r="BL78" s="2">
        <v>3</v>
      </c>
      <c r="BM78" s="2">
        <v>8</v>
      </c>
      <c r="BN78" s="2">
        <f t="shared" si="1"/>
        <v>11</v>
      </c>
    </row>
    <row r="79" spans="1:66">
      <c r="A79" s="2">
        <v>32930</v>
      </c>
      <c r="B79" s="2" t="s">
        <v>62</v>
      </c>
      <c r="C79" s="2" t="s">
        <v>875</v>
      </c>
      <c r="D79" s="2">
        <v>2013</v>
      </c>
      <c r="E79" s="2" t="b">
        <v>0</v>
      </c>
      <c r="F79" s="2" t="s">
        <v>876</v>
      </c>
      <c r="G79" s="2">
        <v>520</v>
      </c>
      <c r="H79" s="2" t="s">
        <v>203</v>
      </c>
      <c r="J79" s="2" t="s">
        <v>66</v>
      </c>
      <c r="K79" s="2">
        <v>2</v>
      </c>
      <c r="L79" s="2" t="s">
        <v>67</v>
      </c>
      <c r="M79" s="2" t="s">
        <v>328</v>
      </c>
      <c r="N79" s="2" t="s">
        <v>877</v>
      </c>
      <c r="O79" s="2">
        <v>3</v>
      </c>
      <c r="V79" s="2" t="s">
        <v>69</v>
      </c>
      <c r="W79" s="2">
        <v>1</v>
      </c>
      <c r="X79" s="2" t="s">
        <v>166</v>
      </c>
      <c r="Y79" s="2">
        <v>16</v>
      </c>
      <c r="Z79" s="2" t="s">
        <v>167</v>
      </c>
      <c r="AA79" s="2">
        <v>6</v>
      </c>
      <c r="AB79" s="2" t="s">
        <v>72</v>
      </c>
      <c r="AC79" s="2">
        <v>1</v>
      </c>
      <c r="AO79" s="2">
        <v>1</v>
      </c>
      <c r="AP79" s="2" t="s">
        <v>328</v>
      </c>
      <c r="AQ79" s="2">
        <v>625</v>
      </c>
      <c r="AR79" s="2">
        <v>278</v>
      </c>
      <c r="AS79" s="2" t="s">
        <v>328</v>
      </c>
      <c r="AT79" s="2" t="s">
        <v>331</v>
      </c>
      <c r="AU79" s="2" t="s">
        <v>332</v>
      </c>
      <c r="AV79" s="2">
        <v>736</v>
      </c>
      <c r="AW79" s="2">
        <v>732</v>
      </c>
      <c r="AX79" s="2" t="b">
        <v>0</v>
      </c>
      <c r="AY79" s="2" t="b">
        <v>0</v>
      </c>
      <c r="AZ79" s="2" t="b">
        <v>0</v>
      </c>
      <c r="BA79" s="2" t="b">
        <v>0</v>
      </c>
      <c r="BG79" s="4">
        <v>42222.810312499998</v>
      </c>
      <c r="BI79" s="2" t="s">
        <v>878</v>
      </c>
      <c r="BJ79" s="2">
        <v>1</v>
      </c>
      <c r="BL79" s="2">
        <v>3</v>
      </c>
      <c r="BM79" s="2">
        <v>5</v>
      </c>
      <c r="BN79" s="2">
        <f t="shared" si="1"/>
        <v>8</v>
      </c>
    </row>
    <row r="80" spans="1:66">
      <c r="A80" s="2">
        <v>33002</v>
      </c>
      <c r="B80" s="2" t="s">
        <v>62</v>
      </c>
      <c r="C80" s="2" t="s">
        <v>302</v>
      </c>
      <c r="D80" s="2">
        <v>2012</v>
      </c>
      <c r="E80" s="2" t="b">
        <v>0</v>
      </c>
      <c r="F80" s="2" t="s">
        <v>303</v>
      </c>
      <c r="G80" s="2">
        <v>110</v>
      </c>
      <c r="H80" s="2" t="s">
        <v>211</v>
      </c>
      <c r="J80" s="2" t="s">
        <v>66</v>
      </c>
      <c r="K80" s="2">
        <v>2</v>
      </c>
      <c r="L80" s="2" t="s">
        <v>304</v>
      </c>
      <c r="M80" s="2" t="s">
        <v>127</v>
      </c>
      <c r="N80" s="2" t="s">
        <v>305</v>
      </c>
      <c r="O80" s="2">
        <v>3</v>
      </c>
      <c r="V80" s="2" t="s">
        <v>69</v>
      </c>
      <c r="W80" s="2">
        <v>1</v>
      </c>
      <c r="X80" s="2" t="s">
        <v>70</v>
      </c>
      <c r="Y80" s="2">
        <v>2</v>
      </c>
      <c r="Z80" s="2" t="s">
        <v>71</v>
      </c>
      <c r="AA80" s="2">
        <v>1</v>
      </c>
      <c r="AB80" s="2" t="s">
        <v>72</v>
      </c>
      <c r="AC80" s="2">
        <v>1</v>
      </c>
      <c r="AO80" s="2">
        <v>1</v>
      </c>
      <c r="AP80" s="2" t="s">
        <v>127</v>
      </c>
      <c r="AQ80" s="2">
        <v>652</v>
      </c>
      <c r="AR80" s="2">
        <v>573</v>
      </c>
      <c r="AS80" s="2" t="s">
        <v>127</v>
      </c>
      <c r="AT80" s="2" t="s">
        <v>129</v>
      </c>
      <c r="AU80" s="2" t="s">
        <v>130</v>
      </c>
      <c r="AV80" s="2">
        <v>760</v>
      </c>
      <c r="AW80" s="2">
        <v>463</v>
      </c>
      <c r="AX80" s="2" t="b">
        <v>0</v>
      </c>
      <c r="AY80" s="2" t="b">
        <v>0</v>
      </c>
      <c r="AZ80" s="2" t="b">
        <v>0</v>
      </c>
      <c r="BA80" s="2" t="b">
        <v>0</v>
      </c>
      <c r="BG80" s="4">
        <v>41843.45716435185</v>
      </c>
      <c r="BJ80" s="2">
        <v>1</v>
      </c>
      <c r="BL80" s="2">
        <v>4</v>
      </c>
      <c r="BM80" s="2">
        <v>5</v>
      </c>
      <c r="BN80" s="2">
        <f t="shared" si="1"/>
        <v>9</v>
      </c>
    </row>
    <row r="81" spans="1:66">
      <c r="A81" s="2">
        <v>33026</v>
      </c>
      <c r="B81" s="2" t="s">
        <v>62</v>
      </c>
      <c r="C81" s="2" t="s">
        <v>627</v>
      </c>
      <c r="D81" s="2">
        <v>2010</v>
      </c>
      <c r="E81" s="2" t="b">
        <v>0</v>
      </c>
      <c r="F81" s="2" t="s">
        <v>628</v>
      </c>
      <c r="G81" s="2">
        <v>120</v>
      </c>
      <c r="H81" s="2" t="s">
        <v>143</v>
      </c>
      <c r="I81" s="2" t="s">
        <v>629</v>
      </c>
      <c r="J81" s="2" t="s">
        <v>87</v>
      </c>
      <c r="K81" s="2">
        <v>3</v>
      </c>
      <c r="L81" s="2" t="s">
        <v>67</v>
      </c>
      <c r="M81" s="2" t="s">
        <v>127</v>
      </c>
      <c r="N81" s="2" t="s">
        <v>630</v>
      </c>
      <c r="O81" s="2">
        <v>1</v>
      </c>
      <c r="V81" s="2" t="s">
        <v>69</v>
      </c>
      <c r="W81" s="2">
        <v>1</v>
      </c>
      <c r="X81" s="2" t="s">
        <v>246</v>
      </c>
      <c r="Y81" s="2">
        <v>3</v>
      </c>
      <c r="Z81" s="2" t="s">
        <v>463</v>
      </c>
      <c r="AA81" s="2">
        <v>3</v>
      </c>
      <c r="AB81" s="2" t="s">
        <v>72</v>
      </c>
      <c r="AC81" s="2">
        <v>1</v>
      </c>
      <c r="AO81" s="2">
        <v>1</v>
      </c>
      <c r="AP81" s="2" t="s">
        <v>127</v>
      </c>
      <c r="AQ81" s="2">
        <v>652</v>
      </c>
      <c r="AR81" s="2">
        <v>573</v>
      </c>
      <c r="AS81" s="2" t="s">
        <v>127</v>
      </c>
      <c r="AT81" s="2" t="s">
        <v>129</v>
      </c>
      <c r="AU81" s="2" t="s">
        <v>130</v>
      </c>
      <c r="AV81" s="2">
        <v>760</v>
      </c>
      <c r="AW81" s="2">
        <v>463</v>
      </c>
      <c r="AX81" s="2" t="b">
        <v>0</v>
      </c>
      <c r="AY81" s="2" t="b">
        <v>0</v>
      </c>
      <c r="AZ81" s="2" t="b">
        <v>0</v>
      </c>
      <c r="BA81" s="2" t="b">
        <v>0</v>
      </c>
      <c r="BG81" s="4">
        <v>42220.640914351854</v>
      </c>
      <c r="BI81" s="2" t="s">
        <v>626</v>
      </c>
      <c r="BJ81" s="2">
        <v>1</v>
      </c>
      <c r="BL81" s="2">
        <v>3</v>
      </c>
      <c r="BM81" s="2">
        <v>6</v>
      </c>
      <c r="BN81" s="2">
        <f t="shared" si="1"/>
        <v>9</v>
      </c>
    </row>
    <row r="82" spans="1:66">
      <c r="A82" s="2">
        <v>33027</v>
      </c>
      <c r="B82" s="2" t="s">
        <v>62</v>
      </c>
      <c r="C82" s="2" t="s">
        <v>522</v>
      </c>
      <c r="D82" s="2">
        <v>2010</v>
      </c>
      <c r="E82" s="2" t="b">
        <v>0</v>
      </c>
      <c r="F82" s="2" t="s">
        <v>523</v>
      </c>
      <c r="G82" s="2">
        <v>520</v>
      </c>
      <c r="H82" s="2" t="s">
        <v>203</v>
      </c>
      <c r="J82" s="2" t="s">
        <v>87</v>
      </c>
      <c r="K82" s="2">
        <v>3</v>
      </c>
      <c r="L82" s="2" t="s">
        <v>67</v>
      </c>
      <c r="M82" s="2" t="s">
        <v>127</v>
      </c>
      <c r="N82" s="2" t="s">
        <v>524</v>
      </c>
      <c r="O82" s="2">
        <v>3</v>
      </c>
      <c r="Q82" s="2" t="s">
        <v>174</v>
      </c>
      <c r="T82" s="2" t="s">
        <v>174</v>
      </c>
      <c r="U82" s="2">
        <v>1</v>
      </c>
      <c r="V82" s="2" t="s">
        <v>69</v>
      </c>
      <c r="W82" s="2">
        <v>1</v>
      </c>
      <c r="X82" s="2" t="s">
        <v>166</v>
      </c>
      <c r="Y82" s="2">
        <v>16</v>
      </c>
      <c r="Z82" s="2" t="s">
        <v>71</v>
      </c>
      <c r="AA82" s="2">
        <v>1</v>
      </c>
      <c r="AB82" s="2" t="s">
        <v>72</v>
      </c>
      <c r="AC82" s="2">
        <v>1</v>
      </c>
      <c r="AO82" s="2">
        <v>1</v>
      </c>
      <c r="AP82" s="2" t="s">
        <v>127</v>
      </c>
      <c r="AQ82" s="2">
        <v>652</v>
      </c>
      <c r="AR82" s="2">
        <v>573</v>
      </c>
      <c r="AS82" s="2" t="s">
        <v>127</v>
      </c>
      <c r="AT82" s="2" t="s">
        <v>129</v>
      </c>
      <c r="AU82" s="2" t="s">
        <v>130</v>
      </c>
      <c r="AV82" s="2">
        <v>760</v>
      </c>
      <c r="AW82" s="2">
        <v>463</v>
      </c>
      <c r="AX82" s="2" t="b">
        <v>0</v>
      </c>
      <c r="AY82" s="2" t="b">
        <v>0</v>
      </c>
      <c r="AZ82" s="2" t="b">
        <v>0</v>
      </c>
      <c r="BA82" s="2" t="b">
        <v>0</v>
      </c>
      <c r="BG82" s="4">
        <v>42220.629953703705</v>
      </c>
      <c r="BI82" s="2" t="s">
        <v>525</v>
      </c>
      <c r="BJ82" s="2">
        <v>1</v>
      </c>
      <c r="BL82" s="2">
        <v>3</v>
      </c>
      <c r="BM82" s="2">
        <v>7</v>
      </c>
      <c r="BN82" s="2">
        <f t="shared" si="1"/>
        <v>10</v>
      </c>
    </row>
    <row r="83" spans="1:66">
      <c r="A83" s="2">
        <v>33021</v>
      </c>
      <c r="B83" s="2" t="s">
        <v>62</v>
      </c>
      <c r="C83" s="2" t="s">
        <v>587</v>
      </c>
      <c r="D83" s="2">
        <v>2011</v>
      </c>
      <c r="E83" s="2" t="b">
        <v>0</v>
      </c>
      <c r="F83" s="2" t="s">
        <v>588</v>
      </c>
      <c r="G83" s="2">
        <v>700</v>
      </c>
      <c r="H83" s="2" t="s">
        <v>126</v>
      </c>
      <c r="J83" s="2" t="s">
        <v>87</v>
      </c>
      <c r="K83" s="2">
        <v>3</v>
      </c>
      <c r="L83" s="2" t="s">
        <v>67</v>
      </c>
      <c r="M83" s="2" t="s">
        <v>127</v>
      </c>
      <c r="N83" s="2" t="s">
        <v>589</v>
      </c>
      <c r="O83" s="2">
        <v>2</v>
      </c>
      <c r="V83" s="2" t="s">
        <v>69</v>
      </c>
      <c r="W83" s="2">
        <v>1</v>
      </c>
      <c r="X83" s="2" t="s">
        <v>166</v>
      </c>
      <c r="Y83" s="2">
        <v>16</v>
      </c>
      <c r="Z83" s="2" t="s">
        <v>71</v>
      </c>
      <c r="AA83" s="2">
        <v>1</v>
      </c>
      <c r="AB83" s="2" t="s">
        <v>72</v>
      </c>
      <c r="AC83" s="2">
        <v>1</v>
      </c>
      <c r="AO83" s="2">
        <v>1</v>
      </c>
      <c r="AP83" s="2" t="s">
        <v>127</v>
      </c>
      <c r="AQ83" s="2">
        <v>652</v>
      </c>
      <c r="AR83" s="2">
        <v>573</v>
      </c>
      <c r="AS83" s="2" t="s">
        <v>127</v>
      </c>
      <c r="AT83" s="2" t="s">
        <v>129</v>
      </c>
      <c r="AU83" s="2" t="s">
        <v>130</v>
      </c>
      <c r="AV83" s="2">
        <v>760</v>
      </c>
      <c r="AW83" s="2">
        <v>463</v>
      </c>
      <c r="AX83" s="2" t="b">
        <v>0</v>
      </c>
      <c r="AY83" s="2" t="b">
        <v>0</v>
      </c>
      <c r="AZ83" s="2" t="b">
        <v>0</v>
      </c>
      <c r="BA83" s="2" t="b">
        <v>0</v>
      </c>
      <c r="BG83" s="4">
        <v>42220.636145833334</v>
      </c>
      <c r="BH83" s="2" t="s">
        <v>590</v>
      </c>
      <c r="BJ83" s="2">
        <v>1</v>
      </c>
      <c r="BL83" s="2">
        <v>3</v>
      </c>
      <c r="BM83" s="2">
        <v>6</v>
      </c>
      <c r="BN83" s="2">
        <f t="shared" si="1"/>
        <v>9</v>
      </c>
    </row>
    <row r="84" spans="1:66">
      <c r="A84" s="2">
        <v>33177</v>
      </c>
      <c r="B84" s="2" t="s">
        <v>62</v>
      </c>
      <c r="C84" s="2" t="s">
        <v>894</v>
      </c>
      <c r="D84" s="2">
        <v>2012</v>
      </c>
      <c r="E84" s="2" t="b">
        <v>0</v>
      </c>
      <c r="F84" s="2" t="s">
        <v>895</v>
      </c>
      <c r="G84" s="2">
        <v>700</v>
      </c>
      <c r="H84" s="2" t="s">
        <v>126</v>
      </c>
      <c r="J84" s="2" t="s">
        <v>87</v>
      </c>
      <c r="K84" s="2">
        <v>3</v>
      </c>
      <c r="L84" s="2" t="s">
        <v>67</v>
      </c>
      <c r="M84" s="2" t="s">
        <v>495</v>
      </c>
      <c r="N84" s="2" t="s">
        <v>896</v>
      </c>
      <c r="O84" s="2">
        <v>2</v>
      </c>
      <c r="V84" s="2" t="s">
        <v>69</v>
      </c>
      <c r="W84" s="2">
        <v>1</v>
      </c>
      <c r="X84" s="2" t="s">
        <v>70</v>
      </c>
      <c r="Y84" s="2">
        <v>2</v>
      </c>
      <c r="Z84" s="2" t="s">
        <v>71</v>
      </c>
      <c r="AA84" s="2">
        <v>1</v>
      </c>
      <c r="AB84" s="2" t="s">
        <v>72</v>
      </c>
      <c r="AC84" s="2">
        <v>1</v>
      </c>
      <c r="AO84" s="2">
        <v>1</v>
      </c>
      <c r="AP84" s="2" t="s">
        <v>495</v>
      </c>
      <c r="AQ84" s="2">
        <v>616</v>
      </c>
      <c r="AR84" s="2">
        <v>139</v>
      </c>
      <c r="AS84" s="2" t="s">
        <v>495</v>
      </c>
      <c r="AT84" s="2" t="s">
        <v>497</v>
      </c>
      <c r="AU84" s="2" t="s">
        <v>498</v>
      </c>
      <c r="AV84" s="2">
        <v>788</v>
      </c>
      <c r="AW84" s="2">
        <v>744</v>
      </c>
      <c r="AX84" s="2" t="b">
        <v>0</v>
      </c>
      <c r="AY84" s="2" t="b">
        <v>0</v>
      </c>
      <c r="AZ84" s="2" t="b">
        <v>0</v>
      </c>
      <c r="BA84" s="2" t="b">
        <v>0</v>
      </c>
      <c r="BG84" s="4">
        <v>41842.816921296297</v>
      </c>
      <c r="BI84" s="2" t="s">
        <v>897</v>
      </c>
      <c r="BJ84" s="2">
        <v>1</v>
      </c>
      <c r="BL84" s="2">
        <v>3</v>
      </c>
      <c r="BM84" s="2">
        <v>6</v>
      </c>
      <c r="BN84" s="2">
        <f t="shared" si="1"/>
        <v>9</v>
      </c>
    </row>
    <row r="85" spans="1:66">
      <c r="A85" s="2">
        <v>33739</v>
      </c>
      <c r="B85" s="2" t="s">
        <v>62</v>
      </c>
      <c r="C85" s="2" t="s">
        <v>543</v>
      </c>
      <c r="D85" s="2">
        <v>2012</v>
      </c>
      <c r="E85" s="2" t="b">
        <v>0</v>
      </c>
      <c r="F85" s="2" t="s">
        <v>544</v>
      </c>
      <c r="G85" s="2">
        <v>530</v>
      </c>
      <c r="H85" s="2" t="s">
        <v>545</v>
      </c>
      <c r="J85" s="2" t="s">
        <v>87</v>
      </c>
      <c r="K85" s="2">
        <v>3</v>
      </c>
      <c r="L85" s="2" t="s">
        <v>67</v>
      </c>
      <c r="M85" s="2" t="s">
        <v>495</v>
      </c>
      <c r="N85" s="2" t="s">
        <v>546</v>
      </c>
      <c r="O85" s="2">
        <v>1</v>
      </c>
      <c r="Q85" s="2" t="s">
        <v>547</v>
      </c>
      <c r="T85" s="2" t="s">
        <v>547</v>
      </c>
      <c r="U85" s="2">
        <v>1</v>
      </c>
      <c r="V85" s="2" t="s">
        <v>69</v>
      </c>
      <c r="W85" s="2">
        <v>1</v>
      </c>
      <c r="X85" s="2" t="s">
        <v>70</v>
      </c>
      <c r="Y85" s="2">
        <v>2</v>
      </c>
      <c r="Z85" s="2" t="s">
        <v>71</v>
      </c>
      <c r="AA85" s="2">
        <v>1</v>
      </c>
      <c r="AB85" s="2" t="s">
        <v>72</v>
      </c>
      <c r="AC85" s="2">
        <v>1</v>
      </c>
      <c r="AO85" s="2">
        <v>1</v>
      </c>
      <c r="AP85" s="2" t="s">
        <v>495</v>
      </c>
      <c r="AQ85" s="2">
        <v>616</v>
      </c>
      <c r="AR85" s="2">
        <v>139</v>
      </c>
      <c r="AS85" s="2" t="s">
        <v>495</v>
      </c>
      <c r="AT85" s="2" t="s">
        <v>497</v>
      </c>
      <c r="AU85" s="2" t="s">
        <v>498</v>
      </c>
      <c r="AV85" s="2">
        <v>788</v>
      </c>
      <c r="AW85" s="2">
        <v>744</v>
      </c>
      <c r="AX85" s="2" t="b">
        <v>0</v>
      </c>
      <c r="AY85" s="2" t="b">
        <v>0</v>
      </c>
      <c r="AZ85" s="2" t="b">
        <v>0</v>
      </c>
      <c r="BA85" s="2" t="b">
        <v>0</v>
      </c>
      <c r="BG85" s="4">
        <v>42227.585243055553</v>
      </c>
      <c r="BJ85" s="2">
        <v>1</v>
      </c>
      <c r="BL85" s="2">
        <v>3</v>
      </c>
      <c r="BM85" s="2">
        <v>7</v>
      </c>
      <c r="BN85" s="2">
        <f t="shared" si="1"/>
        <v>10</v>
      </c>
    </row>
    <row r="86" spans="1:66">
      <c r="A86" s="2">
        <v>33178</v>
      </c>
      <c r="B86" s="2" t="s">
        <v>62</v>
      </c>
      <c r="C86" s="2" t="s">
        <v>908</v>
      </c>
      <c r="D86" s="2">
        <v>2012</v>
      </c>
      <c r="E86" s="2" t="b">
        <v>0</v>
      </c>
      <c r="F86" s="2" t="s">
        <v>909</v>
      </c>
      <c r="G86" s="2">
        <v>120</v>
      </c>
      <c r="H86" s="2" t="s">
        <v>143</v>
      </c>
      <c r="J86" s="2" t="s">
        <v>87</v>
      </c>
      <c r="K86" s="2">
        <v>3</v>
      </c>
      <c r="L86" s="2" t="s">
        <v>67</v>
      </c>
      <c r="M86" s="2" t="s">
        <v>495</v>
      </c>
      <c r="N86" s="2" t="s">
        <v>910</v>
      </c>
      <c r="O86" s="2">
        <v>2</v>
      </c>
      <c r="V86" s="2" t="s">
        <v>69</v>
      </c>
      <c r="W86" s="2">
        <v>1</v>
      </c>
      <c r="X86" s="2" t="s">
        <v>70</v>
      </c>
      <c r="Y86" s="2">
        <v>2</v>
      </c>
      <c r="Z86" s="2" t="s">
        <v>71</v>
      </c>
      <c r="AA86" s="2">
        <v>1</v>
      </c>
      <c r="AB86" s="2" t="s">
        <v>72</v>
      </c>
      <c r="AC86" s="2">
        <v>1</v>
      </c>
      <c r="AO86" s="2">
        <v>1</v>
      </c>
      <c r="AP86" s="2" t="s">
        <v>495</v>
      </c>
      <c r="AQ86" s="2">
        <v>616</v>
      </c>
      <c r="AR86" s="2">
        <v>139</v>
      </c>
      <c r="AS86" s="2" t="s">
        <v>495</v>
      </c>
      <c r="AT86" s="2" t="s">
        <v>497</v>
      </c>
      <c r="AU86" s="2" t="s">
        <v>498</v>
      </c>
      <c r="AV86" s="2">
        <v>788</v>
      </c>
      <c r="AW86" s="2">
        <v>744</v>
      </c>
      <c r="AX86" s="2" t="b">
        <v>0</v>
      </c>
      <c r="AY86" s="2" t="b">
        <v>0</v>
      </c>
      <c r="AZ86" s="2" t="b">
        <v>0</v>
      </c>
      <c r="BA86" s="2" t="b">
        <v>0</v>
      </c>
      <c r="BG86" s="4">
        <v>41914.625902777778</v>
      </c>
      <c r="BI86" s="2" t="s">
        <v>911</v>
      </c>
      <c r="BJ86" s="2">
        <v>1</v>
      </c>
      <c r="BL86" s="2">
        <v>3</v>
      </c>
      <c r="BM86" s="2">
        <v>6</v>
      </c>
      <c r="BN86" s="2">
        <f t="shared" si="1"/>
        <v>9</v>
      </c>
    </row>
    <row r="87" spans="1:66">
      <c r="A87" s="2">
        <v>31705</v>
      </c>
      <c r="B87" s="2" t="s">
        <v>62</v>
      </c>
      <c r="C87" s="2" t="s">
        <v>1206</v>
      </c>
      <c r="D87" s="2">
        <v>2011</v>
      </c>
      <c r="E87" s="2" t="b">
        <v>0</v>
      </c>
      <c r="F87" s="2" t="s">
        <v>1207</v>
      </c>
      <c r="G87" s="2">
        <v>120</v>
      </c>
      <c r="H87" s="2" t="s">
        <v>143</v>
      </c>
      <c r="J87" s="2" t="s">
        <v>87</v>
      </c>
      <c r="K87" s="2">
        <v>3</v>
      </c>
      <c r="L87" s="2" t="s">
        <v>230</v>
      </c>
      <c r="M87" s="2" t="s">
        <v>98</v>
      </c>
      <c r="N87" s="2" t="s">
        <v>1208</v>
      </c>
      <c r="O87" s="2">
        <v>3</v>
      </c>
      <c r="V87" s="2" t="s">
        <v>69</v>
      </c>
      <c r="W87" s="2">
        <v>1</v>
      </c>
      <c r="X87" s="2" t="s">
        <v>70</v>
      </c>
      <c r="Y87" s="2">
        <v>2</v>
      </c>
      <c r="Z87" s="2" t="s">
        <v>71</v>
      </c>
      <c r="AA87" s="2">
        <v>1</v>
      </c>
      <c r="AB87" s="2" t="s">
        <v>72</v>
      </c>
      <c r="AC87" s="2">
        <v>1</v>
      </c>
      <c r="AO87" s="2">
        <v>1</v>
      </c>
      <c r="AP87" s="2" t="s">
        <v>98</v>
      </c>
      <c r="AQ87" s="2">
        <v>678</v>
      </c>
      <c r="AR87" s="2">
        <v>580</v>
      </c>
      <c r="AS87" s="2" t="s">
        <v>98</v>
      </c>
      <c r="AT87" s="2" t="s">
        <v>101</v>
      </c>
      <c r="AU87" s="2" t="s">
        <v>102</v>
      </c>
      <c r="AV87" s="2">
        <v>887</v>
      </c>
      <c r="AW87" s="2">
        <v>474</v>
      </c>
      <c r="AX87" s="2" t="b">
        <v>0</v>
      </c>
      <c r="AY87" s="2" t="b">
        <v>0</v>
      </c>
      <c r="AZ87" s="2" t="b">
        <v>0</v>
      </c>
      <c r="BA87" s="2" t="b">
        <v>0</v>
      </c>
      <c r="BG87" s="4">
        <v>41870.708703703705</v>
      </c>
      <c r="BH87" s="2" t="s">
        <v>821</v>
      </c>
      <c r="BI87" s="2" t="s">
        <v>1209</v>
      </c>
      <c r="BJ87" s="2">
        <v>1</v>
      </c>
      <c r="BL87" s="2">
        <v>3</v>
      </c>
      <c r="BM87" s="2">
        <v>6</v>
      </c>
      <c r="BN87" s="2">
        <f t="shared" si="1"/>
        <v>9</v>
      </c>
    </row>
    <row r="88" spans="1:66">
      <c r="A88" s="2">
        <v>32839</v>
      </c>
      <c r="B88" s="2" t="s">
        <v>62</v>
      </c>
      <c r="C88" s="2" t="s">
        <v>1258</v>
      </c>
      <c r="D88" s="2">
        <v>2012</v>
      </c>
      <c r="E88" s="2" t="b">
        <v>0</v>
      </c>
      <c r="F88" s="2" t="s">
        <v>1259</v>
      </c>
      <c r="G88" s="2">
        <v>520</v>
      </c>
      <c r="H88" s="2" t="s">
        <v>203</v>
      </c>
      <c r="J88" s="2" t="s">
        <v>66</v>
      </c>
      <c r="K88" s="2">
        <v>2</v>
      </c>
      <c r="L88" s="2" t="s">
        <v>67</v>
      </c>
      <c r="M88" s="2" t="s">
        <v>98</v>
      </c>
      <c r="N88" s="2" t="s">
        <v>1260</v>
      </c>
      <c r="O88" s="2">
        <v>5</v>
      </c>
      <c r="V88" s="2" t="s">
        <v>69</v>
      </c>
      <c r="W88" s="2">
        <v>1</v>
      </c>
      <c r="X88" s="2" t="s">
        <v>70</v>
      </c>
      <c r="Y88" s="2">
        <v>2</v>
      </c>
      <c r="Z88" s="2" t="s">
        <v>71</v>
      </c>
      <c r="AA88" s="2">
        <v>1</v>
      </c>
      <c r="AB88" s="2" t="s">
        <v>72</v>
      </c>
      <c r="AC88" s="2">
        <v>1</v>
      </c>
      <c r="AO88" s="2">
        <v>1</v>
      </c>
      <c r="AP88" s="2" t="s">
        <v>98</v>
      </c>
      <c r="AQ88" s="2">
        <v>678</v>
      </c>
      <c r="AR88" s="2">
        <v>580</v>
      </c>
      <c r="AS88" s="2" t="s">
        <v>98</v>
      </c>
      <c r="AT88" s="2" t="s">
        <v>101</v>
      </c>
      <c r="AU88" s="2" t="s">
        <v>102</v>
      </c>
      <c r="AV88" s="2">
        <v>887</v>
      </c>
      <c r="AW88" s="2">
        <v>474</v>
      </c>
      <c r="AX88" s="2" t="b">
        <v>0</v>
      </c>
      <c r="AY88" s="2" t="b">
        <v>0</v>
      </c>
      <c r="AZ88" s="2" t="b">
        <v>0</v>
      </c>
      <c r="BA88" s="2" t="b">
        <v>0</v>
      </c>
      <c r="BG88" s="4">
        <v>41870.700104166666</v>
      </c>
      <c r="BH88" s="2" t="s">
        <v>821</v>
      </c>
      <c r="BJ88" s="2">
        <v>1</v>
      </c>
      <c r="BL88" s="2">
        <v>6</v>
      </c>
      <c r="BM88" s="2">
        <v>5</v>
      </c>
      <c r="BN88" s="2">
        <f t="shared" si="1"/>
        <v>11</v>
      </c>
    </row>
    <row r="89" spans="1:66">
      <c r="A89" s="2">
        <v>31455</v>
      </c>
      <c r="B89" s="2" t="s">
        <v>62</v>
      </c>
      <c r="C89" s="2" t="s">
        <v>959</v>
      </c>
      <c r="D89" s="2">
        <v>2012</v>
      </c>
      <c r="E89" s="2" t="b">
        <v>0</v>
      </c>
      <c r="F89" s="2" t="s">
        <v>960</v>
      </c>
      <c r="G89" s="2">
        <v>230</v>
      </c>
      <c r="H89" s="2" t="s">
        <v>97</v>
      </c>
      <c r="J89" s="2" t="s">
        <v>107</v>
      </c>
      <c r="K89" s="2">
        <v>12</v>
      </c>
      <c r="L89" s="2" t="s">
        <v>67</v>
      </c>
      <c r="M89" s="2" t="s">
        <v>98</v>
      </c>
      <c r="N89" s="2" t="s">
        <v>961</v>
      </c>
      <c r="O89" s="2">
        <v>6</v>
      </c>
      <c r="V89" s="2" t="s">
        <v>69</v>
      </c>
      <c r="W89" s="2">
        <v>1</v>
      </c>
      <c r="X89" s="2" t="s">
        <v>70</v>
      </c>
      <c r="Y89" s="2">
        <v>2</v>
      </c>
      <c r="Z89" s="2" t="s">
        <v>71</v>
      </c>
      <c r="AA89" s="2">
        <v>1</v>
      </c>
      <c r="AB89" s="2" t="s">
        <v>72</v>
      </c>
      <c r="AC89" s="2">
        <v>1</v>
      </c>
      <c r="AD89" s="2" t="s">
        <v>962</v>
      </c>
      <c r="AO89" s="2">
        <v>1</v>
      </c>
      <c r="AP89" s="2" t="s">
        <v>98</v>
      </c>
      <c r="AQ89" s="2">
        <v>678</v>
      </c>
      <c r="AR89" s="2">
        <v>580</v>
      </c>
      <c r="AS89" s="2" t="s">
        <v>98</v>
      </c>
      <c r="AT89" s="2" t="s">
        <v>101</v>
      </c>
      <c r="AU89" s="2" t="s">
        <v>102</v>
      </c>
      <c r="AV89" s="2">
        <v>887</v>
      </c>
      <c r="AW89" s="2">
        <v>474</v>
      </c>
      <c r="AX89" s="2" t="b">
        <v>0</v>
      </c>
      <c r="AY89" s="2" t="b">
        <v>0</v>
      </c>
      <c r="AZ89" s="2" t="b">
        <v>0</v>
      </c>
      <c r="BA89" s="2" t="b">
        <v>0</v>
      </c>
      <c r="BG89" s="4">
        <v>41878.455023148148</v>
      </c>
      <c r="BI89" s="2" t="s">
        <v>963</v>
      </c>
      <c r="BJ89" s="2">
        <v>1</v>
      </c>
      <c r="BL89" s="2">
        <v>4</v>
      </c>
      <c r="BM89" s="2">
        <v>4</v>
      </c>
      <c r="BN89" s="2">
        <f t="shared" si="1"/>
        <v>8</v>
      </c>
    </row>
    <row r="90" spans="1:66">
      <c r="A90" s="2">
        <v>32830</v>
      </c>
      <c r="B90" s="2" t="s">
        <v>62</v>
      </c>
      <c r="C90" s="2" t="s">
        <v>818</v>
      </c>
      <c r="D90" s="2">
        <v>2010</v>
      </c>
      <c r="E90" s="2" t="b">
        <v>0</v>
      </c>
      <c r="F90" s="2" t="s">
        <v>819</v>
      </c>
      <c r="G90" s="2">
        <v>520</v>
      </c>
      <c r="H90" s="2" t="s">
        <v>203</v>
      </c>
      <c r="J90" s="2" t="s">
        <v>87</v>
      </c>
      <c r="K90" s="2">
        <v>3</v>
      </c>
      <c r="L90" s="2" t="s">
        <v>67</v>
      </c>
      <c r="M90" s="2" t="s">
        <v>98</v>
      </c>
      <c r="N90" s="2" t="s">
        <v>820</v>
      </c>
      <c r="O90" s="2">
        <v>3</v>
      </c>
      <c r="Q90" s="2" t="s">
        <v>174</v>
      </c>
      <c r="T90" s="2" t="s">
        <v>174</v>
      </c>
      <c r="U90" s="2">
        <v>1</v>
      </c>
      <c r="V90" s="2" t="s">
        <v>69</v>
      </c>
      <c r="W90" s="2">
        <v>1</v>
      </c>
      <c r="X90" s="2" t="s">
        <v>166</v>
      </c>
      <c r="Y90" s="2">
        <v>16</v>
      </c>
      <c r="Z90" s="2" t="s">
        <v>167</v>
      </c>
      <c r="AA90" s="2">
        <v>6</v>
      </c>
      <c r="AB90" s="2" t="s">
        <v>72</v>
      </c>
      <c r="AC90" s="2">
        <v>1</v>
      </c>
      <c r="AM90" s="5">
        <v>40316</v>
      </c>
      <c r="AO90" s="2">
        <v>1</v>
      </c>
      <c r="AP90" s="2" t="s">
        <v>98</v>
      </c>
      <c r="AQ90" s="2">
        <v>678</v>
      </c>
      <c r="AR90" s="2">
        <v>580</v>
      </c>
      <c r="AS90" s="2" t="s">
        <v>98</v>
      </c>
      <c r="AT90" s="2" t="s">
        <v>101</v>
      </c>
      <c r="AU90" s="2" t="s">
        <v>102</v>
      </c>
      <c r="AV90" s="2">
        <v>887</v>
      </c>
      <c r="AW90" s="2">
        <v>474</v>
      </c>
      <c r="AX90" s="2" t="b">
        <v>0</v>
      </c>
      <c r="AY90" s="2" t="b">
        <v>0</v>
      </c>
      <c r="AZ90" s="2" t="b">
        <v>0</v>
      </c>
      <c r="BA90" s="2" t="b">
        <v>0</v>
      </c>
      <c r="BG90" s="4">
        <v>42222.412986111114</v>
      </c>
      <c r="BH90" s="2" t="s">
        <v>821</v>
      </c>
      <c r="BI90" s="2" t="s">
        <v>822</v>
      </c>
      <c r="BJ90" s="2">
        <v>1</v>
      </c>
      <c r="BL90" s="2">
        <v>5</v>
      </c>
      <c r="BM90" s="2">
        <v>7</v>
      </c>
      <c r="BN90" s="2">
        <f t="shared" si="1"/>
        <v>12</v>
      </c>
    </row>
    <row r="91" spans="1:66">
      <c r="A91" s="2">
        <v>32836</v>
      </c>
      <c r="B91" s="2" t="s">
        <v>62</v>
      </c>
      <c r="C91" s="2" t="s">
        <v>780</v>
      </c>
      <c r="D91" s="2">
        <v>2010</v>
      </c>
      <c r="E91" s="2" t="b">
        <v>0</v>
      </c>
      <c r="F91" s="2" t="s">
        <v>781</v>
      </c>
      <c r="G91" s="2">
        <v>520</v>
      </c>
      <c r="H91" s="2" t="s">
        <v>203</v>
      </c>
      <c r="J91" s="2" t="s">
        <v>87</v>
      </c>
      <c r="K91" s="2">
        <v>3</v>
      </c>
      <c r="L91" s="2" t="s">
        <v>67</v>
      </c>
      <c r="M91" s="2" t="s">
        <v>98</v>
      </c>
      <c r="N91" s="2" t="s">
        <v>782</v>
      </c>
      <c r="O91" s="2">
        <v>1</v>
      </c>
      <c r="V91" s="2" t="s">
        <v>69</v>
      </c>
      <c r="W91" s="2">
        <v>1</v>
      </c>
      <c r="X91" s="2" t="s">
        <v>166</v>
      </c>
      <c r="Y91" s="2">
        <v>16</v>
      </c>
      <c r="Z91" s="2" t="s">
        <v>71</v>
      </c>
      <c r="AA91" s="2">
        <v>1</v>
      </c>
      <c r="AB91" s="2" t="s">
        <v>72</v>
      </c>
      <c r="AC91" s="2">
        <v>1</v>
      </c>
      <c r="AO91" s="2">
        <v>1</v>
      </c>
      <c r="AP91" s="2" t="s">
        <v>98</v>
      </c>
      <c r="AQ91" s="2">
        <v>678</v>
      </c>
      <c r="AR91" s="2">
        <v>580</v>
      </c>
      <c r="AS91" s="2" t="s">
        <v>98</v>
      </c>
      <c r="AT91" s="2" t="s">
        <v>101</v>
      </c>
      <c r="AU91" s="2" t="s">
        <v>102</v>
      </c>
      <c r="AV91" s="2">
        <v>887</v>
      </c>
      <c r="AW91" s="2">
        <v>474</v>
      </c>
      <c r="AX91" s="2" t="b">
        <v>0</v>
      </c>
      <c r="AY91" s="2" t="b">
        <v>0</v>
      </c>
      <c r="AZ91" s="2" t="b">
        <v>0</v>
      </c>
      <c r="BA91" s="2" t="b">
        <v>0</v>
      </c>
      <c r="BG91" s="4">
        <v>41842.473576388889</v>
      </c>
      <c r="BI91" s="2" t="s">
        <v>783</v>
      </c>
      <c r="BJ91" s="2">
        <v>1</v>
      </c>
      <c r="BL91" s="2">
        <v>3</v>
      </c>
      <c r="BM91" s="2">
        <v>6</v>
      </c>
      <c r="BN91" s="2">
        <f t="shared" si="1"/>
        <v>9</v>
      </c>
    </row>
    <row r="92" spans="1:66">
      <c r="A92" s="2">
        <v>31704</v>
      </c>
      <c r="B92" s="2" t="s">
        <v>62</v>
      </c>
      <c r="C92" s="2" t="s">
        <v>734</v>
      </c>
      <c r="D92" s="2">
        <v>2013</v>
      </c>
      <c r="E92" s="2" t="b">
        <v>0</v>
      </c>
      <c r="F92" s="2" t="s">
        <v>735</v>
      </c>
      <c r="G92" s="2">
        <v>160</v>
      </c>
      <c r="H92" s="2" t="s">
        <v>197</v>
      </c>
      <c r="J92" s="2" t="s">
        <v>66</v>
      </c>
      <c r="K92" s="2">
        <v>2</v>
      </c>
      <c r="L92" s="2" t="s">
        <v>67</v>
      </c>
      <c r="M92" s="2" t="s">
        <v>98</v>
      </c>
      <c r="N92" s="2" t="s">
        <v>736</v>
      </c>
      <c r="O92" s="2">
        <v>2</v>
      </c>
      <c r="V92" s="2" t="s">
        <v>69</v>
      </c>
      <c r="W92" s="2">
        <v>1</v>
      </c>
      <c r="X92" s="2" t="s">
        <v>166</v>
      </c>
      <c r="Y92" s="2">
        <v>16</v>
      </c>
      <c r="Z92" s="2" t="s">
        <v>463</v>
      </c>
      <c r="AA92" s="2">
        <v>3</v>
      </c>
      <c r="AB92" s="2" t="s">
        <v>72</v>
      </c>
      <c r="AC92" s="2">
        <v>1</v>
      </c>
      <c r="AO92" s="2">
        <v>1</v>
      </c>
      <c r="AP92" s="2" t="s">
        <v>98</v>
      </c>
      <c r="AQ92" s="2">
        <v>678</v>
      </c>
      <c r="AR92" s="2">
        <v>580</v>
      </c>
      <c r="AS92" s="2" t="s">
        <v>98</v>
      </c>
      <c r="AT92" s="2" t="s">
        <v>101</v>
      </c>
      <c r="AU92" s="2" t="s">
        <v>102</v>
      </c>
      <c r="AV92" s="2">
        <v>887</v>
      </c>
      <c r="AW92" s="2">
        <v>474</v>
      </c>
      <c r="AX92" s="2" t="b">
        <v>0</v>
      </c>
      <c r="AY92" s="2" t="b">
        <v>0</v>
      </c>
      <c r="AZ92" s="2" t="b">
        <v>0</v>
      </c>
      <c r="BA92" s="2" t="b">
        <v>0</v>
      </c>
      <c r="BG92" s="4">
        <v>41843.608368055553</v>
      </c>
      <c r="BJ92" s="2">
        <v>1</v>
      </c>
      <c r="BL92" s="2">
        <v>3</v>
      </c>
      <c r="BM92" s="2">
        <v>5</v>
      </c>
      <c r="BN92" s="2">
        <f t="shared" si="1"/>
        <v>8</v>
      </c>
    </row>
    <row r="93" spans="1:66">
      <c r="A93" s="2">
        <v>31453</v>
      </c>
      <c r="B93" s="2" t="s">
        <v>62</v>
      </c>
      <c r="C93" s="2" t="s">
        <v>104</v>
      </c>
      <c r="D93" s="2">
        <v>2012</v>
      </c>
      <c r="E93" s="2" t="b">
        <v>0</v>
      </c>
      <c r="F93" s="2" t="s">
        <v>105</v>
      </c>
      <c r="G93" s="2">
        <v>998</v>
      </c>
      <c r="H93" s="2" t="s">
        <v>106</v>
      </c>
      <c r="J93" s="2" t="s">
        <v>107</v>
      </c>
      <c r="K93" s="2">
        <v>12</v>
      </c>
      <c r="L93" s="2" t="s">
        <v>67</v>
      </c>
      <c r="M93" s="2" t="s">
        <v>98</v>
      </c>
      <c r="N93" s="2" t="s">
        <v>108</v>
      </c>
      <c r="O93" s="2">
        <v>8</v>
      </c>
      <c r="V93" s="2" t="s">
        <v>69</v>
      </c>
      <c r="W93" s="2">
        <v>1</v>
      </c>
      <c r="X93" s="2" t="s">
        <v>109</v>
      </c>
      <c r="Y93" s="2">
        <v>5</v>
      </c>
      <c r="Z93" s="2" t="s">
        <v>71</v>
      </c>
      <c r="AA93" s="2">
        <v>1</v>
      </c>
      <c r="AB93" s="2" t="s">
        <v>72</v>
      </c>
      <c r="AC93" s="2">
        <v>1</v>
      </c>
      <c r="AD93" s="2" t="s">
        <v>110</v>
      </c>
      <c r="AO93" s="2">
        <v>1</v>
      </c>
      <c r="AP93" s="2" t="s">
        <v>98</v>
      </c>
      <c r="AQ93" s="2">
        <v>678</v>
      </c>
      <c r="AR93" s="2">
        <v>580</v>
      </c>
      <c r="AS93" s="2" t="s">
        <v>98</v>
      </c>
      <c r="AT93" s="2" t="s">
        <v>101</v>
      </c>
      <c r="AU93" s="2" t="s">
        <v>102</v>
      </c>
      <c r="AV93" s="2">
        <v>887</v>
      </c>
      <c r="AW93" s="2">
        <v>474</v>
      </c>
      <c r="AX93" s="2" t="b">
        <v>0</v>
      </c>
      <c r="AY93" s="2" t="b">
        <v>0</v>
      </c>
      <c r="AZ93" s="2" t="b">
        <v>0</v>
      </c>
      <c r="BA93" s="2" t="b">
        <v>0</v>
      </c>
      <c r="BG93" s="4">
        <v>41800.587951388887</v>
      </c>
      <c r="BI93" s="2" t="s">
        <v>111</v>
      </c>
      <c r="BJ93" s="2">
        <v>1</v>
      </c>
      <c r="BL93" s="2">
        <v>7</v>
      </c>
      <c r="BM93" s="2">
        <v>2</v>
      </c>
      <c r="BN93" s="2">
        <f t="shared" si="1"/>
        <v>9</v>
      </c>
    </row>
    <row r="94" spans="1:66">
      <c r="A94" s="2">
        <v>33732</v>
      </c>
      <c r="B94" s="2" t="s">
        <v>62</v>
      </c>
      <c r="C94" s="2" t="s">
        <v>353</v>
      </c>
      <c r="D94" s="2">
        <v>2010</v>
      </c>
      <c r="E94" s="2" t="b">
        <v>0</v>
      </c>
      <c r="F94" s="2" t="s">
        <v>354</v>
      </c>
      <c r="G94" s="2">
        <v>160</v>
      </c>
      <c r="H94" s="2" t="s">
        <v>197</v>
      </c>
      <c r="J94" s="2" t="s">
        <v>87</v>
      </c>
      <c r="K94" s="2">
        <v>3</v>
      </c>
      <c r="L94" s="2" t="s">
        <v>67</v>
      </c>
      <c r="M94" s="2" t="s">
        <v>355</v>
      </c>
      <c r="N94" s="2" t="s">
        <v>356</v>
      </c>
      <c r="O94" s="2">
        <v>1</v>
      </c>
      <c r="V94" s="2" t="s">
        <v>69</v>
      </c>
      <c r="W94" s="2">
        <v>1</v>
      </c>
      <c r="X94" s="2" t="s">
        <v>70</v>
      </c>
      <c r="Y94" s="2">
        <v>2</v>
      </c>
      <c r="Z94" s="2" t="s">
        <v>71</v>
      </c>
      <c r="AA94" s="2">
        <v>1</v>
      </c>
      <c r="AB94" s="2" t="s">
        <v>72</v>
      </c>
      <c r="AC94" s="2">
        <v>1</v>
      </c>
      <c r="AE94" s="6">
        <v>20000</v>
      </c>
      <c r="AF94" s="2" t="s">
        <v>73</v>
      </c>
      <c r="AG94" s="2">
        <v>1.04</v>
      </c>
      <c r="AH94" s="2">
        <v>1</v>
      </c>
      <c r="AI94" s="7">
        <f t="shared" ref="AI94:AI125" si="2">AJ94*AG94</f>
        <v>20800</v>
      </c>
      <c r="AJ94" s="7">
        <f t="shared" ref="AJ94:AJ125" si="3">AE94*AH94</f>
        <v>20000</v>
      </c>
      <c r="AO94" s="2">
        <v>1</v>
      </c>
      <c r="AP94" s="2" t="s">
        <v>355</v>
      </c>
      <c r="AQ94" s="2">
        <v>615</v>
      </c>
      <c r="AR94" s="2">
        <v>130</v>
      </c>
      <c r="AS94" s="2" t="s">
        <v>355</v>
      </c>
      <c r="AT94" s="2" t="s">
        <v>357</v>
      </c>
      <c r="AU94" s="2" t="s">
        <v>358</v>
      </c>
      <c r="AV94" s="2">
        <v>12</v>
      </c>
      <c r="AW94" s="2">
        <v>612</v>
      </c>
      <c r="AX94" s="2" t="b">
        <v>0</v>
      </c>
      <c r="AY94" s="2" t="b">
        <v>0</v>
      </c>
      <c r="AZ94" s="2" t="b">
        <v>0</v>
      </c>
      <c r="BA94" s="2" t="b">
        <v>0</v>
      </c>
      <c r="BG94" s="4">
        <v>42244.505173611113</v>
      </c>
      <c r="BI94" s="2" t="s">
        <v>359</v>
      </c>
      <c r="BJ94" s="2">
        <v>1</v>
      </c>
      <c r="BL94" s="2">
        <v>3</v>
      </c>
      <c r="BM94" s="2">
        <v>7</v>
      </c>
      <c r="BN94" s="2">
        <f t="shared" si="1"/>
        <v>10</v>
      </c>
    </row>
    <row r="95" spans="1:66">
      <c r="A95" s="2">
        <v>32881</v>
      </c>
      <c r="B95" s="2" t="s">
        <v>62</v>
      </c>
      <c r="C95" s="2" t="s">
        <v>566</v>
      </c>
      <c r="D95" s="2">
        <v>2010</v>
      </c>
      <c r="E95" s="2" t="b">
        <v>0</v>
      </c>
      <c r="F95" s="2" t="s">
        <v>567</v>
      </c>
      <c r="G95" s="2">
        <v>160</v>
      </c>
      <c r="H95" s="2" t="s">
        <v>197</v>
      </c>
      <c r="J95" s="2" t="s">
        <v>87</v>
      </c>
      <c r="K95" s="2">
        <v>3</v>
      </c>
      <c r="M95" s="2" t="s">
        <v>538</v>
      </c>
      <c r="N95" s="2" t="s">
        <v>568</v>
      </c>
      <c r="O95" s="2">
        <v>2</v>
      </c>
      <c r="V95" s="2" t="s">
        <v>69</v>
      </c>
      <c r="W95" s="2">
        <v>1</v>
      </c>
      <c r="X95" s="2" t="s">
        <v>475</v>
      </c>
      <c r="Y95" s="2">
        <v>15</v>
      </c>
      <c r="Z95" s="2" t="s">
        <v>71</v>
      </c>
      <c r="AA95" s="2">
        <v>1</v>
      </c>
      <c r="AB95" s="2" t="s">
        <v>72</v>
      </c>
      <c r="AC95" s="2">
        <v>1</v>
      </c>
      <c r="AE95" s="6">
        <v>16400000</v>
      </c>
      <c r="AF95" s="2" t="s">
        <v>155</v>
      </c>
      <c r="AG95" s="2">
        <v>1.04</v>
      </c>
      <c r="AH95" s="2">
        <v>0.27</v>
      </c>
      <c r="AI95" s="7">
        <f t="shared" si="2"/>
        <v>4605120</v>
      </c>
      <c r="AJ95" s="7">
        <f t="shared" si="3"/>
        <v>4428000</v>
      </c>
      <c r="AM95" s="5">
        <v>40207</v>
      </c>
      <c r="AO95" s="2">
        <v>1</v>
      </c>
      <c r="AP95" s="2" t="s">
        <v>538</v>
      </c>
      <c r="AQ95" s="2">
        <v>771</v>
      </c>
      <c r="AR95" s="2">
        <v>666</v>
      </c>
      <c r="AS95" s="2" t="s">
        <v>538</v>
      </c>
      <c r="AT95" s="2" t="s">
        <v>540</v>
      </c>
      <c r="AU95" s="2" t="s">
        <v>541</v>
      </c>
      <c r="AV95" s="2">
        <v>50</v>
      </c>
      <c r="AW95" s="2">
        <v>513</v>
      </c>
      <c r="AX95" s="2" t="b">
        <v>0</v>
      </c>
      <c r="AY95" s="2" t="b">
        <v>0</v>
      </c>
      <c r="AZ95" s="2" t="b">
        <v>0</v>
      </c>
      <c r="BA95" s="2" t="b">
        <v>0</v>
      </c>
      <c r="BG95" s="4">
        <v>41914.463946759257</v>
      </c>
      <c r="BH95" s="2" t="s">
        <v>569</v>
      </c>
      <c r="BJ95" s="2">
        <v>1</v>
      </c>
      <c r="BL95" s="2">
        <v>3</v>
      </c>
      <c r="BM95" s="2">
        <v>6</v>
      </c>
      <c r="BN95" s="2">
        <f t="shared" si="1"/>
        <v>9</v>
      </c>
    </row>
    <row r="96" spans="1:66">
      <c r="A96" s="2">
        <v>32534</v>
      </c>
      <c r="B96" s="2" t="s">
        <v>62</v>
      </c>
      <c r="C96" s="2" t="s">
        <v>794</v>
      </c>
      <c r="D96" s="2">
        <v>2010</v>
      </c>
      <c r="E96" s="2" t="b">
        <v>0</v>
      </c>
      <c r="F96" s="2" t="s">
        <v>795</v>
      </c>
      <c r="G96" s="2">
        <v>700</v>
      </c>
      <c r="H96" s="2" t="s">
        <v>126</v>
      </c>
      <c r="J96" s="2" t="s">
        <v>87</v>
      </c>
      <c r="K96" s="2">
        <v>3</v>
      </c>
      <c r="L96" s="2" t="s">
        <v>67</v>
      </c>
      <c r="M96" s="2" t="s">
        <v>538</v>
      </c>
      <c r="N96" s="2" t="s">
        <v>796</v>
      </c>
      <c r="O96" s="2">
        <v>3</v>
      </c>
      <c r="Q96" s="2" t="s">
        <v>797</v>
      </c>
      <c r="V96" s="2" t="s">
        <v>69</v>
      </c>
      <c r="W96" s="2">
        <v>1</v>
      </c>
      <c r="X96" s="2" t="s">
        <v>70</v>
      </c>
      <c r="Y96" s="2">
        <v>2</v>
      </c>
      <c r="Z96" s="2" t="s">
        <v>71</v>
      </c>
      <c r="AA96" s="2">
        <v>1</v>
      </c>
      <c r="AB96" s="2" t="s">
        <v>72</v>
      </c>
      <c r="AC96" s="2">
        <v>1</v>
      </c>
      <c r="AD96" s="2" t="s">
        <v>798</v>
      </c>
      <c r="AE96" s="6">
        <v>500000</v>
      </c>
      <c r="AF96" s="2" t="s">
        <v>73</v>
      </c>
      <c r="AG96" s="2">
        <v>1.04</v>
      </c>
      <c r="AH96" s="2">
        <v>1</v>
      </c>
      <c r="AI96" s="7">
        <f t="shared" si="2"/>
        <v>520000</v>
      </c>
      <c r="AJ96" s="7">
        <f t="shared" si="3"/>
        <v>500000</v>
      </c>
      <c r="AO96" s="2">
        <v>1</v>
      </c>
      <c r="AP96" s="2" t="s">
        <v>538</v>
      </c>
      <c r="AQ96" s="2">
        <v>771</v>
      </c>
      <c r="AR96" s="2">
        <v>666</v>
      </c>
      <c r="AS96" s="2" t="s">
        <v>538</v>
      </c>
      <c r="AT96" s="2" t="s">
        <v>540</v>
      </c>
      <c r="AU96" s="2" t="s">
        <v>541</v>
      </c>
      <c r="AV96" s="2">
        <v>50</v>
      </c>
      <c r="AW96" s="2">
        <v>513</v>
      </c>
      <c r="AX96" s="2" t="b">
        <v>0</v>
      </c>
      <c r="AY96" s="2" t="b">
        <v>0</v>
      </c>
      <c r="AZ96" s="2" t="b">
        <v>0</v>
      </c>
      <c r="BA96" s="2" t="b">
        <v>0</v>
      </c>
      <c r="BG96" s="4">
        <v>41844.38621527778</v>
      </c>
      <c r="BI96" s="2" t="s">
        <v>799</v>
      </c>
      <c r="BJ96" s="2">
        <v>1</v>
      </c>
      <c r="BL96" s="2">
        <v>4</v>
      </c>
      <c r="BM96" s="2">
        <v>8</v>
      </c>
      <c r="BN96" s="2">
        <f t="shared" si="1"/>
        <v>12</v>
      </c>
    </row>
    <row r="97" spans="1:66">
      <c r="A97" s="2">
        <v>32852</v>
      </c>
      <c r="B97" s="2" t="s">
        <v>62</v>
      </c>
      <c r="C97" s="2" t="s">
        <v>195</v>
      </c>
      <c r="D97" s="2">
        <v>2010</v>
      </c>
      <c r="E97" s="2" t="b">
        <v>0</v>
      </c>
      <c r="F97" s="2" t="s">
        <v>196</v>
      </c>
      <c r="G97" s="2">
        <v>160</v>
      </c>
      <c r="H97" s="2" t="s">
        <v>197</v>
      </c>
      <c r="J97" s="2" t="s">
        <v>87</v>
      </c>
      <c r="K97" s="2">
        <v>3</v>
      </c>
      <c r="L97" s="2" t="s">
        <v>67</v>
      </c>
      <c r="M97" s="2" t="s">
        <v>88</v>
      </c>
      <c r="N97" s="2" t="s">
        <v>198</v>
      </c>
      <c r="O97" s="2">
        <v>2</v>
      </c>
      <c r="P97" s="2" t="s">
        <v>191</v>
      </c>
      <c r="R97" s="2" t="s">
        <v>191</v>
      </c>
      <c r="S97" s="2">
        <v>1</v>
      </c>
      <c r="T97" s="2" t="s">
        <v>199</v>
      </c>
      <c r="U97" s="2">
        <v>1</v>
      </c>
      <c r="V97" s="2" t="s">
        <v>69</v>
      </c>
      <c r="W97" s="2">
        <v>1</v>
      </c>
      <c r="X97" s="2" t="s">
        <v>70</v>
      </c>
      <c r="Y97" s="2">
        <v>2</v>
      </c>
      <c r="Z97" s="2" t="s">
        <v>71</v>
      </c>
      <c r="AA97" s="2">
        <v>1</v>
      </c>
      <c r="AB97" s="2" t="s">
        <v>72</v>
      </c>
      <c r="AC97" s="2">
        <v>1</v>
      </c>
      <c r="AD97" s="2" t="s">
        <v>200</v>
      </c>
      <c r="AE97" s="6">
        <v>3000000</v>
      </c>
      <c r="AF97" s="2" t="s">
        <v>155</v>
      </c>
      <c r="AG97" s="2">
        <v>1.04</v>
      </c>
      <c r="AH97" s="2">
        <v>0.27</v>
      </c>
      <c r="AI97" s="7">
        <f t="shared" si="2"/>
        <v>842400</v>
      </c>
      <c r="AJ97" s="7">
        <f t="shared" si="3"/>
        <v>810000</v>
      </c>
      <c r="AO97" s="2">
        <v>1</v>
      </c>
      <c r="AP97" s="2" t="s">
        <v>88</v>
      </c>
      <c r="AQ97" s="2">
        <v>651</v>
      </c>
      <c r="AR97" s="2">
        <v>142</v>
      </c>
      <c r="AS97" s="2" t="s">
        <v>88</v>
      </c>
      <c r="AT97" s="2" t="s">
        <v>92</v>
      </c>
      <c r="AU97" s="2" t="s">
        <v>93</v>
      </c>
      <c r="AV97" s="2">
        <v>818</v>
      </c>
      <c r="AW97" s="2">
        <v>469</v>
      </c>
      <c r="AX97" s="2" t="b">
        <v>0</v>
      </c>
      <c r="AY97" s="2" t="b">
        <v>0</v>
      </c>
      <c r="AZ97" s="2" t="b">
        <v>0</v>
      </c>
      <c r="BA97" s="2" t="b">
        <v>0</v>
      </c>
      <c r="BG97" s="4">
        <v>42244.631493055553</v>
      </c>
      <c r="BJ97" s="2">
        <v>1</v>
      </c>
      <c r="BL97" s="2">
        <v>1</v>
      </c>
      <c r="BM97" s="2">
        <v>8</v>
      </c>
      <c r="BN97" s="2">
        <f t="shared" si="1"/>
        <v>9</v>
      </c>
    </row>
    <row r="98" spans="1:66">
      <c r="A98" s="2">
        <v>32382</v>
      </c>
      <c r="B98" s="2" t="s">
        <v>62</v>
      </c>
      <c r="C98" s="2" t="s">
        <v>228</v>
      </c>
      <c r="D98" s="2">
        <v>2010</v>
      </c>
      <c r="E98" s="2" t="b">
        <v>0</v>
      </c>
      <c r="F98" s="2" t="s">
        <v>229</v>
      </c>
      <c r="G98" s="2">
        <v>230</v>
      </c>
      <c r="H98" s="2" t="s">
        <v>97</v>
      </c>
      <c r="J98" s="2" t="s">
        <v>107</v>
      </c>
      <c r="K98" s="2">
        <v>12</v>
      </c>
      <c r="L98" s="2" t="s">
        <v>230</v>
      </c>
      <c r="M98" s="2" t="s">
        <v>88</v>
      </c>
      <c r="N98" s="2" t="s">
        <v>231</v>
      </c>
      <c r="O98" s="2">
        <v>5</v>
      </c>
      <c r="Q98" s="2" t="s">
        <v>232</v>
      </c>
      <c r="V98" s="2" t="s">
        <v>69</v>
      </c>
      <c r="W98" s="2">
        <v>1</v>
      </c>
      <c r="X98" s="2" t="s">
        <v>246</v>
      </c>
      <c r="Y98" s="2">
        <v>2</v>
      </c>
      <c r="Z98" s="2" t="s">
        <v>71</v>
      </c>
      <c r="AA98" s="2">
        <v>1</v>
      </c>
      <c r="AB98" s="2" t="s">
        <v>72</v>
      </c>
      <c r="AC98" s="2">
        <v>1</v>
      </c>
      <c r="AD98" s="2" t="s">
        <v>233</v>
      </c>
      <c r="AE98" s="6">
        <v>1000000</v>
      </c>
      <c r="AF98" s="2" t="s">
        <v>73</v>
      </c>
      <c r="AG98" s="2">
        <v>1.04</v>
      </c>
      <c r="AH98" s="2">
        <v>1</v>
      </c>
      <c r="AI98" s="7">
        <f t="shared" si="2"/>
        <v>1040000</v>
      </c>
      <c r="AJ98" s="7">
        <f t="shared" si="3"/>
        <v>1000000</v>
      </c>
      <c r="AK98" s="5">
        <v>40485</v>
      </c>
      <c r="AO98" s="2">
        <v>1</v>
      </c>
      <c r="AP98" s="2" t="s">
        <v>88</v>
      </c>
      <c r="AQ98" s="2">
        <v>651</v>
      </c>
      <c r="AR98" s="2">
        <v>142</v>
      </c>
      <c r="AS98" s="2" t="s">
        <v>88</v>
      </c>
      <c r="AT98" s="2" t="s">
        <v>92</v>
      </c>
      <c r="AU98" s="2" t="s">
        <v>93</v>
      </c>
      <c r="AV98" s="2">
        <v>818</v>
      </c>
      <c r="AW98" s="2">
        <v>469</v>
      </c>
      <c r="AX98" s="2" t="b">
        <v>0</v>
      </c>
      <c r="AY98" s="2" t="b">
        <v>0</v>
      </c>
      <c r="AZ98" s="2" t="b">
        <v>1</v>
      </c>
      <c r="BA98" s="2" t="b">
        <v>0</v>
      </c>
      <c r="BG98" s="4">
        <v>42244.508587962962</v>
      </c>
      <c r="BH98" s="2" t="s">
        <v>234</v>
      </c>
      <c r="BI98" s="2" t="s">
        <v>235</v>
      </c>
      <c r="BJ98" s="2">
        <v>1</v>
      </c>
      <c r="BL98" s="2">
        <v>5</v>
      </c>
      <c r="BM98" s="2">
        <v>6</v>
      </c>
      <c r="BN98" s="2">
        <f t="shared" si="1"/>
        <v>11</v>
      </c>
    </row>
    <row r="99" spans="1:66">
      <c r="A99" s="2">
        <v>31669</v>
      </c>
      <c r="B99" s="2" t="s">
        <v>62</v>
      </c>
      <c r="C99" s="2" t="s">
        <v>385</v>
      </c>
      <c r="D99" s="2">
        <v>2010</v>
      </c>
      <c r="E99" s="2" t="b">
        <v>0</v>
      </c>
      <c r="F99" s="2" t="s">
        <v>386</v>
      </c>
      <c r="G99" s="2">
        <v>230</v>
      </c>
      <c r="H99" s="2" t="s">
        <v>97</v>
      </c>
      <c r="J99" s="2" t="s">
        <v>151</v>
      </c>
      <c r="K99" s="2">
        <v>11</v>
      </c>
      <c r="L99" s="2" t="s">
        <v>119</v>
      </c>
      <c r="M99" s="2" t="s">
        <v>362</v>
      </c>
      <c r="N99" s="2" t="s">
        <v>387</v>
      </c>
      <c r="O99" s="2">
        <v>5</v>
      </c>
      <c r="P99" s="2" t="s">
        <v>145</v>
      </c>
      <c r="Q99" s="2" t="s">
        <v>388</v>
      </c>
      <c r="R99" s="2" t="s">
        <v>145</v>
      </c>
      <c r="S99" s="2">
        <v>1</v>
      </c>
      <c r="T99" s="2" t="s">
        <v>388</v>
      </c>
      <c r="U99" s="2">
        <v>1</v>
      </c>
      <c r="V99" s="2" t="s">
        <v>69</v>
      </c>
      <c r="W99" s="2">
        <v>1</v>
      </c>
      <c r="X99" s="2" t="s">
        <v>70</v>
      </c>
      <c r="Y99" s="2">
        <v>2</v>
      </c>
      <c r="Z99" s="2" t="s">
        <v>71</v>
      </c>
      <c r="AA99" s="2">
        <v>1</v>
      </c>
      <c r="AB99" s="2" t="s">
        <v>72</v>
      </c>
      <c r="AC99" s="2">
        <v>1</v>
      </c>
      <c r="AD99" s="2" t="s">
        <v>389</v>
      </c>
      <c r="AE99" s="6">
        <v>37500000</v>
      </c>
      <c r="AF99" s="2" t="s">
        <v>155</v>
      </c>
      <c r="AG99" s="2">
        <v>1.04</v>
      </c>
      <c r="AH99" s="2">
        <v>0.27</v>
      </c>
      <c r="AI99" s="7">
        <f t="shared" si="2"/>
        <v>10530000</v>
      </c>
      <c r="AJ99" s="7">
        <f t="shared" si="3"/>
        <v>10125000</v>
      </c>
      <c r="AN99" s="5">
        <v>41639</v>
      </c>
      <c r="AO99" s="2">
        <v>1</v>
      </c>
      <c r="AP99" s="2" t="s">
        <v>362</v>
      </c>
      <c r="AQ99" s="2">
        <v>530</v>
      </c>
      <c r="AR99" s="2">
        <v>238</v>
      </c>
      <c r="AS99" s="2" t="s">
        <v>362</v>
      </c>
      <c r="AT99" s="2" t="s">
        <v>363</v>
      </c>
      <c r="AU99" s="2" t="s">
        <v>364</v>
      </c>
      <c r="AV99" s="2">
        <v>231</v>
      </c>
      <c r="AW99" s="2">
        <v>644</v>
      </c>
      <c r="AX99" s="2" t="b">
        <v>0</v>
      </c>
      <c r="AY99" s="2" t="b">
        <v>0</v>
      </c>
      <c r="AZ99" s="2" t="b">
        <v>1</v>
      </c>
      <c r="BA99" s="2" t="b">
        <v>0</v>
      </c>
      <c r="BG99" s="4">
        <v>42248.638055555559</v>
      </c>
      <c r="BH99" s="2" t="s">
        <v>390</v>
      </c>
      <c r="BI99" s="2" t="s">
        <v>391</v>
      </c>
      <c r="BJ99" s="2">
        <v>1</v>
      </c>
      <c r="BK99" s="2" t="s">
        <v>1335</v>
      </c>
      <c r="BL99" s="2">
        <v>6</v>
      </c>
      <c r="BM99" s="2">
        <v>8</v>
      </c>
      <c r="BN99" s="2">
        <f t="shared" si="1"/>
        <v>14</v>
      </c>
    </row>
    <row r="100" spans="1:66">
      <c r="A100" s="2">
        <v>32635</v>
      </c>
      <c r="B100" s="2" t="s">
        <v>62</v>
      </c>
      <c r="C100" s="2" t="s">
        <v>1167</v>
      </c>
      <c r="D100" s="2">
        <v>2010</v>
      </c>
      <c r="E100" s="2" t="b">
        <v>0</v>
      </c>
      <c r="F100" s="2" t="s">
        <v>1168</v>
      </c>
      <c r="G100" s="2">
        <v>230</v>
      </c>
      <c r="H100" s="2" t="s">
        <v>97</v>
      </c>
      <c r="J100" s="2" t="s">
        <v>87</v>
      </c>
      <c r="K100" s="2">
        <v>3</v>
      </c>
      <c r="L100" s="2" t="s">
        <v>119</v>
      </c>
      <c r="M100" s="2" t="s">
        <v>133</v>
      </c>
      <c r="N100" s="2" t="s">
        <v>1169</v>
      </c>
      <c r="O100" s="2">
        <v>6</v>
      </c>
      <c r="P100" s="2" t="s">
        <v>145</v>
      </c>
      <c r="Q100" s="2" t="s">
        <v>1170</v>
      </c>
      <c r="R100" s="2" t="s">
        <v>145</v>
      </c>
      <c r="S100" s="2">
        <v>1</v>
      </c>
      <c r="T100" s="2" t="s">
        <v>1170</v>
      </c>
      <c r="U100" s="2">
        <v>1</v>
      </c>
      <c r="V100" s="2" t="s">
        <v>69</v>
      </c>
      <c r="W100" s="2">
        <v>1</v>
      </c>
      <c r="X100" s="2" t="s">
        <v>70</v>
      </c>
      <c r="Y100" s="2">
        <v>2</v>
      </c>
      <c r="Z100" s="2" t="s">
        <v>71</v>
      </c>
      <c r="AA100" s="2">
        <v>1</v>
      </c>
      <c r="AB100" s="2" t="s">
        <v>72</v>
      </c>
      <c r="AC100" s="2">
        <v>1</v>
      </c>
      <c r="AD100" s="2" t="s">
        <v>1171</v>
      </c>
      <c r="AE100" s="6">
        <v>193000000</v>
      </c>
      <c r="AF100" s="2" t="s">
        <v>155</v>
      </c>
      <c r="AG100" s="2">
        <v>1.04</v>
      </c>
      <c r="AH100" s="2">
        <v>0.27</v>
      </c>
      <c r="AI100" s="7">
        <f t="shared" si="2"/>
        <v>54194400</v>
      </c>
      <c r="AJ100" s="7">
        <f t="shared" si="3"/>
        <v>52110000</v>
      </c>
      <c r="AN100" s="5">
        <v>40633</v>
      </c>
      <c r="AO100" s="2">
        <v>1</v>
      </c>
      <c r="AP100" s="2" t="s">
        <v>133</v>
      </c>
      <c r="AQ100" s="2">
        <v>663</v>
      </c>
      <c r="AR100" s="2">
        <v>549</v>
      </c>
      <c r="AS100" s="2" t="s">
        <v>133</v>
      </c>
      <c r="AT100" s="2" t="s">
        <v>137</v>
      </c>
      <c r="AU100" s="2" t="s">
        <v>138</v>
      </c>
      <c r="AV100" s="2">
        <v>400</v>
      </c>
      <c r="AW100" s="2">
        <v>439</v>
      </c>
      <c r="AX100" s="2" t="b">
        <v>0</v>
      </c>
      <c r="AY100" s="2" t="b">
        <v>0</v>
      </c>
      <c r="AZ100" s="2" t="b">
        <v>1</v>
      </c>
      <c r="BA100" s="2" t="b">
        <v>0</v>
      </c>
      <c r="BB100" s="2" t="s">
        <v>490</v>
      </c>
      <c r="BC100" s="2">
        <v>2</v>
      </c>
      <c r="BD100" s="2">
        <v>30</v>
      </c>
      <c r="BE100" s="2">
        <v>5</v>
      </c>
      <c r="BF100" s="2">
        <v>61.48</v>
      </c>
      <c r="BG100" s="4">
        <v>42248.645856481482</v>
      </c>
      <c r="BH100" s="2" t="s">
        <v>1172</v>
      </c>
      <c r="BJ100" s="2">
        <v>1</v>
      </c>
      <c r="BK100" s="2" t="s">
        <v>1335</v>
      </c>
      <c r="BL100" s="2">
        <v>4</v>
      </c>
      <c r="BM100" s="2">
        <v>9</v>
      </c>
      <c r="BN100" s="2">
        <f t="shared" si="1"/>
        <v>13</v>
      </c>
    </row>
    <row r="101" spans="1:66">
      <c r="A101" s="2">
        <v>38294</v>
      </c>
      <c r="B101" s="2" t="s">
        <v>62</v>
      </c>
      <c r="C101" s="2" t="s">
        <v>1182</v>
      </c>
      <c r="D101" s="2">
        <v>2010</v>
      </c>
      <c r="E101" s="2" t="b">
        <v>0</v>
      </c>
      <c r="F101" s="2" t="s">
        <v>1183</v>
      </c>
      <c r="G101" s="2">
        <v>230</v>
      </c>
      <c r="H101" s="2" t="s">
        <v>97</v>
      </c>
      <c r="J101" s="2" t="s">
        <v>151</v>
      </c>
      <c r="K101" s="2">
        <v>11</v>
      </c>
      <c r="L101" s="2" t="s">
        <v>119</v>
      </c>
      <c r="M101" s="2" t="s">
        <v>366</v>
      </c>
      <c r="N101" s="2" t="s">
        <v>1184</v>
      </c>
      <c r="O101" s="2">
        <v>5</v>
      </c>
      <c r="P101" s="2" t="s">
        <v>145</v>
      </c>
      <c r="R101" s="2" t="s">
        <v>145</v>
      </c>
      <c r="S101" s="2">
        <v>1</v>
      </c>
      <c r="V101" s="2" t="s">
        <v>69</v>
      </c>
      <c r="W101" s="2">
        <v>1</v>
      </c>
      <c r="X101" s="2" t="s">
        <v>70</v>
      </c>
      <c r="Y101" s="2">
        <v>2</v>
      </c>
      <c r="Z101" s="2" t="s">
        <v>71</v>
      </c>
      <c r="AA101" s="2">
        <v>1</v>
      </c>
      <c r="AB101" s="2" t="s">
        <v>72</v>
      </c>
      <c r="AC101" s="2">
        <v>1</v>
      </c>
      <c r="AE101" s="6">
        <v>93750000</v>
      </c>
      <c r="AF101" s="2" t="s">
        <v>155</v>
      </c>
      <c r="AG101" s="2">
        <v>1.04</v>
      </c>
      <c r="AH101" s="2">
        <v>0.27</v>
      </c>
      <c r="AI101" s="7">
        <f t="shared" si="2"/>
        <v>26325000</v>
      </c>
      <c r="AJ101" s="7">
        <f t="shared" si="3"/>
        <v>25312500</v>
      </c>
      <c r="AO101" s="2">
        <v>1</v>
      </c>
      <c r="AP101" s="2" t="s">
        <v>366</v>
      </c>
      <c r="AQ101" s="2">
        <v>432</v>
      </c>
      <c r="AR101" s="2">
        <v>255</v>
      </c>
      <c r="AS101" s="2" t="s">
        <v>366</v>
      </c>
      <c r="AT101" s="2" t="s">
        <v>367</v>
      </c>
      <c r="AU101" s="2" t="s">
        <v>368</v>
      </c>
      <c r="AV101" s="2">
        <v>466</v>
      </c>
      <c r="AW101" s="2">
        <v>678</v>
      </c>
      <c r="AX101" s="2" t="b">
        <v>0</v>
      </c>
      <c r="AY101" s="2" t="b">
        <v>0</v>
      </c>
      <c r="AZ101" s="2" t="b">
        <v>0</v>
      </c>
      <c r="BA101" s="2" t="b">
        <v>0</v>
      </c>
      <c r="BG101" s="4">
        <v>42227.568877314814</v>
      </c>
      <c r="BH101" s="2" t="s">
        <v>1185</v>
      </c>
      <c r="BJ101" s="2">
        <v>1</v>
      </c>
      <c r="BK101" s="2" t="s">
        <v>1335</v>
      </c>
      <c r="BL101" s="2">
        <v>3</v>
      </c>
      <c r="BM101" s="2">
        <v>7</v>
      </c>
      <c r="BN101" s="2">
        <f t="shared" si="1"/>
        <v>10</v>
      </c>
    </row>
    <row r="102" spans="1:66">
      <c r="A102" s="2">
        <v>32273</v>
      </c>
      <c r="B102" s="2" t="s">
        <v>62</v>
      </c>
      <c r="C102" s="2" t="s">
        <v>1063</v>
      </c>
      <c r="D102" s="2">
        <v>2010</v>
      </c>
      <c r="E102" s="2" t="b">
        <v>0</v>
      </c>
      <c r="F102" s="2" t="s">
        <v>1064</v>
      </c>
      <c r="G102" s="2">
        <v>110</v>
      </c>
      <c r="H102" s="2" t="s">
        <v>211</v>
      </c>
      <c r="J102" s="2" t="s">
        <v>151</v>
      </c>
      <c r="K102" s="2">
        <v>11</v>
      </c>
      <c r="L102" s="2" t="s">
        <v>119</v>
      </c>
      <c r="M102" s="2" t="s">
        <v>1047</v>
      </c>
      <c r="N102" s="2" t="s">
        <v>1065</v>
      </c>
      <c r="O102" s="2">
        <v>6</v>
      </c>
      <c r="P102" s="2" t="s">
        <v>145</v>
      </c>
      <c r="Q102" s="2" t="s">
        <v>1066</v>
      </c>
      <c r="R102" s="2" t="s">
        <v>145</v>
      </c>
      <c r="S102" s="2">
        <v>1</v>
      </c>
      <c r="T102" s="2" t="s">
        <v>1066</v>
      </c>
      <c r="U102" s="2">
        <v>1</v>
      </c>
      <c r="V102" s="2" t="s">
        <v>69</v>
      </c>
      <c r="W102" s="2">
        <v>1</v>
      </c>
      <c r="X102" s="2" t="s">
        <v>70</v>
      </c>
      <c r="Y102" s="2">
        <v>2</v>
      </c>
      <c r="Z102" s="2" t="s">
        <v>71</v>
      </c>
      <c r="AA102" s="2">
        <v>1</v>
      </c>
      <c r="AB102" s="2" t="s">
        <v>72</v>
      </c>
      <c r="AC102" s="2">
        <v>1</v>
      </c>
      <c r="AD102" s="2" t="s">
        <v>1067</v>
      </c>
      <c r="AE102" s="6">
        <v>90000000</v>
      </c>
      <c r="AF102" s="2" t="s">
        <v>155</v>
      </c>
      <c r="AG102" s="2">
        <v>1.04</v>
      </c>
      <c r="AH102" s="2">
        <v>0.27</v>
      </c>
      <c r="AI102" s="7">
        <f t="shared" si="2"/>
        <v>25272000</v>
      </c>
      <c r="AJ102" s="7">
        <f t="shared" si="3"/>
        <v>24300000</v>
      </c>
      <c r="AN102" s="5">
        <v>41274</v>
      </c>
      <c r="AO102" s="2">
        <v>1</v>
      </c>
      <c r="AP102" s="2" t="s">
        <v>1047</v>
      </c>
      <c r="AQ102" s="2">
        <v>600</v>
      </c>
      <c r="AR102" s="2">
        <v>136</v>
      </c>
      <c r="AS102" s="2" t="s">
        <v>1047</v>
      </c>
      <c r="AT102" s="2" t="s">
        <v>1053</v>
      </c>
      <c r="AU102" s="2" t="s">
        <v>1054</v>
      </c>
      <c r="AV102" s="2">
        <v>504</v>
      </c>
      <c r="AW102" s="2">
        <v>686</v>
      </c>
      <c r="AX102" s="2" t="b">
        <v>0</v>
      </c>
      <c r="AY102" s="2" t="b">
        <v>0</v>
      </c>
      <c r="AZ102" s="2" t="b">
        <v>0</v>
      </c>
      <c r="BA102" s="2" t="b">
        <v>0</v>
      </c>
      <c r="BG102" s="4">
        <v>42248.642407407409</v>
      </c>
      <c r="BH102" s="2" t="s">
        <v>1068</v>
      </c>
      <c r="BJ102" s="2">
        <v>1</v>
      </c>
      <c r="BK102" s="2" t="s">
        <v>1335</v>
      </c>
      <c r="BL102" s="2">
        <v>4</v>
      </c>
      <c r="BM102" s="2">
        <v>8</v>
      </c>
      <c r="BN102" s="2">
        <f t="shared" si="1"/>
        <v>12</v>
      </c>
    </row>
    <row r="103" spans="1:66">
      <c r="A103" s="2">
        <v>32278</v>
      </c>
      <c r="B103" s="2" t="s">
        <v>62</v>
      </c>
      <c r="C103" s="2" t="s">
        <v>423</v>
      </c>
      <c r="D103" s="2">
        <v>2010</v>
      </c>
      <c r="E103" s="2" t="b">
        <v>0</v>
      </c>
      <c r="F103" s="2" t="s">
        <v>424</v>
      </c>
      <c r="G103" s="2">
        <v>430</v>
      </c>
      <c r="H103" s="2" t="s">
        <v>267</v>
      </c>
      <c r="J103" s="2" t="s">
        <v>107</v>
      </c>
      <c r="K103" s="2">
        <v>12</v>
      </c>
      <c r="L103" s="2" t="s">
        <v>67</v>
      </c>
      <c r="M103" s="2" t="s">
        <v>164</v>
      </c>
      <c r="N103" s="2" t="s">
        <v>425</v>
      </c>
      <c r="O103" s="2">
        <v>4</v>
      </c>
      <c r="P103" s="2" t="s">
        <v>145</v>
      </c>
      <c r="R103" s="2" t="s">
        <v>145</v>
      </c>
      <c r="S103" s="2">
        <v>1</v>
      </c>
      <c r="T103" s="2" t="s">
        <v>426</v>
      </c>
      <c r="U103" s="2">
        <v>1</v>
      </c>
      <c r="V103" s="2" t="s">
        <v>69</v>
      </c>
      <c r="W103" s="2">
        <v>1</v>
      </c>
      <c r="X103" s="2" t="s">
        <v>70</v>
      </c>
      <c r="Y103" s="2">
        <v>2</v>
      </c>
      <c r="Z103" s="2" t="s">
        <v>71</v>
      </c>
      <c r="AA103" s="2">
        <v>1</v>
      </c>
      <c r="AB103" s="2" t="s">
        <v>72</v>
      </c>
      <c r="AC103" s="2">
        <v>1</v>
      </c>
      <c r="AD103" s="2" t="s">
        <v>427</v>
      </c>
      <c r="AE103" s="6">
        <v>133000000</v>
      </c>
      <c r="AF103" s="2" t="s">
        <v>73</v>
      </c>
      <c r="AG103" s="2">
        <v>1.04</v>
      </c>
      <c r="AH103" s="2">
        <v>1</v>
      </c>
      <c r="AI103" s="7">
        <f t="shared" si="2"/>
        <v>138320000</v>
      </c>
      <c r="AJ103" s="7">
        <f t="shared" si="3"/>
        <v>133000000</v>
      </c>
      <c r="AO103" s="2">
        <v>2</v>
      </c>
      <c r="AP103" s="2" t="s">
        <v>74</v>
      </c>
      <c r="AQ103" s="2" t="s">
        <v>428</v>
      </c>
      <c r="AR103" s="2" t="s">
        <v>429</v>
      </c>
      <c r="AS103" s="2" t="s">
        <v>430</v>
      </c>
      <c r="AT103" s="2" t="s">
        <v>431</v>
      </c>
      <c r="AU103" s="2" t="s">
        <v>432</v>
      </c>
      <c r="AV103" s="2" t="s">
        <v>433</v>
      </c>
      <c r="AW103" s="2" t="s">
        <v>434</v>
      </c>
      <c r="AX103" s="2" t="b">
        <v>0</v>
      </c>
      <c r="AY103" s="2" t="b">
        <v>0</v>
      </c>
      <c r="AZ103" s="2" t="b">
        <v>0</v>
      </c>
      <c r="BA103" s="2" t="b">
        <v>0</v>
      </c>
      <c r="BG103" s="4">
        <v>41886.39234953704</v>
      </c>
      <c r="BH103" s="2" t="s">
        <v>435</v>
      </c>
      <c r="BI103" s="2" t="s">
        <v>436</v>
      </c>
      <c r="BJ103" s="2">
        <v>1</v>
      </c>
      <c r="BL103" s="2">
        <v>5</v>
      </c>
      <c r="BM103" s="2">
        <v>6</v>
      </c>
      <c r="BN103" s="2">
        <f t="shared" si="1"/>
        <v>11</v>
      </c>
    </row>
    <row r="104" spans="1:66">
      <c r="A104" s="2">
        <v>32364</v>
      </c>
      <c r="B104" s="2" t="s">
        <v>62</v>
      </c>
      <c r="C104" s="2" t="s">
        <v>604</v>
      </c>
      <c r="D104" s="2">
        <v>2010</v>
      </c>
      <c r="E104" s="2" t="b">
        <v>1</v>
      </c>
      <c r="F104" s="2" t="s">
        <v>605</v>
      </c>
      <c r="G104" s="2">
        <v>520</v>
      </c>
      <c r="H104" s="2" t="s">
        <v>203</v>
      </c>
      <c r="J104" s="2" t="s">
        <v>87</v>
      </c>
      <c r="K104" s="2">
        <v>3</v>
      </c>
      <c r="L104" s="2" t="s">
        <v>67</v>
      </c>
      <c r="M104" s="2" t="s">
        <v>164</v>
      </c>
      <c r="N104" s="2" t="s">
        <v>606</v>
      </c>
      <c r="O104" s="2">
        <v>3</v>
      </c>
      <c r="Q104" s="2" t="s">
        <v>174</v>
      </c>
      <c r="V104" s="2" t="s">
        <v>69</v>
      </c>
      <c r="W104" s="2">
        <v>1</v>
      </c>
      <c r="X104" s="2" t="s">
        <v>70</v>
      </c>
      <c r="Y104" s="2">
        <v>2</v>
      </c>
      <c r="Z104" s="2" t="s">
        <v>71</v>
      </c>
      <c r="AA104" s="2">
        <v>1</v>
      </c>
      <c r="AB104" s="2" t="s">
        <v>72</v>
      </c>
      <c r="AC104" s="2">
        <v>1</v>
      </c>
      <c r="AD104" s="2" t="s">
        <v>607</v>
      </c>
      <c r="AE104" s="6">
        <v>24000000</v>
      </c>
      <c r="AF104" s="2" t="s">
        <v>73</v>
      </c>
      <c r="AG104" s="2">
        <v>1.04</v>
      </c>
      <c r="AH104" s="2">
        <v>1</v>
      </c>
      <c r="AI104" s="7">
        <f t="shared" si="2"/>
        <v>24960000</v>
      </c>
      <c r="AJ104" s="7">
        <f t="shared" si="3"/>
        <v>24000000</v>
      </c>
      <c r="AO104" s="2">
        <v>1</v>
      </c>
      <c r="AP104" s="2" t="s">
        <v>164</v>
      </c>
      <c r="AQ104" s="2">
        <v>770</v>
      </c>
      <c r="AR104" s="2">
        <v>665</v>
      </c>
      <c r="AS104" s="2" t="s">
        <v>164</v>
      </c>
      <c r="AT104" s="2" t="s">
        <v>169</v>
      </c>
      <c r="AU104" s="2" t="s">
        <v>170</v>
      </c>
      <c r="AV104" s="2">
        <v>586</v>
      </c>
      <c r="AW104" s="2">
        <v>564</v>
      </c>
      <c r="AX104" s="2" t="b">
        <v>0</v>
      </c>
      <c r="AY104" s="2" t="b">
        <v>0</v>
      </c>
      <c r="AZ104" s="2" t="b">
        <v>0</v>
      </c>
      <c r="BA104" s="2" t="b">
        <v>0</v>
      </c>
      <c r="BG104" s="4">
        <v>42247.612847222219</v>
      </c>
      <c r="BH104" s="2" t="s">
        <v>608</v>
      </c>
      <c r="BJ104" s="2">
        <v>1</v>
      </c>
      <c r="BL104" s="2">
        <v>2</v>
      </c>
      <c r="BM104" s="2">
        <v>7</v>
      </c>
      <c r="BN104" s="2">
        <f t="shared" si="1"/>
        <v>9</v>
      </c>
    </row>
    <row r="105" spans="1:66">
      <c r="A105" s="2">
        <v>32407</v>
      </c>
      <c r="B105" s="2" t="s">
        <v>62</v>
      </c>
      <c r="C105" s="2" t="s">
        <v>1069</v>
      </c>
      <c r="D105" s="2">
        <v>2010</v>
      </c>
      <c r="E105" s="2" t="b">
        <v>0</v>
      </c>
      <c r="F105" s="2" t="s">
        <v>1070</v>
      </c>
      <c r="G105" s="2">
        <v>700</v>
      </c>
      <c r="H105" s="2" t="s">
        <v>126</v>
      </c>
      <c r="J105" s="2" t="s">
        <v>107</v>
      </c>
      <c r="K105" s="2">
        <v>12</v>
      </c>
      <c r="L105" s="2" t="s">
        <v>67</v>
      </c>
      <c r="M105" s="2" t="s">
        <v>164</v>
      </c>
      <c r="N105" s="2" t="s">
        <v>1071</v>
      </c>
      <c r="O105" s="2">
        <v>1</v>
      </c>
      <c r="V105" s="2" t="s">
        <v>69</v>
      </c>
      <c r="W105" s="2">
        <v>1</v>
      </c>
      <c r="X105" s="2" t="s">
        <v>70</v>
      </c>
      <c r="Y105" s="2">
        <v>2</v>
      </c>
      <c r="Z105" s="2" t="s">
        <v>71</v>
      </c>
      <c r="AA105" s="2">
        <v>1</v>
      </c>
      <c r="AB105" s="2" t="s">
        <v>72</v>
      </c>
      <c r="AC105" s="2">
        <v>1</v>
      </c>
      <c r="AD105" s="2" t="s">
        <v>1071</v>
      </c>
      <c r="AE105" s="6">
        <v>2000000</v>
      </c>
      <c r="AF105" s="2" t="s">
        <v>295</v>
      </c>
      <c r="AG105" s="2">
        <v>1.04</v>
      </c>
      <c r="AH105" s="2">
        <v>9.5999999999999992E-3</v>
      </c>
      <c r="AI105" s="7">
        <f t="shared" si="2"/>
        <v>19968</v>
      </c>
      <c r="AJ105" s="7">
        <f t="shared" si="3"/>
        <v>19200</v>
      </c>
      <c r="AO105" s="2">
        <v>1</v>
      </c>
      <c r="AP105" s="2" t="s">
        <v>164</v>
      </c>
      <c r="AQ105" s="2">
        <v>770</v>
      </c>
      <c r="AR105" s="2">
        <v>665</v>
      </c>
      <c r="AS105" s="2" t="s">
        <v>164</v>
      </c>
      <c r="AT105" s="2" t="s">
        <v>169</v>
      </c>
      <c r="AU105" s="2" t="s">
        <v>170</v>
      </c>
      <c r="AV105" s="2">
        <v>586</v>
      </c>
      <c r="AW105" s="2">
        <v>564</v>
      </c>
      <c r="AX105" s="2" t="b">
        <v>0</v>
      </c>
      <c r="AY105" s="2" t="b">
        <v>0</v>
      </c>
      <c r="AZ105" s="2" t="b">
        <v>0</v>
      </c>
      <c r="BA105" s="2" t="b">
        <v>0</v>
      </c>
      <c r="BG105" s="4">
        <v>41915.688796296294</v>
      </c>
      <c r="BJ105" s="2">
        <v>1</v>
      </c>
      <c r="BL105" s="2">
        <v>0</v>
      </c>
      <c r="BM105" s="2">
        <v>5</v>
      </c>
      <c r="BN105" s="2">
        <f t="shared" si="1"/>
        <v>5</v>
      </c>
    </row>
    <row r="106" spans="1:66">
      <c r="A106" s="2">
        <v>32898</v>
      </c>
      <c r="B106" s="2" t="s">
        <v>62</v>
      </c>
      <c r="C106" s="2" t="s">
        <v>348</v>
      </c>
      <c r="D106" s="2">
        <v>2010</v>
      </c>
      <c r="E106" s="2" t="b">
        <v>0</v>
      </c>
      <c r="F106" s="2" t="s">
        <v>349</v>
      </c>
      <c r="G106" s="2">
        <v>700</v>
      </c>
      <c r="H106" s="2" t="s">
        <v>126</v>
      </c>
      <c r="J106" s="2" t="s">
        <v>107</v>
      </c>
      <c r="K106" s="2">
        <v>12</v>
      </c>
      <c r="L106" s="2" t="s">
        <v>67</v>
      </c>
      <c r="M106" s="2" t="s">
        <v>164</v>
      </c>
      <c r="N106" s="2" t="s">
        <v>350</v>
      </c>
      <c r="O106" s="2">
        <v>6</v>
      </c>
      <c r="P106" s="2" t="s">
        <v>276</v>
      </c>
      <c r="R106" s="2" t="s">
        <v>351</v>
      </c>
      <c r="S106" s="2">
        <v>1</v>
      </c>
      <c r="V106" s="2" t="s">
        <v>69</v>
      </c>
      <c r="W106" s="2">
        <v>1</v>
      </c>
      <c r="X106" s="2" t="s">
        <v>70</v>
      </c>
      <c r="Y106" s="2">
        <v>2</v>
      </c>
      <c r="Z106" s="2" t="s">
        <v>71</v>
      </c>
      <c r="AA106" s="2">
        <v>1</v>
      </c>
      <c r="AB106" s="2" t="s">
        <v>72</v>
      </c>
      <c r="AC106" s="2">
        <v>1</v>
      </c>
      <c r="AE106" s="6">
        <v>2210000</v>
      </c>
      <c r="AF106" s="2" t="s">
        <v>155</v>
      </c>
      <c r="AG106" s="2">
        <v>1.04</v>
      </c>
      <c r="AH106" s="2">
        <v>0.27</v>
      </c>
      <c r="AI106" s="7">
        <f t="shared" si="2"/>
        <v>620568</v>
      </c>
      <c r="AJ106" s="7">
        <f t="shared" si="3"/>
        <v>596700</v>
      </c>
      <c r="AO106" s="2">
        <v>1</v>
      </c>
      <c r="AP106" s="2" t="s">
        <v>164</v>
      </c>
      <c r="AQ106" s="2">
        <v>770</v>
      </c>
      <c r="AR106" s="2">
        <v>665</v>
      </c>
      <c r="AS106" s="2" t="s">
        <v>164</v>
      </c>
      <c r="AT106" s="2" t="s">
        <v>169</v>
      </c>
      <c r="AU106" s="2" t="s">
        <v>170</v>
      </c>
      <c r="AV106" s="2">
        <v>586</v>
      </c>
      <c r="AW106" s="2">
        <v>564</v>
      </c>
      <c r="AX106" s="2" t="b">
        <v>0</v>
      </c>
      <c r="AY106" s="2" t="b">
        <v>0</v>
      </c>
      <c r="AZ106" s="2" t="b">
        <v>0</v>
      </c>
      <c r="BA106" s="2" t="b">
        <v>0</v>
      </c>
      <c r="BG106" s="4">
        <v>42244.655219907407</v>
      </c>
      <c r="BI106" s="2" t="s">
        <v>352</v>
      </c>
      <c r="BJ106" s="2">
        <v>1</v>
      </c>
      <c r="BL106" s="2">
        <v>6</v>
      </c>
      <c r="BM106" s="2">
        <v>6</v>
      </c>
      <c r="BN106" s="2">
        <f t="shared" si="1"/>
        <v>12</v>
      </c>
    </row>
    <row r="107" spans="1:66">
      <c r="A107" s="2">
        <v>32895</v>
      </c>
      <c r="B107" s="2" t="s">
        <v>62</v>
      </c>
      <c r="C107" s="2" t="s">
        <v>1293</v>
      </c>
      <c r="D107" s="2">
        <v>2010</v>
      </c>
      <c r="E107" s="2" t="b">
        <v>0</v>
      </c>
      <c r="F107" s="2" t="s">
        <v>1294</v>
      </c>
      <c r="G107" s="2">
        <v>700</v>
      </c>
      <c r="H107" s="2" t="s">
        <v>126</v>
      </c>
      <c r="J107" s="2" t="s">
        <v>87</v>
      </c>
      <c r="K107" s="2">
        <v>3</v>
      </c>
      <c r="L107" s="2" t="s">
        <v>67</v>
      </c>
      <c r="M107" s="2" t="s">
        <v>164</v>
      </c>
      <c r="N107" s="2" t="s">
        <v>1295</v>
      </c>
      <c r="O107" s="2">
        <v>5</v>
      </c>
      <c r="V107" s="2" t="s">
        <v>69</v>
      </c>
      <c r="W107" s="2">
        <v>1</v>
      </c>
      <c r="X107" s="2" t="s">
        <v>70</v>
      </c>
      <c r="Y107" s="2">
        <v>2</v>
      </c>
      <c r="Z107" s="2" t="s">
        <v>71</v>
      </c>
      <c r="AA107" s="2">
        <v>1</v>
      </c>
      <c r="AB107" s="2" t="s">
        <v>72</v>
      </c>
      <c r="AC107" s="2">
        <v>1</v>
      </c>
      <c r="AE107" s="6">
        <v>60994078</v>
      </c>
      <c r="AF107" s="2" t="s">
        <v>155</v>
      </c>
      <c r="AG107" s="2">
        <v>1.04</v>
      </c>
      <c r="AH107" s="2">
        <v>0.27</v>
      </c>
      <c r="AI107" s="7">
        <f t="shared" si="2"/>
        <v>17127137.102400001</v>
      </c>
      <c r="AJ107" s="7">
        <f t="shared" si="3"/>
        <v>16468401.060000001</v>
      </c>
      <c r="AO107" s="2">
        <v>1</v>
      </c>
      <c r="AP107" s="2" t="s">
        <v>164</v>
      </c>
      <c r="AQ107" s="2">
        <v>770</v>
      </c>
      <c r="AR107" s="2">
        <v>665</v>
      </c>
      <c r="AS107" s="2" t="s">
        <v>164</v>
      </c>
      <c r="AT107" s="2" t="s">
        <v>169</v>
      </c>
      <c r="AU107" s="2" t="s">
        <v>170</v>
      </c>
      <c r="AV107" s="2">
        <v>586</v>
      </c>
      <c r="AW107" s="2">
        <v>564</v>
      </c>
      <c r="AX107" s="2" t="b">
        <v>0</v>
      </c>
      <c r="AY107" s="2" t="b">
        <v>0</v>
      </c>
      <c r="AZ107" s="2" t="b">
        <v>0</v>
      </c>
      <c r="BA107" s="2" t="b">
        <v>0</v>
      </c>
      <c r="BG107" s="4">
        <v>41809.668877314813</v>
      </c>
      <c r="BH107" s="2" t="s">
        <v>1296</v>
      </c>
      <c r="BI107" s="2" t="s">
        <v>1297</v>
      </c>
      <c r="BJ107" s="2">
        <v>1</v>
      </c>
      <c r="BL107" s="2">
        <v>4</v>
      </c>
      <c r="BM107" s="2">
        <v>7</v>
      </c>
      <c r="BN107" s="2">
        <f t="shared" si="1"/>
        <v>11</v>
      </c>
    </row>
    <row r="108" spans="1:66">
      <c r="A108" s="2">
        <v>33172</v>
      </c>
      <c r="B108" s="2" t="s">
        <v>62</v>
      </c>
      <c r="C108" s="2" t="s">
        <v>758</v>
      </c>
      <c r="D108" s="2">
        <v>2010</v>
      </c>
      <c r="E108" s="2" t="b">
        <v>0</v>
      </c>
      <c r="F108" s="2" t="s">
        <v>759</v>
      </c>
      <c r="G108" s="2">
        <v>700</v>
      </c>
      <c r="H108" s="2" t="s">
        <v>126</v>
      </c>
      <c r="J108" s="2" t="s">
        <v>151</v>
      </c>
      <c r="K108" s="2">
        <v>11</v>
      </c>
      <c r="L108" s="2" t="s">
        <v>67</v>
      </c>
      <c r="M108" s="2" t="s">
        <v>164</v>
      </c>
      <c r="N108" s="2" t="s">
        <v>760</v>
      </c>
      <c r="O108" s="2">
        <v>2</v>
      </c>
      <c r="V108" s="2" t="s">
        <v>69</v>
      </c>
      <c r="W108" s="2">
        <v>1</v>
      </c>
      <c r="X108" s="2" t="s">
        <v>70</v>
      </c>
      <c r="Y108" s="2">
        <v>2</v>
      </c>
      <c r="Z108" s="2" t="s">
        <v>71</v>
      </c>
      <c r="AA108" s="2">
        <v>1</v>
      </c>
      <c r="AB108" s="2" t="s">
        <v>72</v>
      </c>
      <c r="AC108" s="2">
        <v>1</v>
      </c>
      <c r="AE108" s="6">
        <v>5000000</v>
      </c>
      <c r="AF108" s="2" t="s">
        <v>73</v>
      </c>
      <c r="AG108" s="2">
        <v>1.04</v>
      </c>
      <c r="AH108" s="2">
        <v>1</v>
      </c>
      <c r="AI108" s="7">
        <f t="shared" si="2"/>
        <v>5200000</v>
      </c>
      <c r="AJ108" s="7">
        <f t="shared" si="3"/>
        <v>5000000</v>
      </c>
      <c r="AO108" s="2">
        <v>1</v>
      </c>
      <c r="AP108" s="2" t="s">
        <v>164</v>
      </c>
      <c r="AQ108" s="2">
        <v>770</v>
      </c>
      <c r="AR108" s="2">
        <v>665</v>
      </c>
      <c r="AS108" s="2" t="s">
        <v>164</v>
      </c>
      <c r="AT108" s="2" t="s">
        <v>169</v>
      </c>
      <c r="AU108" s="2" t="s">
        <v>170</v>
      </c>
      <c r="AV108" s="2">
        <v>586</v>
      </c>
      <c r="AW108" s="2">
        <v>564</v>
      </c>
      <c r="AX108" s="2" t="b">
        <v>0</v>
      </c>
      <c r="AY108" s="2" t="b">
        <v>0</v>
      </c>
      <c r="AZ108" s="2" t="b">
        <v>0</v>
      </c>
      <c r="BA108" s="2" t="b">
        <v>0</v>
      </c>
      <c r="BG108" s="4">
        <v>41918.511064814818</v>
      </c>
      <c r="BJ108" s="2">
        <v>1</v>
      </c>
      <c r="BL108" s="2">
        <v>1</v>
      </c>
      <c r="BM108" s="2">
        <v>6</v>
      </c>
      <c r="BN108" s="2">
        <f t="shared" si="1"/>
        <v>7</v>
      </c>
    </row>
    <row r="109" spans="1:66">
      <c r="A109" s="2">
        <v>32330</v>
      </c>
      <c r="B109" s="2" t="s">
        <v>62</v>
      </c>
      <c r="C109" s="2" t="s">
        <v>954</v>
      </c>
      <c r="D109" s="2">
        <v>2010</v>
      </c>
      <c r="E109" s="2" t="b">
        <v>1</v>
      </c>
      <c r="F109" s="2" t="s">
        <v>955</v>
      </c>
      <c r="G109" s="2">
        <v>700</v>
      </c>
      <c r="H109" s="2" t="s">
        <v>126</v>
      </c>
      <c r="J109" s="2" t="s">
        <v>107</v>
      </c>
      <c r="K109" s="2">
        <v>12</v>
      </c>
      <c r="L109" s="2" t="s">
        <v>67</v>
      </c>
      <c r="M109" s="2" t="s">
        <v>164</v>
      </c>
      <c r="N109" s="2" t="s">
        <v>956</v>
      </c>
      <c r="O109" s="2">
        <v>12</v>
      </c>
      <c r="P109" s="2" t="s">
        <v>145</v>
      </c>
      <c r="R109" s="2" t="s">
        <v>145</v>
      </c>
      <c r="S109" s="2">
        <v>1</v>
      </c>
      <c r="V109" s="2" t="s">
        <v>69</v>
      </c>
      <c r="W109" s="2">
        <v>1</v>
      </c>
      <c r="X109" s="2" t="s">
        <v>70</v>
      </c>
      <c r="Y109" s="2">
        <v>2</v>
      </c>
      <c r="Z109" s="2" t="s">
        <v>71</v>
      </c>
      <c r="AA109" s="2">
        <v>1</v>
      </c>
      <c r="AB109" s="2" t="s">
        <v>72</v>
      </c>
      <c r="AC109" s="2">
        <v>1</v>
      </c>
      <c r="AD109" s="2" t="s">
        <v>957</v>
      </c>
      <c r="AE109" s="6">
        <v>100000000</v>
      </c>
      <c r="AF109" s="2" t="s">
        <v>73</v>
      </c>
      <c r="AG109" s="2">
        <v>1.04</v>
      </c>
      <c r="AH109" s="2">
        <v>1</v>
      </c>
      <c r="AI109" s="7">
        <f t="shared" si="2"/>
        <v>104000000</v>
      </c>
      <c r="AJ109" s="7">
        <f t="shared" si="3"/>
        <v>100000000</v>
      </c>
      <c r="AL109" s="5">
        <v>40080</v>
      </c>
      <c r="AO109" s="2">
        <v>1</v>
      </c>
      <c r="AP109" s="2" t="s">
        <v>164</v>
      </c>
      <c r="AQ109" s="2">
        <v>770</v>
      </c>
      <c r="AR109" s="2">
        <v>665</v>
      </c>
      <c r="AS109" s="2" t="s">
        <v>164</v>
      </c>
      <c r="AT109" s="2" t="s">
        <v>169</v>
      </c>
      <c r="AU109" s="2" t="s">
        <v>170</v>
      </c>
      <c r="AV109" s="2">
        <v>586</v>
      </c>
      <c r="AW109" s="2">
        <v>564</v>
      </c>
      <c r="AX109" s="2" t="b">
        <v>0</v>
      </c>
      <c r="AY109" s="2" t="b">
        <v>1</v>
      </c>
      <c r="AZ109" s="2" t="b">
        <v>0</v>
      </c>
      <c r="BA109" s="2" t="b">
        <v>0</v>
      </c>
      <c r="BG109" s="4">
        <v>42244.656990740739</v>
      </c>
      <c r="BI109" s="2" t="s">
        <v>958</v>
      </c>
      <c r="BJ109" s="2">
        <v>1</v>
      </c>
      <c r="BL109" s="2">
        <v>8</v>
      </c>
      <c r="BM109" s="2">
        <v>5</v>
      </c>
      <c r="BN109" s="2">
        <f t="shared" si="1"/>
        <v>13</v>
      </c>
    </row>
    <row r="110" spans="1:66">
      <c r="A110" s="2">
        <v>33173</v>
      </c>
      <c r="B110" s="2" t="s">
        <v>62</v>
      </c>
      <c r="C110" s="2" t="s">
        <v>855</v>
      </c>
      <c r="D110" s="2">
        <v>2010</v>
      </c>
      <c r="E110" s="2" t="b">
        <v>0</v>
      </c>
      <c r="F110" s="2" t="s">
        <v>856</v>
      </c>
      <c r="G110" s="2">
        <v>700</v>
      </c>
      <c r="H110" s="2" t="s">
        <v>126</v>
      </c>
      <c r="J110" s="2" t="s">
        <v>107</v>
      </c>
      <c r="K110" s="2">
        <v>12</v>
      </c>
      <c r="L110" s="2" t="s">
        <v>67</v>
      </c>
      <c r="M110" s="2" t="s">
        <v>164</v>
      </c>
      <c r="N110" s="2" t="s">
        <v>857</v>
      </c>
      <c r="O110" s="2">
        <v>3</v>
      </c>
      <c r="V110" s="2" t="s">
        <v>69</v>
      </c>
      <c r="W110" s="2">
        <v>1</v>
      </c>
      <c r="X110" s="2" t="s">
        <v>70</v>
      </c>
      <c r="Y110" s="2">
        <v>2</v>
      </c>
      <c r="Z110" s="2" t="s">
        <v>71</v>
      </c>
      <c r="AA110" s="2">
        <v>1</v>
      </c>
      <c r="AB110" s="2" t="s">
        <v>72</v>
      </c>
      <c r="AC110" s="2">
        <v>1</v>
      </c>
      <c r="AE110" s="6">
        <v>100000000</v>
      </c>
      <c r="AF110" s="2" t="s">
        <v>73</v>
      </c>
      <c r="AG110" s="2">
        <v>1.04</v>
      </c>
      <c r="AH110" s="2">
        <v>1</v>
      </c>
      <c r="AI110" s="7">
        <f t="shared" si="2"/>
        <v>104000000</v>
      </c>
      <c r="AJ110" s="7">
        <f t="shared" si="3"/>
        <v>100000000</v>
      </c>
      <c r="AO110" s="2">
        <v>1</v>
      </c>
      <c r="AP110" s="2" t="s">
        <v>164</v>
      </c>
      <c r="AQ110" s="2">
        <v>770</v>
      </c>
      <c r="AR110" s="2">
        <v>665</v>
      </c>
      <c r="AS110" s="2" t="s">
        <v>164</v>
      </c>
      <c r="AT110" s="2" t="s">
        <v>169</v>
      </c>
      <c r="AU110" s="2" t="s">
        <v>170</v>
      </c>
      <c r="AV110" s="2">
        <v>586</v>
      </c>
      <c r="AW110" s="2">
        <v>564</v>
      </c>
      <c r="AX110" s="2" t="b">
        <v>0</v>
      </c>
      <c r="AY110" s="2" t="b">
        <v>0</v>
      </c>
      <c r="AZ110" s="2" t="b">
        <v>0</v>
      </c>
      <c r="BA110" s="2" t="b">
        <v>0</v>
      </c>
      <c r="BG110" s="4">
        <v>42200.398981481485</v>
      </c>
      <c r="BJ110" s="2">
        <v>1</v>
      </c>
      <c r="BL110" s="2">
        <v>5</v>
      </c>
      <c r="BM110" s="2">
        <v>5</v>
      </c>
      <c r="BN110" s="2">
        <f t="shared" si="1"/>
        <v>10</v>
      </c>
    </row>
    <row r="111" spans="1:66">
      <c r="A111" s="2">
        <v>32629</v>
      </c>
      <c r="B111" s="2" t="s">
        <v>62</v>
      </c>
      <c r="C111" s="2" t="s">
        <v>1288</v>
      </c>
      <c r="D111" s="2">
        <v>2010</v>
      </c>
      <c r="E111" s="2" t="b">
        <v>0</v>
      </c>
      <c r="F111" s="2" t="s">
        <v>1289</v>
      </c>
      <c r="G111" s="2">
        <v>230</v>
      </c>
      <c r="H111" s="2" t="s">
        <v>97</v>
      </c>
      <c r="J111" s="2" t="s">
        <v>151</v>
      </c>
      <c r="K111" s="2">
        <v>11</v>
      </c>
      <c r="L111" s="2" t="s">
        <v>119</v>
      </c>
      <c r="M111" s="2" t="s">
        <v>127</v>
      </c>
      <c r="N111" s="2" t="s">
        <v>1290</v>
      </c>
      <c r="O111" s="2">
        <v>7</v>
      </c>
      <c r="P111" s="2" t="s">
        <v>145</v>
      </c>
      <c r="Q111" s="2" t="s">
        <v>671</v>
      </c>
      <c r="R111" s="2" t="s">
        <v>312</v>
      </c>
      <c r="S111" s="2">
        <v>2</v>
      </c>
      <c r="T111" s="2" t="s">
        <v>671</v>
      </c>
      <c r="U111" s="2">
        <v>1</v>
      </c>
      <c r="V111" s="2" t="s">
        <v>69</v>
      </c>
      <c r="W111" s="2">
        <v>1</v>
      </c>
      <c r="X111" s="2" t="s">
        <v>70</v>
      </c>
      <c r="Y111" s="2">
        <v>2</v>
      </c>
      <c r="Z111" s="2" t="s">
        <v>71</v>
      </c>
      <c r="AA111" s="2">
        <v>1</v>
      </c>
      <c r="AB111" s="2" t="s">
        <v>72</v>
      </c>
      <c r="AC111" s="2">
        <v>1</v>
      </c>
      <c r="AD111" s="2" t="s">
        <v>1291</v>
      </c>
      <c r="AE111" s="6">
        <v>525000000</v>
      </c>
      <c r="AF111" s="2" t="s">
        <v>155</v>
      </c>
      <c r="AG111" s="2">
        <v>1.04</v>
      </c>
      <c r="AH111" s="2">
        <v>0.27</v>
      </c>
      <c r="AI111" s="7">
        <f t="shared" si="2"/>
        <v>147420000</v>
      </c>
      <c r="AJ111" s="7">
        <f t="shared" si="3"/>
        <v>141750000</v>
      </c>
      <c r="AO111" s="2">
        <v>1</v>
      </c>
      <c r="AP111" s="2" t="s">
        <v>127</v>
      </c>
      <c r="AQ111" s="2">
        <v>652</v>
      </c>
      <c r="AR111" s="2">
        <v>573</v>
      </c>
      <c r="AS111" s="2" t="s">
        <v>127</v>
      </c>
      <c r="AT111" s="2" t="s">
        <v>129</v>
      </c>
      <c r="AU111" s="2" t="s">
        <v>130</v>
      </c>
      <c r="AV111" s="2">
        <v>760</v>
      </c>
      <c r="AW111" s="2">
        <v>463</v>
      </c>
      <c r="AX111" s="2" t="b">
        <v>0</v>
      </c>
      <c r="AY111" s="2" t="b">
        <v>0</v>
      </c>
      <c r="AZ111" s="2" t="b">
        <v>1</v>
      </c>
      <c r="BA111" s="2" t="b">
        <v>0</v>
      </c>
      <c r="BG111" s="4">
        <v>42248.644386574073</v>
      </c>
      <c r="BH111" s="2" t="s">
        <v>1292</v>
      </c>
      <c r="BJ111" s="2">
        <v>1</v>
      </c>
      <c r="BK111" s="2" t="s">
        <v>1335</v>
      </c>
      <c r="BL111" s="2">
        <v>7</v>
      </c>
      <c r="BM111" s="2">
        <v>8</v>
      </c>
      <c r="BN111" s="2">
        <f t="shared" si="1"/>
        <v>15</v>
      </c>
    </row>
    <row r="112" spans="1:66">
      <c r="A112" s="2">
        <v>33116</v>
      </c>
      <c r="B112" s="2" t="s">
        <v>62</v>
      </c>
      <c r="C112" s="2" t="s">
        <v>970</v>
      </c>
      <c r="D112" s="2">
        <v>2010</v>
      </c>
      <c r="E112" s="2" t="b">
        <v>0</v>
      </c>
      <c r="F112" s="2" t="s">
        <v>971</v>
      </c>
      <c r="G112" s="2">
        <v>410</v>
      </c>
      <c r="H112" s="2" t="s">
        <v>972</v>
      </c>
      <c r="J112" s="2" t="s">
        <v>151</v>
      </c>
      <c r="K112" s="2">
        <v>11</v>
      </c>
      <c r="L112" s="2" t="s">
        <v>119</v>
      </c>
      <c r="M112" s="2" t="s">
        <v>495</v>
      </c>
      <c r="N112" s="2" t="s">
        <v>973</v>
      </c>
      <c r="O112" s="2">
        <v>6</v>
      </c>
      <c r="P112" s="2" t="s">
        <v>145</v>
      </c>
      <c r="Q112" s="2" t="s">
        <v>974</v>
      </c>
      <c r="R112" s="2" t="s">
        <v>145</v>
      </c>
      <c r="S112" s="2">
        <v>1</v>
      </c>
      <c r="T112" s="2" t="s">
        <v>974</v>
      </c>
      <c r="U112" s="2">
        <v>1</v>
      </c>
      <c r="V112" s="2" t="s">
        <v>69</v>
      </c>
      <c r="W112" s="2">
        <v>1</v>
      </c>
      <c r="X112" s="2" t="s">
        <v>70</v>
      </c>
      <c r="Y112" s="2">
        <v>2</v>
      </c>
      <c r="Z112" s="2" t="s">
        <v>71</v>
      </c>
      <c r="AA112" s="2">
        <v>1</v>
      </c>
      <c r="AB112" s="2" t="s">
        <v>72</v>
      </c>
      <c r="AC112" s="2">
        <v>1</v>
      </c>
      <c r="AD112" s="2" t="s">
        <v>975</v>
      </c>
      <c r="AE112" s="6">
        <v>70000000</v>
      </c>
      <c r="AF112" s="2" t="s">
        <v>155</v>
      </c>
      <c r="AG112" s="2">
        <v>1.04</v>
      </c>
      <c r="AH112" s="2">
        <v>0.27</v>
      </c>
      <c r="AI112" s="7">
        <f t="shared" si="2"/>
        <v>19656000</v>
      </c>
      <c r="AJ112" s="7">
        <f t="shared" si="3"/>
        <v>18900000</v>
      </c>
      <c r="AO112" s="2">
        <v>1</v>
      </c>
      <c r="AP112" s="2" t="s">
        <v>495</v>
      </c>
      <c r="AQ112" s="2">
        <v>616</v>
      </c>
      <c r="AR112" s="2">
        <v>139</v>
      </c>
      <c r="AS112" s="2" t="s">
        <v>495</v>
      </c>
      <c r="AT112" s="2" t="s">
        <v>497</v>
      </c>
      <c r="AU112" s="2" t="s">
        <v>498</v>
      </c>
      <c r="AV112" s="2">
        <v>788</v>
      </c>
      <c r="AW112" s="2">
        <v>744</v>
      </c>
      <c r="AX112" s="2" t="b">
        <v>0</v>
      </c>
      <c r="AY112" s="2" t="b">
        <v>0</v>
      </c>
      <c r="AZ112" s="2" t="b">
        <v>1</v>
      </c>
      <c r="BA112" s="2" t="b">
        <v>0</v>
      </c>
      <c r="BG112" s="4">
        <v>42248.648599537039</v>
      </c>
      <c r="BH112" s="2" t="s">
        <v>976</v>
      </c>
      <c r="BI112" s="2" t="s">
        <v>977</v>
      </c>
      <c r="BJ112" s="2">
        <v>1</v>
      </c>
      <c r="BK112" s="2" t="s">
        <v>1335</v>
      </c>
      <c r="BL112" s="2">
        <v>7</v>
      </c>
      <c r="BM112" s="2">
        <v>8</v>
      </c>
      <c r="BN112" s="2">
        <f t="shared" si="1"/>
        <v>15</v>
      </c>
    </row>
    <row r="113" spans="1:66">
      <c r="A113" s="2">
        <v>31602</v>
      </c>
      <c r="B113" s="2" t="s">
        <v>62</v>
      </c>
      <c r="C113" s="2" t="s">
        <v>236</v>
      </c>
      <c r="D113" s="2">
        <v>2010</v>
      </c>
      <c r="E113" s="2" t="b">
        <v>1</v>
      </c>
      <c r="F113" s="2" t="s">
        <v>237</v>
      </c>
      <c r="G113" s="2">
        <v>110</v>
      </c>
      <c r="H113" s="2" t="s">
        <v>211</v>
      </c>
      <c r="J113" s="2" t="s">
        <v>151</v>
      </c>
      <c r="K113" s="2">
        <v>11</v>
      </c>
      <c r="L113" s="2" t="s">
        <v>67</v>
      </c>
      <c r="M113" s="2" t="s">
        <v>98</v>
      </c>
      <c r="N113" s="2" t="s">
        <v>238</v>
      </c>
      <c r="O113" s="2">
        <v>6</v>
      </c>
      <c r="V113" s="2" t="s">
        <v>69</v>
      </c>
      <c r="W113" s="2">
        <v>1</v>
      </c>
      <c r="X113" s="2" t="s">
        <v>70</v>
      </c>
      <c r="Y113" s="2">
        <v>2</v>
      </c>
      <c r="Z113" s="2" t="s">
        <v>71</v>
      </c>
      <c r="AA113" s="2">
        <v>1</v>
      </c>
      <c r="AB113" s="2" t="s">
        <v>72</v>
      </c>
      <c r="AC113" s="2">
        <v>1</v>
      </c>
      <c r="AD113" s="2" t="s">
        <v>239</v>
      </c>
      <c r="AE113" s="6">
        <v>18000000</v>
      </c>
      <c r="AF113" s="2" t="s">
        <v>155</v>
      </c>
      <c r="AG113" s="2">
        <v>1.04</v>
      </c>
      <c r="AH113" s="2">
        <v>0.27</v>
      </c>
      <c r="AI113" s="7">
        <f t="shared" si="2"/>
        <v>5054400</v>
      </c>
      <c r="AJ113" s="7">
        <f t="shared" si="3"/>
        <v>4860000</v>
      </c>
      <c r="AO113" s="2">
        <v>1</v>
      </c>
      <c r="AP113" s="2" t="s">
        <v>98</v>
      </c>
      <c r="AQ113" s="2">
        <v>678</v>
      </c>
      <c r="AR113" s="2">
        <v>580</v>
      </c>
      <c r="AS113" s="2" t="s">
        <v>98</v>
      </c>
      <c r="AT113" s="2" t="s">
        <v>101</v>
      </c>
      <c r="AU113" s="2" t="s">
        <v>102</v>
      </c>
      <c r="AV113" s="2">
        <v>887</v>
      </c>
      <c r="AW113" s="2">
        <v>474</v>
      </c>
      <c r="AX113" s="2" t="b">
        <v>0</v>
      </c>
      <c r="AY113" s="2" t="b">
        <v>0</v>
      </c>
      <c r="AZ113" s="2" t="b">
        <v>0</v>
      </c>
      <c r="BA113" s="2" t="b">
        <v>0</v>
      </c>
      <c r="BG113" s="4">
        <v>41843.747893518521</v>
      </c>
      <c r="BJ113" s="2">
        <v>1</v>
      </c>
      <c r="BL113" s="2">
        <v>6</v>
      </c>
      <c r="BM113" s="2">
        <v>5</v>
      </c>
      <c r="BN113" s="2">
        <f t="shared" si="1"/>
        <v>11</v>
      </c>
    </row>
    <row r="114" spans="1:66">
      <c r="A114" s="2">
        <v>31618</v>
      </c>
      <c r="B114" s="2" t="s">
        <v>62</v>
      </c>
      <c r="C114" s="2" t="s">
        <v>223</v>
      </c>
      <c r="D114" s="2">
        <v>2010</v>
      </c>
      <c r="E114" s="2" t="b">
        <v>0</v>
      </c>
      <c r="F114" s="2" t="s">
        <v>224</v>
      </c>
      <c r="G114" s="2">
        <v>120</v>
      </c>
      <c r="H114" s="2" t="s">
        <v>143</v>
      </c>
      <c r="J114" s="2" t="s">
        <v>151</v>
      </c>
      <c r="K114" s="2">
        <v>11</v>
      </c>
      <c r="L114" s="2" t="s">
        <v>67</v>
      </c>
      <c r="M114" s="2" t="s">
        <v>98</v>
      </c>
      <c r="N114" s="2" t="s">
        <v>225</v>
      </c>
      <c r="O114" s="2">
        <v>5</v>
      </c>
      <c r="V114" s="2" t="s">
        <v>69</v>
      </c>
      <c r="W114" s="2">
        <v>1</v>
      </c>
      <c r="X114" s="2" t="s">
        <v>70</v>
      </c>
      <c r="Y114" s="2">
        <v>2</v>
      </c>
      <c r="Z114" s="2" t="s">
        <v>71</v>
      </c>
      <c r="AA114" s="2">
        <v>1</v>
      </c>
      <c r="AB114" s="2" t="s">
        <v>72</v>
      </c>
      <c r="AC114" s="2">
        <v>1</v>
      </c>
      <c r="AD114" s="2" t="s">
        <v>226</v>
      </c>
      <c r="AE114" s="6">
        <v>30000000</v>
      </c>
      <c r="AF114" s="2" t="s">
        <v>73</v>
      </c>
      <c r="AG114" s="2">
        <v>1.04</v>
      </c>
      <c r="AH114" s="2">
        <v>1</v>
      </c>
      <c r="AI114" s="7">
        <f t="shared" si="2"/>
        <v>31200000</v>
      </c>
      <c r="AJ114" s="7">
        <f t="shared" si="3"/>
        <v>30000000</v>
      </c>
      <c r="AO114" s="2">
        <v>1</v>
      </c>
      <c r="AP114" s="2" t="s">
        <v>98</v>
      </c>
      <c r="AQ114" s="2">
        <v>678</v>
      </c>
      <c r="AR114" s="2">
        <v>580</v>
      </c>
      <c r="AS114" s="2" t="s">
        <v>98</v>
      </c>
      <c r="AT114" s="2" t="s">
        <v>101</v>
      </c>
      <c r="AU114" s="2" t="s">
        <v>102</v>
      </c>
      <c r="AV114" s="2">
        <v>887</v>
      </c>
      <c r="AW114" s="2">
        <v>474</v>
      </c>
      <c r="AX114" s="2" t="b">
        <v>0</v>
      </c>
      <c r="AY114" s="2" t="b">
        <v>0</v>
      </c>
      <c r="AZ114" s="2" t="b">
        <v>0</v>
      </c>
      <c r="BA114" s="2" t="b">
        <v>0</v>
      </c>
      <c r="BG114" s="4">
        <v>42244.684548611112</v>
      </c>
      <c r="BI114" s="2" t="s">
        <v>227</v>
      </c>
      <c r="BJ114" s="2">
        <v>1</v>
      </c>
      <c r="BL114" s="2">
        <v>4</v>
      </c>
      <c r="BM114" s="2">
        <v>6</v>
      </c>
      <c r="BN114" s="2">
        <f t="shared" si="1"/>
        <v>10</v>
      </c>
    </row>
    <row r="115" spans="1:66">
      <c r="A115" s="2">
        <v>31603</v>
      </c>
      <c r="B115" s="2" t="s">
        <v>62</v>
      </c>
      <c r="C115" s="2" t="s">
        <v>254</v>
      </c>
      <c r="D115" s="2">
        <v>2010</v>
      </c>
      <c r="E115" s="2" t="b">
        <v>1</v>
      </c>
      <c r="F115" s="2" t="s">
        <v>255</v>
      </c>
      <c r="G115" s="2">
        <v>120</v>
      </c>
      <c r="H115" s="2" t="s">
        <v>143</v>
      </c>
      <c r="J115" s="2" t="s">
        <v>151</v>
      </c>
      <c r="K115" s="2">
        <v>11</v>
      </c>
      <c r="L115" s="2" t="s">
        <v>67</v>
      </c>
      <c r="M115" s="2" t="s">
        <v>98</v>
      </c>
      <c r="N115" s="2" t="s">
        <v>256</v>
      </c>
      <c r="O115" s="2">
        <v>4</v>
      </c>
      <c r="V115" s="2" t="s">
        <v>69</v>
      </c>
      <c r="W115" s="2">
        <v>1</v>
      </c>
      <c r="X115" s="2" t="s">
        <v>70</v>
      </c>
      <c r="Y115" s="2">
        <v>2</v>
      </c>
      <c r="Z115" s="2" t="s">
        <v>71</v>
      </c>
      <c r="AA115" s="2">
        <v>1</v>
      </c>
      <c r="AB115" s="2" t="s">
        <v>72</v>
      </c>
      <c r="AC115" s="2">
        <v>1</v>
      </c>
      <c r="AD115" s="2" t="s">
        <v>239</v>
      </c>
      <c r="AE115" s="6">
        <v>75000000</v>
      </c>
      <c r="AF115" s="2" t="s">
        <v>155</v>
      </c>
      <c r="AG115" s="2">
        <v>1.04</v>
      </c>
      <c r="AH115" s="2">
        <v>0.27</v>
      </c>
      <c r="AI115" s="7">
        <f t="shared" si="2"/>
        <v>21060000</v>
      </c>
      <c r="AJ115" s="7">
        <f t="shared" si="3"/>
        <v>20250000</v>
      </c>
      <c r="AO115" s="2">
        <v>1</v>
      </c>
      <c r="AP115" s="2" t="s">
        <v>98</v>
      </c>
      <c r="AQ115" s="2">
        <v>678</v>
      </c>
      <c r="AR115" s="2">
        <v>580</v>
      </c>
      <c r="AS115" s="2" t="s">
        <v>98</v>
      </c>
      <c r="AT115" s="2" t="s">
        <v>101</v>
      </c>
      <c r="AU115" s="2" t="s">
        <v>102</v>
      </c>
      <c r="AV115" s="2">
        <v>887</v>
      </c>
      <c r="AW115" s="2">
        <v>474</v>
      </c>
      <c r="AX115" s="2" t="b">
        <v>0</v>
      </c>
      <c r="AY115" s="2" t="b">
        <v>0</v>
      </c>
      <c r="AZ115" s="2" t="b">
        <v>0</v>
      </c>
      <c r="BA115" s="2" t="b">
        <v>0</v>
      </c>
      <c r="BG115" s="4">
        <v>41843.733993055554</v>
      </c>
      <c r="BJ115" s="2">
        <v>1</v>
      </c>
      <c r="BL115" s="2">
        <v>5</v>
      </c>
      <c r="BM115" s="2">
        <v>5</v>
      </c>
      <c r="BN115" s="2">
        <f t="shared" si="1"/>
        <v>10</v>
      </c>
    </row>
    <row r="116" spans="1:66">
      <c r="A116" s="2">
        <v>31600</v>
      </c>
      <c r="B116" s="2" t="s">
        <v>62</v>
      </c>
      <c r="C116" s="2" t="s">
        <v>1327</v>
      </c>
      <c r="D116" s="2">
        <v>2010</v>
      </c>
      <c r="E116" s="2" t="b">
        <v>1</v>
      </c>
      <c r="F116" s="2" t="s">
        <v>1328</v>
      </c>
      <c r="G116" s="2">
        <v>140</v>
      </c>
      <c r="H116" s="2" t="s">
        <v>65</v>
      </c>
      <c r="J116" s="2" t="s">
        <v>107</v>
      </c>
      <c r="K116" s="2">
        <v>12</v>
      </c>
      <c r="L116" s="2" t="s">
        <v>67</v>
      </c>
      <c r="M116" s="2" t="s">
        <v>98</v>
      </c>
      <c r="N116" s="2" t="s">
        <v>1329</v>
      </c>
      <c r="O116" s="2">
        <v>7</v>
      </c>
      <c r="V116" s="2" t="s">
        <v>69</v>
      </c>
      <c r="W116" s="2">
        <v>1</v>
      </c>
      <c r="X116" s="2" t="s">
        <v>70</v>
      </c>
      <c r="Y116" s="2">
        <v>2</v>
      </c>
      <c r="Z116" s="2" t="s">
        <v>71</v>
      </c>
      <c r="AA116" s="2">
        <v>1</v>
      </c>
      <c r="AB116" s="2" t="s">
        <v>72</v>
      </c>
      <c r="AC116" s="2">
        <v>1</v>
      </c>
      <c r="AD116" s="2" t="s">
        <v>239</v>
      </c>
      <c r="AE116" s="6">
        <v>150000000</v>
      </c>
      <c r="AF116" s="2" t="s">
        <v>155</v>
      </c>
      <c r="AG116" s="2">
        <v>1.04</v>
      </c>
      <c r="AH116" s="2">
        <v>0.27</v>
      </c>
      <c r="AI116" s="7">
        <f t="shared" si="2"/>
        <v>42120000</v>
      </c>
      <c r="AJ116" s="7">
        <f t="shared" si="3"/>
        <v>40500000</v>
      </c>
      <c r="AO116" s="2">
        <v>1</v>
      </c>
      <c r="AP116" s="2" t="s">
        <v>98</v>
      </c>
      <c r="AQ116" s="2">
        <v>678</v>
      </c>
      <c r="AR116" s="2">
        <v>580</v>
      </c>
      <c r="AS116" s="2" t="s">
        <v>98</v>
      </c>
      <c r="AT116" s="2" t="s">
        <v>101</v>
      </c>
      <c r="AU116" s="2" t="s">
        <v>102</v>
      </c>
      <c r="AV116" s="2">
        <v>887</v>
      </c>
      <c r="AW116" s="2">
        <v>474</v>
      </c>
      <c r="AX116" s="2" t="b">
        <v>0</v>
      </c>
      <c r="AY116" s="2" t="b">
        <v>0</v>
      </c>
      <c r="AZ116" s="2" t="b">
        <v>0</v>
      </c>
      <c r="BA116" s="2" t="b">
        <v>0</v>
      </c>
      <c r="BG116" s="4">
        <v>41870.68953703704</v>
      </c>
      <c r="BI116" s="2" t="s">
        <v>1330</v>
      </c>
      <c r="BJ116" s="2">
        <v>1</v>
      </c>
      <c r="BL116" s="2">
        <v>7</v>
      </c>
      <c r="BM116" s="2">
        <v>4</v>
      </c>
      <c r="BN116" s="2">
        <f t="shared" si="1"/>
        <v>11</v>
      </c>
    </row>
    <row r="117" spans="1:66">
      <c r="A117" s="2">
        <v>31703</v>
      </c>
      <c r="B117" s="2" t="s">
        <v>62</v>
      </c>
      <c r="C117" s="2" t="s">
        <v>63</v>
      </c>
      <c r="D117" s="2">
        <v>2010</v>
      </c>
      <c r="E117" s="2" t="b">
        <v>1</v>
      </c>
      <c r="F117" s="2" t="s">
        <v>64</v>
      </c>
      <c r="G117" s="2">
        <v>140</v>
      </c>
      <c r="H117" s="2" t="s">
        <v>65</v>
      </c>
      <c r="J117" s="2" t="s">
        <v>66</v>
      </c>
      <c r="K117" s="2">
        <v>2</v>
      </c>
      <c r="L117" s="2" t="s">
        <v>67</v>
      </c>
      <c r="M117" s="2" t="s">
        <v>98</v>
      </c>
      <c r="N117" s="2" t="s">
        <v>68</v>
      </c>
      <c r="O117" s="2">
        <v>3</v>
      </c>
      <c r="V117" s="2" t="s">
        <v>69</v>
      </c>
      <c r="W117" s="2">
        <v>1</v>
      </c>
      <c r="X117" s="2" t="s">
        <v>70</v>
      </c>
      <c r="Y117" s="2">
        <v>2</v>
      </c>
      <c r="Z117" s="2" t="s">
        <v>71</v>
      </c>
      <c r="AA117" s="2">
        <v>1</v>
      </c>
      <c r="AB117" s="2" t="s">
        <v>72</v>
      </c>
      <c r="AC117" s="2">
        <v>1</v>
      </c>
      <c r="AE117" s="6">
        <v>180000000</v>
      </c>
      <c r="AF117" s="2" t="s">
        <v>73</v>
      </c>
      <c r="AG117" s="2">
        <v>1.04</v>
      </c>
      <c r="AH117" s="2">
        <v>1</v>
      </c>
      <c r="AI117" s="7">
        <f t="shared" si="2"/>
        <v>187200000</v>
      </c>
      <c r="AJ117" s="7">
        <f t="shared" si="3"/>
        <v>180000000</v>
      </c>
      <c r="AO117" s="2">
        <v>3</v>
      </c>
      <c r="AP117" s="2" t="s">
        <v>74</v>
      </c>
      <c r="AQ117" s="2" t="s">
        <v>75</v>
      </c>
      <c r="AR117" s="2" t="s">
        <v>76</v>
      </c>
      <c r="AS117" s="2" t="s">
        <v>77</v>
      </c>
      <c r="AT117" s="2" t="s">
        <v>78</v>
      </c>
      <c r="AU117" s="2" t="s">
        <v>79</v>
      </c>
      <c r="AV117" s="2" t="s">
        <v>80</v>
      </c>
      <c r="AW117" s="2" t="s">
        <v>81</v>
      </c>
      <c r="AX117" s="2" t="b">
        <v>0</v>
      </c>
      <c r="AY117" s="2" t="b">
        <v>0</v>
      </c>
      <c r="AZ117" s="2" t="b">
        <v>0</v>
      </c>
      <c r="BA117" s="2" t="b">
        <v>0</v>
      </c>
      <c r="BG117" s="4">
        <v>41870.688842592594</v>
      </c>
      <c r="BH117" s="2" t="s">
        <v>82</v>
      </c>
      <c r="BI117" s="2" t="s">
        <v>83</v>
      </c>
      <c r="BJ117" s="2">
        <v>1</v>
      </c>
      <c r="BL117" s="2">
        <v>4</v>
      </c>
      <c r="BM117" s="2">
        <v>5</v>
      </c>
      <c r="BN117" s="2">
        <f t="shared" si="1"/>
        <v>9</v>
      </c>
    </row>
    <row r="118" spans="1:66">
      <c r="A118" s="2">
        <v>31605</v>
      </c>
      <c r="B118" s="2" t="s">
        <v>62</v>
      </c>
      <c r="C118" s="2" t="s">
        <v>219</v>
      </c>
      <c r="D118" s="2">
        <v>2010</v>
      </c>
      <c r="E118" s="2" t="b">
        <v>0</v>
      </c>
      <c r="F118" s="2" t="s">
        <v>220</v>
      </c>
      <c r="G118" s="2">
        <v>160</v>
      </c>
      <c r="H118" s="2" t="s">
        <v>197</v>
      </c>
      <c r="J118" s="2" t="s">
        <v>151</v>
      </c>
      <c r="K118" s="2">
        <v>11</v>
      </c>
      <c r="L118" s="2" t="s">
        <v>67</v>
      </c>
      <c r="M118" s="2" t="s">
        <v>98</v>
      </c>
      <c r="N118" s="2" t="s">
        <v>221</v>
      </c>
      <c r="O118" s="2">
        <v>3</v>
      </c>
      <c r="V118" s="2" t="s">
        <v>69</v>
      </c>
      <c r="W118" s="2">
        <v>1</v>
      </c>
      <c r="X118" s="2" t="s">
        <v>70</v>
      </c>
      <c r="Y118" s="2">
        <v>2</v>
      </c>
      <c r="Z118" s="2" t="s">
        <v>71</v>
      </c>
      <c r="AA118" s="2">
        <v>1</v>
      </c>
      <c r="AB118" s="2" t="s">
        <v>72</v>
      </c>
      <c r="AC118" s="2">
        <v>1</v>
      </c>
      <c r="AD118" s="2" t="s">
        <v>222</v>
      </c>
      <c r="AE118" s="6">
        <v>20000000</v>
      </c>
      <c r="AF118" s="2" t="s">
        <v>155</v>
      </c>
      <c r="AG118" s="2">
        <v>1.04</v>
      </c>
      <c r="AH118" s="2">
        <v>0.27</v>
      </c>
      <c r="AI118" s="7">
        <f t="shared" si="2"/>
        <v>5616000</v>
      </c>
      <c r="AJ118" s="7">
        <f t="shared" si="3"/>
        <v>5400000</v>
      </c>
      <c r="AO118" s="2">
        <v>1</v>
      </c>
      <c r="AP118" s="2" t="s">
        <v>98</v>
      </c>
      <c r="AQ118" s="2">
        <v>678</v>
      </c>
      <c r="AR118" s="2">
        <v>580</v>
      </c>
      <c r="AS118" s="2" t="s">
        <v>98</v>
      </c>
      <c r="AT118" s="2" t="s">
        <v>101</v>
      </c>
      <c r="AU118" s="2" t="s">
        <v>102</v>
      </c>
      <c r="AV118" s="2">
        <v>887</v>
      </c>
      <c r="AW118" s="2">
        <v>474</v>
      </c>
      <c r="AX118" s="2" t="b">
        <v>0</v>
      </c>
      <c r="AY118" s="2" t="b">
        <v>0</v>
      </c>
      <c r="AZ118" s="2" t="b">
        <v>0</v>
      </c>
      <c r="BA118" s="2" t="b">
        <v>0</v>
      </c>
      <c r="BG118" s="4">
        <v>41843.659675925926</v>
      </c>
      <c r="BJ118" s="2">
        <v>1</v>
      </c>
      <c r="BL118" s="2">
        <v>4</v>
      </c>
      <c r="BM118" s="2">
        <v>6</v>
      </c>
      <c r="BN118" s="2">
        <f t="shared" si="1"/>
        <v>10</v>
      </c>
    </row>
    <row r="119" spans="1:66">
      <c r="A119" s="2">
        <v>31601</v>
      </c>
      <c r="B119" s="2" t="s">
        <v>62</v>
      </c>
      <c r="C119" s="2" t="s">
        <v>407</v>
      </c>
      <c r="D119" s="2">
        <v>2010</v>
      </c>
      <c r="E119" s="2" t="b">
        <v>1</v>
      </c>
      <c r="F119" s="2" t="s">
        <v>408</v>
      </c>
      <c r="G119" s="2">
        <v>230</v>
      </c>
      <c r="H119" s="2" t="s">
        <v>97</v>
      </c>
      <c r="J119" s="2" t="s">
        <v>107</v>
      </c>
      <c r="K119" s="2">
        <v>12</v>
      </c>
      <c r="L119" s="2" t="s">
        <v>67</v>
      </c>
      <c r="M119" s="2" t="s">
        <v>98</v>
      </c>
      <c r="N119" s="2" t="s">
        <v>409</v>
      </c>
      <c r="O119" s="2">
        <v>7</v>
      </c>
      <c r="R119" s="2" t="s">
        <v>145</v>
      </c>
      <c r="S119" s="2">
        <v>1</v>
      </c>
      <c r="V119" s="2" t="s">
        <v>69</v>
      </c>
      <c r="W119" s="2">
        <v>1</v>
      </c>
      <c r="X119" s="2" t="s">
        <v>70</v>
      </c>
      <c r="Y119" s="2">
        <v>2</v>
      </c>
      <c r="Z119" s="2" t="s">
        <v>71</v>
      </c>
      <c r="AA119" s="2">
        <v>1</v>
      </c>
      <c r="AB119" s="2" t="s">
        <v>72</v>
      </c>
      <c r="AC119" s="2">
        <v>1</v>
      </c>
      <c r="AD119" s="2" t="s">
        <v>239</v>
      </c>
      <c r="AE119" s="6">
        <v>187500000</v>
      </c>
      <c r="AF119" s="2" t="s">
        <v>155</v>
      </c>
      <c r="AG119" s="2">
        <v>1.04</v>
      </c>
      <c r="AH119" s="2">
        <v>0.27</v>
      </c>
      <c r="AI119" s="7">
        <f t="shared" si="2"/>
        <v>52650000</v>
      </c>
      <c r="AJ119" s="7">
        <f t="shared" si="3"/>
        <v>50625000</v>
      </c>
      <c r="AO119" s="2">
        <v>1</v>
      </c>
      <c r="AP119" s="2" t="s">
        <v>98</v>
      </c>
      <c r="AQ119" s="2">
        <v>678</v>
      </c>
      <c r="AR119" s="2">
        <v>580</v>
      </c>
      <c r="AS119" s="2" t="s">
        <v>98</v>
      </c>
      <c r="AT119" s="2" t="s">
        <v>101</v>
      </c>
      <c r="AU119" s="2" t="s">
        <v>102</v>
      </c>
      <c r="AV119" s="2">
        <v>887</v>
      </c>
      <c r="AW119" s="2">
        <v>474</v>
      </c>
      <c r="AX119" s="2" t="b">
        <v>0</v>
      </c>
      <c r="AY119" s="2" t="b">
        <v>0</v>
      </c>
      <c r="AZ119" s="2" t="b">
        <v>0</v>
      </c>
      <c r="BA119" s="2" t="b">
        <v>0</v>
      </c>
      <c r="BG119" s="4">
        <v>41844.409699074073</v>
      </c>
      <c r="BI119" s="2" t="s">
        <v>410</v>
      </c>
      <c r="BJ119" s="2">
        <v>1</v>
      </c>
      <c r="BL119" s="2">
        <v>7</v>
      </c>
      <c r="BM119" s="2">
        <v>5</v>
      </c>
      <c r="BN119" s="2">
        <f t="shared" si="1"/>
        <v>12</v>
      </c>
    </row>
    <row r="120" spans="1:66">
      <c r="A120" s="2">
        <v>32811</v>
      </c>
      <c r="B120" s="2" t="s">
        <v>62</v>
      </c>
      <c r="C120" s="2" t="s">
        <v>922</v>
      </c>
      <c r="D120" s="2">
        <v>2010</v>
      </c>
      <c r="E120" s="2" t="b">
        <v>0</v>
      </c>
      <c r="F120" s="2" t="s">
        <v>923</v>
      </c>
      <c r="G120" s="2">
        <v>230</v>
      </c>
      <c r="H120" s="2" t="s">
        <v>97</v>
      </c>
      <c r="J120" s="2" t="s">
        <v>151</v>
      </c>
      <c r="K120" s="2">
        <v>11</v>
      </c>
      <c r="L120" s="2" t="s">
        <v>67</v>
      </c>
      <c r="M120" s="2" t="s">
        <v>98</v>
      </c>
      <c r="N120" s="2" t="s">
        <v>924</v>
      </c>
      <c r="O120" s="2">
        <v>1</v>
      </c>
      <c r="V120" s="2" t="s">
        <v>69</v>
      </c>
      <c r="W120" s="2">
        <v>1</v>
      </c>
      <c r="X120" s="2" t="s">
        <v>70</v>
      </c>
      <c r="Y120" s="2">
        <v>2</v>
      </c>
      <c r="Z120" s="2" t="s">
        <v>71</v>
      </c>
      <c r="AA120" s="2">
        <v>1</v>
      </c>
      <c r="AB120" s="2" t="s">
        <v>72</v>
      </c>
      <c r="AC120" s="2">
        <v>1</v>
      </c>
      <c r="AD120" s="2" t="s">
        <v>924</v>
      </c>
      <c r="AE120" s="6">
        <v>46000000</v>
      </c>
      <c r="AF120" s="2" t="s">
        <v>73</v>
      </c>
      <c r="AG120" s="2">
        <v>1.04</v>
      </c>
      <c r="AH120" s="2">
        <v>1</v>
      </c>
      <c r="AI120" s="7">
        <f t="shared" si="2"/>
        <v>47840000</v>
      </c>
      <c r="AJ120" s="7">
        <f t="shared" si="3"/>
        <v>46000000</v>
      </c>
      <c r="AO120" s="2">
        <v>1</v>
      </c>
      <c r="AP120" s="2" t="s">
        <v>98</v>
      </c>
      <c r="AQ120" s="2">
        <v>678</v>
      </c>
      <c r="AR120" s="2">
        <v>580</v>
      </c>
      <c r="AS120" s="2" t="s">
        <v>98</v>
      </c>
      <c r="AT120" s="2" t="s">
        <v>101</v>
      </c>
      <c r="AU120" s="2" t="s">
        <v>102</v>
      </c>
      <c r="AV120" s="2">
        <v>887</v>
      </c>
      <c r="AW120" s="2">
        <v>474</v>
      </c>
      <c r="AX120" s="2" t="b">
        <v>0</v>
      </c>
      <c r="AY120" s="2" t="b">
        <v>0</v>
      </c>
      <c r="AZ120" s="2" t="b">
        <v>0</v>
      </c>
      <c r="BA120" s="2" t="b">
        <v>0</v>
      </c>
      <c r="BG120" s="4">
        <v>41842.649652777778</v>
      </c>
      <c r="BI120" s="2" t="s">
        <v>925</v>
      </c>
      <c r="BJ120" s="2">
        <v>1</v>
      </c>
      <c r="BL120" s="2">
        <v>0</v>
      </c>
      <c r="BM120" s="2">
        <v>6</v>
      </c>
      <c r="BN120" s="2">
        <f t="shared" si="1"/>
        <v>6</v>
      </c>
    </row>
    <row r="121" spans="1:66">
      <c r="A121" s="2">
        <v>32813</v>
      </c>
      <c r="B121" s="2" t="s">
        <v>62</v>
      </c>
      <c r="C121" s="2" t="s">
        <v>1176</v>
      </c>
      <c r="D121" s="2">
        <v>2010</v>
      </c>
      <c r="E121" s="2" t="b">
        <v>0</v>
      </c>
      <c r="F121" s="2" t="s">
        <v>1177</v>
      </c>
      <c r="G121" s="2">
        <v>240</v>
      </c>
      <c r="H121" s="2" t="s">
        <v>118</v>
      </c>
      <c r="J121" s="2" t="s">
        <v>151</v>
      </c>
      <c r="K121" s="2">
        <v>11</v>
      </c>
      <c r="L121" s="2" t="s">
        <v>243</v>
      </c>
      <c r="M121" s="2" t="s">
        <v>98</v>
      </c>
      <c r="N121" s="2" t="s">
        <v>1178</v>
      </c>
      <c r="O121" s="2">
        <v>3</v>
      </c>
      <c r="P121" s="2" t="s">
        <v>145</v>
      </c>
      <c r="Q121" s="2" t="s">
        <v>1179</v>
      </c>
      <c r="R121" s="2" t="s">
        <v>145</v>
      </c>
      <c r="S121" s="2">
        <v>1</v>
      </c>
      <c r="T121" s="2" t="s">
        <v>1179</v>
      </c>
      <c r="U121" s="2">
        <v>2</v>
      </c>
      <c r="V121" s="2" t="s">
        <v>69</v>
      </c>
      <c r="W121" s="2">
        <v>1</v>
      </c>
      <c r="X121" s="2" t="s">
        <v>246</v>
      </c>
      <c r="Y121" s="2">
        <v>3</v>
      </c>
      <c r="Z121" s="2" t="s">
        <v>167</v>
      </c>
      <c r="AA121" s="2">
        <v>6</v>
      </c>
      <c r="AB121" s="2" t="s">
        <v>72</v>
      </c>
      <c r="AC121" s="2">
        <v>1</v>
      </c>
      <c r="AD121" s="2" t="s">
        <v>1180</v>
      </c>
      <c r="AE121" s="6">
        <v>23000000</v>
      </c>
      <c r="AF121" s="2" t="s">
        <v>73</v>
      </c>
      <c r="AG121" s="2">
        <v>1.04</v>
      </c>
      <c r="AH121" s="2">
        <v>1</v>
      </c>
      <c r="AI121" s="7">
        <f t="shared" si="2"/>
        <v>23920000</v>
      </c>
      <c r="AJ121" s="7">
        <f t="shared" si="3"/>
        <v>23000000</v>
      </c>
      <c r="AO121" s="2">
        <v>1</v>
      </c>
      <c r="AP121" s="2" t="s">
        <v>98</v>
      </c>
      <c r="AQ121" s="2">
        <v>678</v>
      </c>
      <c r="AR121" s="2">
        <v>580</v>
      </c>
      <c r="AS121" s="2" t="s">
        <v>98</v>
      </c>
      <c r="AT121" s="2" t="s">
        <v>101</v>
      </c>
      <c r="AU121" s="2" t="s">
        <v>102</v>
      </c>
      <c r="AV121" s="2">
        <v>887</v>
      </c>
      <c r="AW121" s="2">
        <v>474</v>
      </c>
      <c r="AX121" s="2" t="b">
        <v>0</v>
      </c>
      <c r="AY121" s="2" t="b">
        <v>1</v>
      </c>
      <c r="AZ121" s="2" t="b">
        <v>0</v>
      </c>
      <c r="BA121" s="2" t="b">
        <v>0</v>
      </c>
      <c r="BG121" s="4">
        <v>42223.390486111108</v>
      </c>
      <c r="BI121" s="2" t="s">
        <v>1181</v>
      </c>
      <c r="BJ121" s="2">
        <v>1</v>
      </c>
      <c r="BL121" s="2">
        <v>2</v>
      </c>
      <c r="BM121" s="2">
        <v>8</v>
      </c>
      <c r="BN121" s="2">
        <f t="shared" si="1"/>
        <v>10</v>
      </c>
    </row>
    <row r="122" spans="1:66">
      <c r="A122" s="2">
        <v>32809</v>
      </c>
      <c r="B122" s="2" t="s">
        <v>62</v>
      </c>
      <c r="C122" s="2" t="s">
        <v>1173</v>
      </c>
      <c r="D122" s="2">
        <v>2010</v>
      </c>
      <c r="E122" s="2" t="b">
        <v>0</v>
      </c>
      <c r="F122" s="2" t="s">
        <v>1174</v>
      </c>
      <c r="G122" s="2">
        <v>430</v>
      </c>
      <c r="H122" s="2" t="s">
        <v>267</v>
      </c>
      <c r="J122" s="2" t="s">
        <v>151</v>
      </c>
      <c r="K122" s="2">
        <v>11</v>
      </c>
      <c r="L122" s="2" t="s">
        <v>399</v>
      </c>
      <c r="M122" s="2" t="s">
        <v>98</v>
      </c>
      <c r="N122" s="2" t="s">
        <v>1175</v>
      </c>
      <c r="O122" s="2">
        <v>1</v>
      </c>
      <c r="P122" s="2" t="s">
        <v>145</v>
      </c>
      <c r="R122" s="2" t="s">
        <v>145</v>
      </c>
      <c r="S122" s="2">
        <v>1</v>
      </c>
      <c r="V122" s="2" t="s">
        <v>69</v>
      </c>
      <c r="W122" s="2">
        <v>1</v>
      </c>
      <c r="X122" s="2" t="s">
        <v>70</v>
      </c>
      <c r="Y122" s="2">
        <v>2</v>
      </c>
      <c r="Z122" s="2" t="s">
        <v>71</v>
      </c>
      <c r="AA122" s="2">
        <v>1</v>
      </c>
      <c r="AB122" s="2" t="s">
        <v>72</v>
      </c>
      <c r="AC122" s="2">
        <v>1</v>
      </c>
      <c r="AD122" s="2" t="s">
        <v>1175</v>
      </c>
      <c r="AE122" s="6">
        <v>90000000</v>
      </c>
      <c r="AF122" s="2" t="s">
        <v>73</v>
      </c>
      <c r="AG122" s="2">
        <v>1.04</v>
      </c>
      <c r="AH122" s="2">
        <v>1</v>
      </c>
      <c r="AI122" s="7">
        <f t="shared" si="2"/>
        <v>93600000</v>
      </c>
      <c r="AJ122" s="7">
        <f t="shared" si="3"/>
        <v>90000000</v>
      </c>
      <c r="AO122" s="2">
        <v>1</v>
      </c>
      <c r="AP122" s="2" t="s">
        <v>98</v>
      </c>
      <c r="AQ122" s="2">
        <v>678</v>
      </c>
      <c r="AR122" s="2">
        <v>580</v>
      </c>
      <c r="AS122" s="2" t="s">
        <v>98</v>
      </c>
      <c r="AT122" s="2" t="s">
        <v>101</v>
      </c>
      <c r="AU122" s="2" t="s">
        <v>102</v>
      </c>
      <c r="AV122" s="2">
        <v>887</v>
      </c>
      <c r="AW122" s="2">
        <v>474</v>
      </c>
      <c r="AX122" s="2" t="b">
        <v>0</v>
      </c>
      <c r="AY122" s="2" t="b">
        <v>0</v>
      </c>
      <c r="AZ122" s="2" t="b">
        <v>0</v>
      </c>
      <c r="BA122" s="2" t="b">
        <v>0</v>
      </c>
      <c r="BG122" s="4">
        <v>42227.494247685187</v>
      </c>
      <c r="BJ122" s="2">
        <v>1</v>
      </c>
      <c r="BL122" s="2">
        <v>0</v>
      </c>
      <c r="BM122" s="2">
        <v>6</v>
      </c>
      <c r="BN122" s="2">
        <f t="shared" si="1"/>
        <v>6</v>
      </c>
    </row>
    <row r="123" spans="1:66">
      <c r="A123" s="2">
        <v>31931</v>
      </c>
      <c r="B123" s="2" t="s">
        <v>62</v>
      </c>
      <c r="C123" s="2" t="s">
        <v>809</v>
      </c>
      <c r="D123" s="2">
        <v>2010</v>
      </c>
      <c r="E123" s="2" t="b">
        <v>1</v>
      </c>
      <c r="F123" s="2" t="s">
        <v>810</v>
      </c>
      <c r="G123" s="2">
        <v>510</v>
      </c>
      <c r="H123" s="2" t="s">
        <v>86</v>
      </c>
      <c r="J123" s="2" t="s">
        <v>87</v>
      </c>
      <c r="K123" s="2">
        <v>3</v>
      </c>
      <c r="L123" s="2" t="s">
        <v>67</v>
      </c>
      <c r="M123" s="2" t="s">
        <v>98</v>
      </c>
      <c r="N123" s="2" t="s">
        <v>811</v>
      </c>
      <c r="O123" s="2">
        <v>4</v>
      </c>
      <c r="V123" s="2" t="s">
        <v>69</v>
      </c>
      <c r="W123" s="2">
        <v>1</v>
      </c>
      <c r="X123" s="2" t="s">
        <v>70</v>
      </c>
      <c r="Y123" s="2">
        <v>2</v>
      </c>
      <c r="Z123" s="2" t="s">
        <v>71</v>
      </c>
      <c r="AA123" s="2">
        <v>1</v>
      </c>
      <c r="AB123" s="2" t="s">
        <v>72</v>
      </c>
      <c r="AC123" s="2">
        <v>1</v>
      </c>
      <c r="AE123" s="6">
        <v>2000000000</v>
      </c>
      <c r="AF123" s="2" t="s">
        <v>73</v>
      </c>
      <c r="AG123" s="2">
        <v>1.04</v>
      </c>
      <c r="AH123" s="2">
        <v>1</v>
      </c>
      <c r="AI123" s="7">
        <f t="shared" si="2"/>
        <v>2080000000</v>
      </c>
      <c r="AJ123" s="7">
        <f t="shared" si="3"/>
        <v>2000000000</v>
      </c>
      <c r="AO123" s="2">
        <v>1</v>
      </c>
      <c r="AP123" s="2" t="s">
        <v>98</v>
      </c>
      <c r="AQ123" s="2">
        <v>678</v>
      </c>
      <c r="AR123" s="2">
        <v>580</v>
      </c>
      <c r="AS123" s="2" t="s">
        <v>98</v>
      </c>
      <c r="AT123" s="2" t="s">
        <v>101</v>
      </c>
      <c r="AU123" s="2" t="s">
        <v>102</v>
      </c>
      <c r="AV123" s="2">
        <v>887</v>
      </c>
      <c r="AW123" s="2">
        <v>474</v>
      </c>
      <c r="AX123" s="2" t="b">
        <v>0</v>
      </c>
      <c r="AY123" s="2" t="b">
        <v>0</v>
      </c>
      <c r="AZ123" s="2" t="b">
        <v>0</v>
      </c>
      <c r="BA123" s="2" t="b">
        <v>0</v>
      </c>
      <c r="BG123" s="4">
        <v>41843.740011574075</v>
      </c>
      <c r="BJ123" s="2">
        <v>1</v>
      </c>
      <c r="BL123" s="2">
        <v>2</v>
      </c>
      <c r="BM123" s="2">
        <v>6</v>
      </c>
      <c r="BN123" s="2">
        <f t="shared" si="1"/>
        <v>8</v>
      </c>
    </row>
    <row r="124" spans="1:66">
      <c r="A124" s="2">
        <v>32537</v>
      </c>
      <c r="B124" s="2" t="s">
        <v>62</v>
      </c>
      <c r="C124" s="2" t="s">
        <v>879</v>
      </c>
      <c r="D124" s="2">
        <v>2011</v>
      </c>
      <c r="E124" s="2" t="b">
        <v>0</v>
      </c>
      <c r="F124" s="2" t="s">
        <v>880</v>
      </c>
      <c r="G124" s="2">
        <v>210</v>
      </c>
      <c r="H124" s="2" t="s">
        <v>360</v>
      </c>
      <c r="J124" s="2" t="s">
        <v>66</v>
      </c>
      <c r="K124" s="2">
        <v>2</v>
      </c>
      <c r="L124" s="2" t="s">
        <v>119</v>
      </c>
      <c r="M124" s="2" t="s">
        <v>538</v>
      </c>
      <c r="N124" s="2" t="s">
        <v>881</v>
      </c>
      <c r="O124" s="2">
        <v>5</v>
      </c>
      <c r="P124" s="2" t="s">
        <v>145</v>
      </c>
      <c r="Q124" s="2" t="s">
        <v>882</v>
      </c>
      <c r="R124" s="2" t="s">
        <v>145</v>
      </c>
      <c r="S124" s="2">
        <v>1</v>
      </c>
      <c r="T124" s="2" t="s">
        <v>882</v>
      </c>
      <c r="U124" s="2">
        <v>1</v>
      </c>
      <c r="V124" s="2" t="s">
        <v>69</v>
      </c>
      <c r="W124" s="2">
        <v>1</v>
      </c>
      <c r="X124" s="2" t="s">
        <v>70</v>
      </c>
      <c r="Y124" s="2">
        <v>2</v>
      </c>
      <c r="Z124" s="2" t="s">
        <v>71</v>
      </c>
      <c r="AA124" s="2">
        <v>1</v>
      </c>
      <c r="AB124" s="2" t="s">
        <v>72</v>
      </c>
      <c r="AC124" s="2">
        <v>1</v>
      </c>
      <c r="AD124" s="2" t="s">
        <v>883</v>
      </c>
      <c r="AE124" s="6">
        <v>168750000</v>
      </c>
      <c r="AF124" s="2" t="s">
        <v>155</v>
      </c>
      <c r="AG124" s="2">
        <v>1.02</v>
      </c>
      <c r="AH124" s="2">
        <v>0.27</v>
      </c>
      <c r="AI124" s="7">
        <f t="shared" si="2"/>
        <v>46473750</v>
      </c>
      <c r="AJ124" s="7">
        <f t="shared" si="3"/>
        <v>45562500</v>
      </c>
      <c r="AN124" s="5">
        <v>41639</v>
      </c>
      <c r="AO124" s="2">
        <v>1</v>
      </c>
      <c r="AP124" s="2" t="s">
        <v>538</v>
      </c>
      <c r="AQ124" s="2">
        <v>771</v>
      </c>
      <c r="AR124" s="2">
        <v>666</v>
      </c>
      <c r="AS124" s="2" t="s">
        <v>538</v>
      </c>
      <c r="AT124" s="2" t="s">
        <v>540</v>
      </c>
      <c r="AU124" s="2" t="s">
        <v>541</v>
      </c>
      <c r="AV124" s="2">
        <v>50</v>
      </c>
      <c r="AW124" s="2">
        <v>513</v>
      </c>
      <c r="AX124" s="2" t="b">
        <v>0</v>
      </c>
      <c r="AY124" s="2" t="b">
        <v>0</v>
      </c>
      <c r="AZ124" s="2" t="b">
        <v>1</v>
      </c>
      <c r="BA124" s="2" t="b">
        <v>0</v>
      </c>
      <c r="BB124" s="2" t="s">
        <v>122</v>
      </c>
      <c r="BG124" s="4">
        <v>42248.540196759262</v>
      </c>
      <c r="BH124" s="2" t="s">
        <v>884</v>
      </c>
      <c r="BJ124" s="2">
        <v>1</v>
      </c>
      <c r="BK124" s="2" t="s">
        <v>1335</v>
      </c>
      <c r="BL124" s="2">
        <v>5</v>
      </c>
      <c r="BM124" s="2">
        <v>8</v>
      </c>
      <c r="BN124" s="2">
        <f t="shared" si="1"/>
        <v>13</v>
      </c>
    </row>
    <row r="125" spans="1:66">
      <c r="A125" s="2">
        <v>32540</v>
      </c>
      <c r="B125" s="2" t="s">
        <v>62</v>
      </c>
      <c r="C125" s="2" t="s">
        <v>1268</v>
      </c>
      <c r="D125" s="2">
        <v>2011</v>
      </c>
      <c r="E125" s="2" t="b">
        <v>0</v>
      </c>
      <c r="F125" s="2" t="s">
        <v>1269</v>
      </c>
      <c r="G125" s="2">
        <v>210</v>
      </c>
      <c r="H125" s="2" t="s">
        <v>360</v>
      </c>
      <c r="J125" s="2" t="s">
        <v>66</v>
      </c>
      <c r="K125" s="2">
        <v>2</v>
      </c>
      <c r="L125" s="2" t="s">
        <v>119</v>
      </c>
      <c r="M125" s="2" t="s">
        <v>538</v>
      </c>
      <c r="N125" s="2" t="s">
        <v>1270</v>
      </c>
      <c r="O125" s="2">
        <v>10</v>
      </c>
      <c r="P125" s="2" t="s">
        <v>145</v>
      </c>
      <c r="Q125" s="2" t="s">
        <v>1271</v>
      </c>
      <c r="R125" s="2" t="s">
        <v>361</v>
      </c>
      <c r="S125" s="2">
        <v>2</v>
      </c>
      <c r="V125" s="2" t="s">
        <v>69</v>
      </c>
      <c r="W125" s="2">
        <v>1</v>
      </c>
      <c r="X125" s="2" t="s">
        <v>70</v>
      </c>
      <c r="Y125" s="2">
        <v>2</v>
      </c>
      <c r="Z125" s="2" t="s">
        <v>71</v>
      </c>
      <c r="AA125" s="2">
        <v>1</v>
      </c>
      <c r="AB125" s="2" t="s">
        <v>72</v>
      </c>
      <c r="AC125" s="2">
        <v>1</v>
      </c>
      <c r="AD125" s="2" t="s">
        <v>1272</v>
      </c>
      <c r="AE125" s="6">
        <v>200000000</v>
      </c>
      <c r="AF125" s="2" t="s">
        <v>155</v>
      </c>
      <c r="AG125" s="2">
        <v>1.02</v>
      </c>
      <c r="AH125" s="2">
        <v>0.27</v>
      </c>
      <c r="AI125" s="7">
        <f t="shared" si="2"/>
        <v>55080000</v>
      </c>
      <c r="AJ125" s="7">
        <f t="shared" si="3"/>
        <v>54000000</v>
      </c>
      <c r="AN125" s="5">
        <v>41639</v>
      </c>
      <c r="AO125" s="2">
        <v>1</v>
      </c>
      <c r="AP125" s="2" t="s">
        <v>538</v>
      </c>
      <c r="AQ125" s="2">
        <v>771</v>
      </c>
      <c r="AR125" s="2">
        <v>666</v>
      </c>
      <c r="AS125" s="2" t="s">
        <v>538</v>
      </c>
      <c r="AT125" s="2" t="s">
        <v>540</v>
      </c>
      <c r="AU125" s="2" t="s">
        <v>541</v>
      </c>
      <c r="AV125" s="2">
        <v>50</v>
      </c>
      <c r="AW125" s="2">
        <v>513</v>
      </c>
      <c r="AX125" s="2" t="b">
        <v>0</v>
      </c>
      <c r="AY125" s="2" t="b">
        <v>0</v>
      </c>
      <c r="AZ125" s="2" t="b">
        <v>1</v>
      </c>
      <c r="BA125" s="2" t="b">
        <v>0</v>
      </c>
      <c r="BG125" s="4">
        <v>42248.542361111111</v>
      </c>
      <c r="BH125" s="2" t="s">
        <v>1273</v>
      </c>
      <c r="BI125" s="2" t="s">
        <v>1274</v>
      </c>
      <c r="BJ125" s="2">
        <v>1</v>
      </c>
      <c r="BK125" s="2" t="s">
        <v>1335</v>
      </c>
      <c r="BL125" s="2">
        <v>7</v>
      </c>
      <c r="BM125" s="2">
        <v>8</v>
      </c>
      <c r="BN125" s="2">
        <f t="shared" si="1"/>
        <v>15</v>
      </c>
    </row>
    <row r="126" spans="1:66">
      <c r="A126" s="2">
        <v>32475</v>
      </c>
      <c r="B126" s="2" t="s">
        <v>62</v>
      </c>
      <c r="C126" s="2" t="s">
        <v>1154</v>
      </c>
      <c r="D126" s="2">
        <v>2011</v>
      </c>
      <c r="E126" s="2" t="b">
        <v>0</v>
      </c>
      <c r="F126" s="2" t="s">
        <v>1155</v>
      </c>
      <c r="G126" s="2">
        <v>230</v>
      </c>
      <c r="H126" s="2" t="s">
        <v>97</v>
      </c>
      <c r="J126" s="2" t="s">
        <v>87</v>
      </c>
      <c r="K126" s="2">
        <v>3</v>
      </c>
      <c r="L126" s="2" t="s">
        <v>119</v>
      </c>
      <c r="M126" s="2" t="s">
        <v>88</v>
      </c>
      <c r="N126" s="2" t="s">
        <v>1156</v>
      </c>
      <c r="O126" s="2">
        <v>10</v>
      </c>
      <c r="P126" s="2" t="s">
        <v>145</v>
      </c>
      <c r="Q126" s="2" t="s">
        <v>1157</v>
      </c>
      <c r="R126" s="2" t="s">
        <v>145</v>
      </c>
      <c r="S126" s="2">
        <v>1</v>
      </c>
      <c r="V126" s="2" t="s">
        <v>69</v>
      </c>
      <c r="W126" s="2">
        <v>1</v>
      </c>
      <c r="X126" s="2" t="s">
        <v>70</v>
      </c>
      <c r="Y126" s="2">
        <v>2</v>
      </c>
      <c r="Z126" s="2" t="s">
        <v>71</v>
      </c>
      <c r="AA126" s="2">
        <v>1</v>
      </c>
      <c r="AB126" s="2" t="s">
        <v>72</v>
      </c>
      <c r="AC126" s="2">
        <v>1</v>
      </c>
      <c r="AD126" s="2" t="s">
        <v>1158</v>
      </c>
      <c r="AE126" s="6">
        <v>187500000</v>
      </c>
      <c r="AF126" s="2" t="s">
        <v>155</v>
      </c>
      <c r="AG126" s="2">
        <v>1.02</v>
      </c>
      <c r="AH126" s="2">
        <v>0.27</v>
      </c>
      <c r="AI126" s="7">
        <f t="shared" ref="AI126:AI157" si="4">AJ126*AG126</f>
        <v>51637500</v>
      </c>
      <c r="AJ126" s="7">
        <f t="shared" ref="AJ126:AJ157" si="5">AE126*AH126</f>
        <v>50625000</v>
      </c>
      <c r="AN126" s="5">
        <v>42369</v>
      </c>
      <c r="AO126" s="2">
        <v>1</v>
      </c>
      <c r="AP126" s="2" t="s">
        <v>88</v>
      </c>
      <c r="AQ126" s="2">
        <v>651</v>
      </c>
      <c r="AR126" s="2">
        <v>142</v>
      </c>
      <c r="AS126" s="2" t="s">
        <v>88</v>
      </c>
      <c r="AT126" s="2" t="s">
        <v>92</v>
      </c>
      <c r="AU126" s="2" t="s">
        <v>93</v>
      </c>
      <c r="AV126" s="2">
        <v>818</v>
      </c>
      <c r="AW126" s="2">
        <v>469</v>
      </c>
      <c r="AX126" s="2" t="b">
        <v>0</v>
      </c>
      <c r="AY126" s="2" t="b">
        <v>0</v>
      </c>
      <c r="AZ126" s="2" t="b">
        <v>1</v>
      </c>
      <c r="BA126" s="2" t="b">
        <v>0</v>
      </c>
      <c r="BG126" s="4">
        <v>42248.538263888891</v>
      </c>
      <c r="BH126" s="2" t="s">
        <v>1159</v>
      </c>
      <c r="BI126" s="2" t="s">
        <v>1160</v>
      </c>
      <c r="BJ126" s="2">
        <v>1</v>
      </c>
      <c r="BK126" s="2" t="s">
        <v>1335</v>
      </c>
      <c r="BL126" s="2">
        <v>7</v>
      </c>
      <c r="BM126" s="2">
        <v>9</v>
      </c>
      <c r="BN126" s="2">
        <f t="shared" si="1"/>
        <v>16</v>
      </c>
    </row>
    <row r="127" spans="1:66">
      <c r="A127" s="2">
        <v>32477</v>
      </c>
      <c r="B127" s="2" t="s">
        <v>62</v>
      </c>
      <c r="C127" s="2" t="s">
        <v>885</v>
      </c>
      <c r="D127" s="2">
        <v>2011</v>
      </c>
      <c r="E127" s="2" t="b">
        <v>0</v>
      </c>
      <c r="F127" s="2" t="s">
        <v>886</v>
      </c>
      <c r="G127" s="2">
        <v>240</v>
      </c>
      <c r="H127" s="2" t="s">
        <v>118</v>
      </c>
      <c r="J127" s="2" t="s">
        <v>87</v>
      </c>
      <c r="K127" s="2">
        <v>3</v>
      </c>
      <c r="L127" s="2" t="s">
        <v>67</v>
      </c>
      <c r="M127" s="2" t="s">
        <v>88</v>
      </c>
      <c r="N127" s="2" t="s">
        <v>887</v>
      </c>
      <c r="O127" s="2">
        <v>2</v>
      </c>
      <c r="T127" s="2" t="s">
        <v>90</v>
      </c>
      <c r="U127" s="2">
        <v>1</v>
      </c>
      <c r="V127" s="2" t="s">
        <v>69</v>
      </c>
      <c r="W127" s="2">
        <v>1</v>
      </c>
      <c r="X127" s="2" t="s">
        <v>246</v>
      </c>
      <c r="Y127" s="2">
        <v>3</v>
      </c>
      <c r="Z127" s="2" t="s">
        <v>71</v>
      </c>
      <c r="AA127" s="2">
        <v>1</v>
      </c>
      <c r="AB127" s="2" t="s">
        <v>72</v>
      </c>
      <c r="AC127" s="2">
        <v>1</v>
      </c>
      <c r="AD127" s="2" t="s">
        <v>888</v>
      </c>
      <c r="AE127" s="6">
        <v>500000000</v>
      </c>
      <c r="AF127" s="2" t="s">
        <v>73</v>
      </c>
      <c r="AG127" s="2">
        <v>1.02</v>
      </c>
      <c r="AH127" s="2">
        <v>1</v>
      </c>
      <c r="AI127" s="7">
        <f t="shared" si="4"/>
        <v>510000000</v>
      </c>
      <c r="AJ127" s="7">
        <f t="shared" si="5"/>
        <v>500000000</v>
      </c>
      <c r="AO127" s="2">
        <v>1</v>
      </c>
      <c r="AP127" s="2" t="s">
        <v>88</v>
      </c>
      <c r="AQ127" s="2">
        <v>651</v>
      </c>
      <c r="AR127" s="2">
        <v>142</v>
      </c>
      <c r="AS127" s="2" t="s">
        <v>88</v>
      </c>
      <c r="AT127" s="2" t="s">
        <v>92</v>
      </c>
      <c r="AU127" s="2" t="s">
        <v>93</v>
      </c>
      <c r="AV127" s="2">
        <v>818</v>
      </c>
      <c r="AW127" s="2">
        <v>469</v>
      </c>
      <c r="AX127" s="2" t="b">
        <v>0</v>
      </c>
      <c r="AY127" s="2" t="b">
        <v>0</v>
      </c>
      <c r="AZ127" s="2" t="b">
        <v>0</v>
      </c>
      <c r="BA127" s="2" t="b">
        <v>0</v>
      </c>
      <c r="BG127" s="4">
        <v>41892.644780092596</v>
      </c>
      <c r="BJ127" s="2">
        <v>1</v>
      </c>
      <c r="BL127" s="2">
        <v>1</v>
      </c>
      <c r="BM127" s="2">
        <v>7</v>
      </c>
      <c r="BN127" s="2">
        <f t="shared" si="1"/>
        <v>8</v>
      </c>
    </row>
    <row r="128" spans="1:66">
      <c r="A128" s="2">
        <v>32471</v>
      </c>
      <c r="B128" s="2" t="s">
        <v>62</v>
      </c>
      <c r="C128" s="2" t="s">
        <v>157</v>
      </c>
      <c r="D128" s="2">
        <v>2011</v>
      </c>
      <c r="E128" s="2" t="b">
        <v>0</v>
      </c>
      <c r="F128" s="2" t="s">
        <v>158</v>
      </c>
      <c r="G128" s="2">
        <v>250</v>
      </c>
      <c r="H128" s="2" t="s">
        <v>159</v>
      </c>
      <c r="J128" s="2" t="s">
        <v>66</v>
      </c>
      <c r="K128" s="2">
        <v>2</v>
      </c>
      <c r="L128" s="2" t="s">
        <v>67</v>
      </c>
      <c r="M128" s="2" t="s">
        <v>88</v>
      </c>
      <c r="N128" s="2" t="s">
        <v>160</v>
      </c>
      <c r="O128" s="2">
        <v>9</v>
      </c>
      <c r="P128" s="2" t="s">
        <v>145</v>
      </c>
      <c r="R128" s="2" t="s">
        <v>145</v>
      </c>
      <c r="S128" s="2">
        <v>1</v>
      </c>
      <c r="V128" s="2" t="s">
        <v>69</v>
      </c>
      <c r="W128" s="2">
        <v>1</v>
      </c>
      <c r="X128" s="2" t="s">
        <v>70</v>
      </c>
      <c r="Y128" s="2">
        <v>2</v>
      </c>
      <c r="Z128" s="2" t="s">
        <v>71</v>
      </c>
      <c r="AA128" s="2">
        <v>1</v>
      </c>
      <c r="AB128" s="2" t="s">
        <v>72</v>
      </c>
      <c r="AC128" s="2">
        <v>1</v>
      </c>
      <c r="AD128" s="2" t="s">
        <v>161</v>
      </c>
      <c r="AE128" s="6">
        <v>200000000</v>
      </c>
      <c r="AF128" s="2" t="s">
        <v>73</v>
      </c>
      <c r="AG128" s="2">
        <v>1.02</v>
      </c>
      <c r="AH128" s="2">
        <v>1</v>
      </c>
      <c r="AI128" s="7">
        <f t="shared" si="4"/>
        <v>204000000</v>
      </c>
      <c r="AJ128" s="7">
        <f t="shared" si="5"/>
        <v>200000000</v>
      </c>
      <c r="AO128" s="2">
        <v>1</v>
      </c>
      <c r="AP128" s="2" t="s">
        <v>88</v>
      </c>
      <c r="AQ128" s="2">
        <v>651</v>
      </c>
      <c r="AR128" s="2">
        <v>142</v>
      </c>
      <c r="AS128" s="2" t="s">
        <v>88</v>
      </c>
      <c r="AT128" s="2" t="s">
        <v>92</v>
      </c>
      <c r="AU128" s="2" t="s">
        <v>93</v>
      </c>
      <c r="AV128" s="2">
        <v>818</v>
      </c>
      <c r="AW128" s="2">
        <v>469</v>
      </c>
      <c r="AX128" s="2" t="b">
        <v>0</v>
      </c>
      <c r="AY128" s="2" t="b">
        <v>0</v>
      </c>
      <c r="AZ128" s="2" t="b">
        <v>0</v>
      </c>
      <c r="BA128" s="2" t="b">
        <v>0</v>
      </c>
      <c r="BG128" s="4">
        <v>42247.546666666669</v>
      </c>
      <c r="BJ128" s="2">
        <v>1</v>
      </c>
      <c r="BL128" s="2">
        <v>8</v>
      </c>
      <c r="BM128" s="2">
        <v>7</v>
      </c>
      <c r="BN128" s="2">
        <f t="shared" si="1"/>
        <v>15</v>
      </c>
    </row>
    <row r="129" spans="1:66">
      <c r="A129" s="2">
        <v>32450</v>
      </c>
      <c r="B129" s="2" t="s">
        <v>62</v>
      </c>
      <c r="C129" s="2" t="s">
        <v>112</v>
      </c>
      <c r="D129" s="2">
        <v>2011</v>
      </c>
      <c r="E129" s="2" t="b">
        <v>0</v>
      </c>
      <c r="F129" s="2" t="s">
        <v>113</v>
      </c>
      <c r="G129" s="2">
        <v>510</v>
      </c>
      <c r="H129" s="2" t="s">
        <v>86</v>
      </c>
      <c r="J129" s="2" t="s">
        <v>87</v>
      </c>
      <c r="K129" s="2">
        <v>3</v>
      </c>
      <c r="L129" s="2" t="s">
        <v>67</v>
      </c>
      <c r="M129" s="2" t="s">
        <v>88</v>
      </c>
      <c r="N129" s="2" t="s">
        <v>114</v>
      </c>
      <c r="O129" s="2">
        <v>4</v>
      </c>
      <c r="T129" s="2" t="s">
        <v>90</v>
      </c>
      <c r="U129" s="2">
        <v>1</v>
      </c>
      <c r="V129" s="2" t="s">
        <v>69</v>
      </c>
      <c r="W129" s="2">
        <v>1</v>
      </c>
      <c r="X129" s="2" t="s">
        <v>70</v>
      </c>
      <c r="Y129" s="2">
        <v>2</v>
      </c>
      <c r="Z129" s="2" t="s">
        <v>71</v>
      </c>
      <c r="AA129" s="2">
        <v>1</v>
      </c>
      <c r="AB129" s="2" t="s">
        <v>72</v>
      </c>
      <c r="AC129" s="2">
        <v>1</v>
      </c>
      <c r="AD129" s="2" t="s">
        <v>115</v>
      </c>
      <c r="AE129" s="6">
        <v>500000000</v>
      </c>
      <c r="AF129" s="2" t="s">
        <v>73</v>
      </c>
      <c r="AG129" s="2">
        <v>1.02</v>
      </c>
      <c r="AH129" s="2">
        <v>1</v>
      </c>
      <c r="AI129" s="7">
        <f t="shared" si="4"/>
        <v>510000000</v>
      </c>
      <c r="AJ129" s="7">
        <f t="shared" si="5"/>
        <v>500000000</v>
      </c>
      <c r="AO129" s="2">
        <v>1</v>
      </c>
      <c r="AP129" s="2" t="s">
        <v>88</v>
      </c>
      <c r="AQ129" s="2">
        <v>651</v>
      </c>
      <c r="AR129" s="2">
        <v>142</v>
      </c>
      <c r="AS129" s="2" t="s">
        <v>88</v>
      </c>
      <c r="AT129" s="2" t="s">
        <v>92</v>
      </c>
      <c r="AU129" s="2" t="s">
        <v>93</v>
      </c>
      <c r="AV129" s="2">
        <v>818</v>
      </c>
      <c r="AW129" s="2">
        <v>469</v>
      </c>
      <c r="AX129" s="2" t="b">
        <v>0</v>
      </c>
      <c r="AY129" s="2" t="b">
        <v>0</v>
      </c>
      <c r="AZ129" s="2" t="b">
        <v>0</v>
      </c>
      <c r="BA129" s="2" t="b">
        <v>0</v>
      </c>
      <c r="BG129" s="4">
        <v>41892.634594907409</v>
      </c>
      <c r="BJ129" s="2">
        <v>1</v>
      </c>
      <c r="BL129" s="2">
        <v>4</v>
      </c>
      <c r="BM129" s="2">
        <v>7</v>
      </c>
      <c r="BN129" s="2">
        <f t="shared" si="1"/>
        <v>11</v>
      </c>
    </row>
    <row r="130" spans="1:66">
      <c r="A130" s="2">
        <v>32406</v>
      </c>
      <c r="B130" s="2" t="s">
        <v>62</v>
      </c>
      <c r="C130" s="2" t="s">
        <v>858</v>
      </c>
      <c r="D130" s="2">
        <v>2011</v>
      </c>
      <c r="E130" s="2" t="b">
        <v>0</v>
      </c>
      <c r="F130" s="2" t="s">
        <v>859</v>
      </c>
      <c r="G130" s="2">
        <v>510</v>
      </c>
      <c r="H130" s="2" t="s">
        <v>86</v>
      </c>
      <c r="J130" s="2" t="s">
        <v>151</v>
      </c>
      <c r="K130" s="2">
        <v>11</v>
      </c>
      <c r="L130" s="2" t="s">
        <v>119</v>
      </c>
      <c r="M130" s="2" t="s">
        <v>88</v>
      </c>
      <c r="N130" s="2" t="s">
        <v>860</v>
      </c>
      <c r="O130" s="2">
        <v>3</v>
      </c>
      <c r="T130" s="2" t="s">
        <v>90</v>
      </c>
      <c r="U130" s="2">
        <v>1</v>
      </c>
      <c r="V130" s="2" t="s">
        <v>69</v>
      </c>
      <c r="W130" s="2">
        <v>1</v>
      </c>
      <c r="X130" s="2" t="s">
        <v>70</v>
      </c>
      <c r="Y130" s="2">
        <v>2</v>
      </c>
      <c r="Z130" s="2" t="s">
        <v>71</v>
      </c>
      <c r="AA130" s="2">
        <v>1</v>
      </c>
      <c r="AB130" s="2" t="s">
        <v>72</v>
      </c>
      <c r="AC130" s="2">
        <v>1</v>
      </c>
      <c r="AD130" s="2" t="s">
        <v>861</v>
      </c>
      <c r="AE130" s="6">
        <v>500000000</v>
      </c>
      <c r="AF130" s="2" t="s">
        <v>73</v>
      </c>
      <c r="AG130" s="2">
        <v>1.02</v>
      </c>
      <c r="AH130" s="2">
        <v>1</v>
      </c>
      <c r="AI130" s="7">
        <f t="shared" si="4"/>
        <v>510000000</v>
      </c>
      <c r="AJ130" s="7">
        <f t="shared" si="5"/>
        <v>500000000</v>
      </c>
      <c r="AO130" s="2">
        <v>1</v>
      </c>
      <c r="AP130" s="2" t="s">
        <v>88</v>
      </c>
      <c r="AQ130" s="2">
        <v>651</v>
      </c>
      <c r="AR130" s="2">
        <v>142</v>
      </c>
      <c r="AS130" s="2" t="s">
        <v>88</v>
      </c>
      <c r="AT130" s="2" t="s">
        <v>92</v>
      </c>
      <c r="AU130" s="2" t="s">
        <v>93</v>
      </c>
      <c r="AV130" s="2">
        <v>818</v>
      </c>
      <c r="AW130" s="2">
        <v>469</v>
      </c>
      <c r="AX130" s="2" t="b">
        <v>0</v>
      </c>
      <c r="AY130" s="2" t="b">
        <v>0</v>
      </c>
      <c r="AZ130" s="2" t="b">
        <v>0</v>
      </c>
      <c r="BA130" s="2" t="b">
        <v>0</v>
      </c>
      <c r="BG130" s="4">
        <v>42247.548460648148</v>
      </c>
      <c r="BH130" s="2" t="s">
        <v>94</v>
      </c>
      <c r="BI130" s="2" t="s">
        <v>862</v>
      </c>
      <c r="BJ130" s="2">
        <v>1</v>
      </c>
      <c r="BL130" s="2">
        <v>2</v>
      </c>
      <c r="BM130" s="2">
        <v>6</v>
      </c>
      <c r="BN130" s="2">
        <f t="shared" si="1"/>
        <v>8</v>
      </c>
    </row>
    <row r="131" spans="1:66">
      <c r="A131" s="2">
        <v>32404</v>
      </c>
      <c r="B131" s="2" t="s">
        <v>62</v>
      </c>
      <c r="C131" s="2" t="s">
        <v>84</v>
      </c>
      <c r="D131" s="2">
        <v>2011</v>
      </c>
      <c r="E131" s="2" t="b">
        <v>0</v>
      </c>
      <c r="F131" s="2" t="s">
        <v>85</v>
      </c>
      <c r="G131" s="2">
        <v>510</v>
      </c>
      <c r="H131" s="2" t="s">
        <v>86</v>
      </c>
      <c r="J131" s="2" t="s">
        <v>87</v>
      </c>
      <c r="K131" s="2">
        <v>3</v>
      </c>
      <c r="L131" s="2" t="s">
        <v>67</v>
      </c>
      <c r="M131" s="2" t="s">
        <v>88</v>
      </c>
      <c r="N131" s="2" t="s">
        <v>89</v>
      </c>
      <c r="O131" s="2">
        <v>10</v>
      </c>
      <c r="T131" s="2" t="s">
        <v>90</v>
      </c>
      <c r="U131" s="2">
        <v>1</v>
      </c>
      <c r="V131" s="2" t="s">
        <v>69</v>
      </c>
      <c r="W131" s="2">
        <v>1</v>
      </c>
      <c r="X131" s="2" t="s">
        <v>70</v>
      </c>
      <c r="Y131" s="2">
        <v>2</v>
      </c>
      <c r="Z131" s="2" t="s">
        <v>71</v>
      </c>
      <c r="AA131" s="2">
        <v>1</v>
      </c>
      <c r="AB131" s="2" t="s">
        <v>72</v>
      </c>
      <c r="AC131" s="2">
        <v>1</v>
      </c>
      <c r="AD131" s="2" t="s">
        <v>91</v>
      </c>
      <c r="AE131" s="6">
        <v>1000000000</v>
      </c>
      <c r="AF131" s="2" t="s">
        <v>73</v>
      </c>
      <c r="AG131" s="2">
        <v>1.02</v>
      </c>
      <c r="AH131" s="2">
        <v>1</v>
      </c>
      <c r="AI131" s="7">
        <f t="shared" si="4"/>
        <v>1020000000</v>
      </c>
      <c r="AJ131" s="7">
        <f t="shared" si="5"/>
        <v>1000000000</v>
      </c>
      <c r="AO131" s="2">
        <v>1</v>
      </c>
      <c r="AP131" s="2" t="s">
        <v>88</v>
      </c>
      <c r="AQ131" s="2">
        <v>651</v>
      </c>
      <c r="AR131" s="2">
        <v>142</v>
      </c>
      <c r="AS131" s="2" t="s">
        <v>88</v>
      </c>
      <c r="AT131" s="2" t="s">
        <v>92</v>
      </c>
      <c r="AU131" s="2" t="s">
        <v>93</v>
      </c>
      <c r="AV131" s="2">
        <v>818</v>
      </c>
      <c r="AW131" s="2">
        <v>469</v>
      </c>
      <c r="AX131" s="2" t="b">
        <v>0</v>
      </c>
      <c r="AY131" s="2" t="b">
        <v>0</v>
      </c>
      <c r="AZ131" s="2" t="b">
        <v>0</v>
      </c>
      <c r="BA131" s="2" t="b">
        <v>0</v>
      </c>
      <c r="BG131" s="4">
        <v>41838.566238425927</v>
      </c>
      <c r="BH131" s="2" t="s">
        <v>94</v>
      </c>
      <c r="BJ131" s="2">
        <v>1</v>
      </c>
      <c r="BL131" s="2">
        <v>7</v>
      </c>
      <c r="BM131" s="2">
        <v>7</v>
      </c>
      <c r="BN131" s="2">
        <f t="shared" ref="BN131:BN194" si="6">SUM(BL131+BM131)</f>
        <v>14</v>
      </c>
    </row>
    <row r="132" spans="1:66">
      <c r="A132" s="2">
        <v>32467</v>
      </c>
      <c r="B132" s="2" t="s">
        <v>62</v>
      </c>
      <c r="C132" s="2" t="s">
        <v>1304</v>
      </c>
      <c r="D132" s="2">
        <v>2011</v>
      </c>
      <c r="E132" s="2" t="b">
        <v>0</v>
      </c>
      <c r="F132" s="2" t="s">
        <v>1305</v>
      </c>
      <c r="G132" s="2">
        <v>520</v>
      </c>
      <c r="H132" s="2" t="s">
        <v>203</v>
      </c>
      <c r="J132" s="2" t="s">
        <v>87</v>
      </c>
      <c r="K132" s="2">
        <v>3</v>
      </c>
      <c r="L132" s="2" t="s">
        <v>67</v>
      </c>
      <c r="M132" s="2" t="s">
        <v>88</v>
      </c>
      <c r="N132" s="2" t="s">
        <v>1306</v>
      </c>
      <c r="O132" s="2">
        <v>3</v>
      </c>
      <c r="Q132" s="2" t="s">
        <v>174</v>
      </c>
      <c r="V132" s="2" t="s">
        <v>69</v>
      </c>
      <c r="W132" s="2">
        <v>1</v>
      </c>
      <c r="X132" s="2" t="s">
        <v>70</v>
      </c>
      <c r="Y132" s="2">
        <v>2</v>
      </c>
      <c r="Z132" s="2" t="s">
        <v>167</v>
      </c>
      <c r="AA132" s="2">
        <v>6</v>
      </c>
      <c r="AB132" s="2" t="s">
        <v>72</v>
      </c>
      <c r="AC132" s="2">
        <v>1</v>
      </c>
      <c r="AD132" s="2" t="s">
        <v>1307</v>
      </c>
      <c r="AE132" s="6">
        <v>1700000</v>
      </c>
      <c r="AF132" s="2" t="s">
        <v>685</v>
      </c>
      <c r="AG132" s="2">
        <v>1.02</v>
      </c>
      <c r="AH132" s="2">
        <v>0.13</v>
      </c>
      <c r="AI132" s="7">
        <f t="shared" si="4"/>
        <v>225420</v>
      </c>
      <c r="AJ132" s="7">
        <f t="shared" si="5"/>
        <v>221000</v>
      </c>
      <c r="AO132" s="2">
        <v>1</v>
      </c>
      <c r="AP132" s="2" t="s">
        <v>88</v>
      </c>
      <c r="AQ132" s="2">
        <v>651</v>
      </c>
      <c r="AR132" s="2">
        <v>142</v>
      </c>
      <c r="AS132" s="2" t="s">
        <v>88</v>
      </c>
      <c r="AT132" s="2" t="s">
        <v>92</v>
      </c>
      <c r="AU132" s="2" t="s">
        <v>93</v>
      </c>
      <c r="AV132" s="2">
        <v>818</v>
      </c>
      <c r="AW132" s="2">
        <v>469</v>
      </c>
      <c r="AX132" s="2" t="b">
        <v>0</v>
      </c>
      <c r="AY132" s="2" t="b">
        <v>0</v>
      </c>
      <c r="AZ132" s="2" t="b">
        <v>0</v>
      </c>
      <c r="BA132" s="2" t="b">
        <v>0</v>
      </c>
      <c r="BG132" s="4">
        <v>42244.50986111111</v>
      </c>
      <c r="BI132" s="2" t="s">
        <v>1308</v>
      </c>
      <c r="BJ132" s="2">
        <v>1</v>
      </c>
      <c r="BL132" s="2">
        <v>2</v>
      </c>
      <c r="BM132" s="2">
        <v>8</v>
      </c>
      <c r="BN132" s="2">
        <f t="shared" si="6"/>
        <v>10</v>
      </c>
    </row>
    <row r="133" spans="1:66">
      <c r="A133" s="2">
        <v>31673</v>
      </c>
      <c r="B133" s="2" t="s">
        <v>62</v>
      </c>
      <c r="C133" s="2" t="s">
        <v>416</v>
      </c>
      <c r="D133" s="2">
        <v>2011</v>
      </c>
      <c r="E133" s="2" t="b">
        <v>0</v>
      </c>
      <c r="F133" s="2" t="s">
        <v>417</v>
      </c>
      <c r="G133" s="2">
        <v>210</v>
      </c>
      <c r="H133" s="2" t="s">
        <v>360</v>
      </c>
      <c r="J133" s="2" t="s">
        <v>66</v>
      </c>
      <c r="K133" s="2">
        <v>2</v>
      </c>
      <c r="L133" s="2" t="s">
        <v>119</v>
      </c>
      <c r="M133" s="2" t="s">
        <v>362</v>
      </c>
      <c r="N133" s="2" t="s">
        <v>418</v>
      </c>
      <c r="O133" s="2">
        <v>7</v>
      </c>
      <c r="P133" s="2" t="s">
        <v>145</v>
      </c>
      <c r="Q133" s="2" t="s">
        <v>419</v>
      </c>
      <c r="R133" s="2" t="s">
        <v>145</v>
      </c>
      <c r="S133" s="2">
        <v>1</v>
      </c>
      <c r="T133" s="2" t="s">
        <v>419</v>
      </c>
      <c r="U133" s="2">
        <v>1</v>
      </c>
      <c r="V133" s="2" t="s">
        <v>69</v>
      </c>
      <c r="W133" s="2">
        <v>1</v>
      </c>
      <c r="X133" s="2" t="s">
        <v>70</v>
      </c>
      <c r="Y133" s="2">
        <v>2</v>
      </c>
      <c r="Z133" s="2" t="s">
        <v>71</v>
      </c>
      <c r="AA133" s="2">
        <v>1</v>
      </c>
      <c r="AB133" s="2" t="s">
        <v>72</v>
      </c>
      <c r="AC133" s="2">
        <v>1</v>
      </c>
      <c r="AD133" s="2" t="s">
        <v>420</v>
      </c>
      <c r="AE133" s="6">
        <v>93750000</v>
      </c>
      <c r="AF133" s="2" t="s">
        <v>155</v>
      </c>
      <c r="AG133" s="2">
        <v>1.02</v>
      </c>
      <c r="AH133" s="2">
        <v>0.27</v>
      </c>
      <c r="AI133" s="7">
        <f t="shared" si="4"/>
        <v>25818750</v>
      </c>
      <c r="AJ133" s="7">
        <f t="shared" si="5"/>
        <v>25312500</v>
      </c>
      <c r="AN133" s="5">
        <v>42186</v>
      </c>
      <c r="AO133" s="2">
        <v>1</v>
      </c>
      <c r="AP133" s="2" t="s">
        <v>362</v>
      </c>
      <c r="AQ133" s="2">
        <v>530</v>
      </c>
      <c r="AR133" s="2">
        <v>238</v>
      </c>
      <c r="AS133" s="2" t="s">
        <v>362</v>
      </c>
      <c r="AT133" s="2" t="s">
        <v>363</v>
      </c>
      <c r="AU133" s="2" t="s">
        <v>364</v>
      </c>
      <c r="AV133" s="2">
        <v>231</v>
      </c>
      <c r="AW133" s="2">
        <v>644</v>
      </c>
      <c r="AX133" s="2" t="b">
        <v>0</v>
      </c>
      <c r="AY133" s="2" t="b">
        <v>0</v>
      </c>
      <c r="AZ133" s="2" t="b">
        <v>1</v>
      </c>
      <c r="BA133" s="2" t="b">
        <v>0</v>
      </c>
      <c r="BG133" s="4">
        <v>42248.501446759263</v>
      </c>
      <c r="BH133" s="2" t="s">
        <v>421</v>
      </c>
      <c r="BI133" s="2" t="s">
        <v>422</v>
      </c>
      <c r="BJ133" s="2">
        <v>1</v>
      </c>
      <c r="BK133" s="2" t="s">
        <v>1335</v>
      </c>
      <c r="BL133" s="2">
        <v>5</v>
      </c>
      <c r="BM133" s="2">
        <v>8</v>
      </c>
      <c r="BN133" s="2">
        <f t="shared" si="6"/>
        <v>13</v>
      </c>
    </row>
    <row r="134" spans="1:66">
      <c r="A134" s="2">
        <v>31674</v>
      </c>
      <c r="B134" s="2" t="s">
        <v>62</v>
      </c>
      <c r="C134" s="2" t="s">
        <v>744</v>
      </c>
      <c r="D134" s="2">
        <v>2011</v>
      </c>
      <c r="E134" s="2" t="b">
        <v>0</v>
      </c>
      <c r="F134" s="2" t="s">
        <v>745</v>
      </c>
      <c r="G134" s="2">
        <v>520</v>
      </c>
      <c r="H134" s="2" t="s">
        <v>203</v>
      </c>
      <c r="J134" s="2" t="s">
        <v>87</v>
      </c>
      <c r="K134" s="2">
        <v>3</v>
      </c>
      <c r="L134" s="2" t="s">
        <v>67</v>
      </c>
      <c r="M134" s="2" t="s">
        <v>362</v>
      </c>
      <c r="N134" s="2" t="s">
        <v>746</v>
      </c>
      <c r="O134" s="2">
        <v>3</v>
      </c>
      <c r="Q134" s="2" t="s">
        <v>174</v>
      </c>
      <c r="V134" s="2" t="s">
        <v>69</v>
      </c>
      <c r="W134" s="2">
        <v>1</v>
      </c>
      <c r="X134" s="2" t="s">
        <v>70</v>
      </c>
      <c r="Y134" s="2">
        <v>2</v>
      </c>
      <c r="Z134" s="2" t="s">
        <v>71</v>
      </c>
      <c r="AA134" s="2">
        <v>1</v>
      </c>
      <c r="AB134" s="2" t="s">
        <v>72</v>
      </c>
      <c r="AC134" s="2">
        <v>1</v>
      </c>
      <c r="AD134" s="2" t="s">
        <v>747</v>
      </c>
      <c r="AE134" s="6">
        <v>900000</v>
      </c>
      <c r="AF134" s="2" t="s">
        <v>73</v>
      </c>
      <c r="AG134" s="2">
        <v>1.02</v>
      </c>
      <c r="AH134" s="2">
        <v>1</v>
      </c>
      <c r="AI134" s="7">
        <f t="shared" si="4"/>
        <v>918000</v>
      </c>
      <c r="AJ134" s="7">
        <f t="shared" si="5"/>
        <v>900000</v>
      </c>
      <c r="AO134" s="2">
        <v>1</v>
      </c>
      <c r="AP134" s="2" t="s">
        <v>362</v>
      </c>
      <c r="AQ134" s="2">
        <v>530</v>
      </c>
      <c r="AR134" s="2">
        <v>238</v>
      </c>
      <c r="AS134" s="2" t="s">
        <v>362</v>
      </c>
      <c r="AT134" s="2" t="s">
        <v>363</v>
      </c>
      <c r="AU134" s="2" t="s">
        <v>364</v>
      </c>
      <c r="AV134" s="2">
        <v>231</v>
      </c>
      <c r="AW134" s="2">
        <v>644</v>
      </c>
      <c r="AX134" s="2" t="b">
        <v>0</v>
      </c>
      <c r="AY134" s="2" t="b">
        <v>0</v>
      </c>
      <c r="AZ134" s="2" t="b">
        <v>0</v>
      </c>
      <c r="BA134" s="2" t="b">
        <v>0</v>
      </c>
      <c r="BG134" s="4">
        <v>42244.518252314818</v>
      </c>
      <c r="BI134" s="2" t="s">
        <v>748</v>
      </c>
      <c r="BJ134" s="2">
        <v>1</v>
      </c>
      <c r="BL134" s="2">
        <v>4</v>
      </c>
      <c r="BM134" s="2">
        <v>8</v>
      </c>
      <c r="BN134" s="2">
        <f t="shared" si="6"/>
        <v>12</v>
      </c>
    </row>
    <row r="135" spans="1:66">
      <c r="A135" s="2">
        <v>32705</v>
      </c>
      <c r="B135" s="2" t="s">
        <v>62</v>
      </c>
      <c r="C135" s="2" t="s">
        <v>827</v>
      </c>
      <c r="D135" s="2">
        <v>2011</v>
      </c>
      <c r="E135" s="2" t="b">
        <v>0</v>
      </c>
      <c r="F135" s="2" t="s">
        <v>828</v>
      </c>
      <c r="G135" s="2">
        <v>510</v>
      </c>
      <c r="H135" s="2" t="s">
        <v>86</v>
      </c>
      <c r="J135" s="2" t="s">
        <v>87</v>
      </c>
      <c r="K135" s="2">
        <v>3</v>
      </c>
      <c r="L135" s="2" t="s">
        <v>67</v>
      </c>
      <c r="M135" s="2" t="s">
        <v>133</v>
      </c>
      <c r="N135" s="2" t="s">
        <v>829</v>
      </c>
      <c r="O135" s="2">
        <v>14</v>
      </c>
      <c r="V135" s="2" t="s">
        <v>69</v>
      </c>
      <c r="W135" s="2">
        <v>1</v>
      </c>
      <c r="X135" s="2" t="s">
        <v>70</v>
      </c>
      <c r="Y135" s="2">
        <v>2</v>
      </c>
      <c r="Z135" s="2" t="s">
        <v>71</v>
      </c>
      <c r="AA135" s="2">
        <v>1</v>
      </c>
      <c r="AB135" s="2" t="s">
        <v>72</v>
      </c>
      <c r="AC135" s="2">
        <v>1</v>
      </c>
      <c r="AD135" s="2" t="s">
        <v>830</v>
      </c>
      <c r="AE135" s="6">
        <v>400000000</v>
      </c>
      <c r="AF135" s="2" t="s">
        <v>73</v>
      </c>
      <c r="AG135" s="2">
        <v>1.02</v>
      </c>
      <c r="AH135" s="2">
        <v>1</v>
      </c>
      <c r="AI135" s="7">
        <f t="shared" si="4"/>
        <v>408000000</v>
      </c>
      <c r="AJ135" s="7">
        <f t="shared" si="5"/>
        <v>400000000</v>
      </c>
      <c r="AO135" s="2">
        <v>1</v>
      </c>
      <c r="AP135" s="2" t="s">
        <v>133</v>
      </c>
      <c r="AQ135" s="2">
        <v>663</v>
      </c>
      <c r="AR135" s="2">
        <v>549</v>
      </c>
      <c r="AS135" s="2" t="s">
        <v>133</v>
      </c>
      <c r="AT135" s="2" t="s">
        <v>137</v>
      </c>
      <c r="AU135" s="2" t="s">
        <v>138</v>
      </c>
      <c r="AV135" s="2">
        <v>400</v>
      </c>
      <c r="AW135" s="2">
        <v>439</v>
      </c>
      <c r="AX135" s="2" t="b">
        <v>0</v>
      </c>
      <c r="AY135" s="2" t="b">
        <v>0</v>
      </c>
      <c r="AZ135" s="2" t="b">
        <v>0</v>
      </c>
      <c r="BA135" s="2" t="b">
        <v>0</v>
      </c>
      <c r="BG135" s="4">
        <v>41918.499212962961</v>
      </c>
      <c r="BJ135" s="2">
        <v>1</v>
      </c>
      <c r="BL135" s="2">
        <v>9</v>
      </c>
      <c r="BM135" s="2">
        <v>7</v>
      </c>
      <c r="BN135" s="2">
        <f t="shared" si="6"/>
        <v>16</v>
      </c>
    </row>
    <row r="136" spans="1:66">
      <c r="A136" s="2">
        <v>33207</v>
      </c>
      <c r="B136" s="2" t="s">
        <v>62</v>
      </c>
      <c r="C136" s="2" t="s">
        <v>270</v>
      </c>
      <c r="D136" s="2">
        <v>2011</v>
      </c>
      <c r="E136" s="2" t="b">
        <v>0</v>
      </c>
      <c r="F136" s="2" t="s">
        <v>271</v>
      </c>
      <c r="G136" s="2">
        <v>510</v>
      </c>
      <c r="H136" s="2" t="s">
        <v>86</v>
      </c>
      <c r="J136" s="2" t="s">
        <v>87</v>
      </c>
      <c r="K136" s="2">
        <v>3</v>
      </c>
      <c r="L136" s="2" t="s">
        <v>67</v>
      </c>
      <c r="M136" s="2" t="s">
        <v>133</v>
      </c>
      <c r="N136" s="2" t="s">
        <v>272</v>
      </c>
      <c r="O136" s="2">
        <v>3</v>
      </c>
      <c r="V136" s="2" t="s">
        <v>69</v>
      </c>
      <c r="W136" s="2">
        <v>1</v>
      </c>
      <c r="X136" s="2" t="s">
        <v>70</v>
      </c>
      <c r="Y136" s="2">
        <v>2</v>
      </c>
      <c r="Z136" s="2" t="s">
        <v>71</v>
      </c>
      <c r="AA136" s="2">
        <v>1</v>
      </c>
      <c r="AB136" s="2" t="s">
        <v>72</v>
      </c>
      <c r="AC136" s="2">
        <v>1</v>
      </c>
      <c r="AE136" s="6">
        <v>1000000000</v>
      </c>
      <c r="AF136" s="2" t="s">
        <v>73</v>
      </c>
      <c r="AG136" s="2">
        <v>1.02</v>
      </c>
      <c r="AH136" s="2">
        <v>1</v>
      </c>
      <c r="AI136" s="7">
        <f t="shared" si="4"/>
        <v>1020000000</v>
      </c>
      <c r="AJ136" s="7">
        <f t="shared" si="5"/>
        <v>1000000000</v>
      </c>
      <c r="AO136" s="2">
        <v>1</v>
      </c>
      <c r="AP136" s="2" t="s">
        <v>133</v>
      </c>
      <c r="AQ136" s="2">
        <v>663</v>
      </c>
      <c r="AR136" s="2">
        <v>549</v>
      </c>
      <c r="AS136" s="2" t="s">
        <v>133</v>
      </c>
      <c r="AT136" s="2" t="s">
        <v>137</v>
      </c>
      <c r="AU136" s="2" t="s">
        <v>138</v>
      </c>
      <c r="AV136" s="2">
        <v>400</v>
      </c>
      <c r="AW136" s="2">
        <v>439</v>
      </c>
      <c r="AX136" s="2" t="b">
        <v>0</v>
      </c>
      <c r="AY136" s="2" t="b">
        <v>0</v>
      </c>
      <c r="AZ136" s="2" t="b">
        <v>0</v>
      </c>
      <c r="BA136" s="2" t="b">
        <v>0</v>
      </c>
      <c r="BG136" s="4">
        <v>42220.582418981481</v>
      </c>
      <c r="BJ136" s="2">
        <v>1</v>
      </c>
      <c r="BL136" s="2">
        <v>2</v>
      </c>
      <c r="BM136" s="2">
        <v>7</v>
      </c>
      <c r="BN136" s="2">
        <f t="shared" si="6"/>
        <v>9</v>
      </c>
    </row>
    <row r="137" spans="1:66">
      <c r="A137" s="2">
        <v>32432</v>
      </c>
      <c r="B137" s="2" t="s">
        <v>62</v>
      </c>
      <c r="C137" s="2" t="s">
        <v>704</v>
      </c>
      <c r="D137" s="2">
        <v>2011</v>
      </c>
      <c r="E137" s="2" t="b">
        <v>0</v>
      </c>
      <c r="F137" s="2" t="s">
        <v>705</v>
      </c>
      <c r="G137" s="2">
        <v>120</v>
      </c>
      <c r="H137" s="2" t="s">
        <v>143</v>
      </c>
      <c r="J137" s="2" t="s">
        <v>87</v>
      </c>
      <c r="K137" s="2">
        <v>3</v>
      </c>
      <c r="L137" s="2" t="s">
        <v>67</v>
      </c>
      <c r="M137" s="2" t="s">
        <v>369</v>
      </c>
      <c r="N137" s="2" t="s">
        <v>706</v>
      </c>
      <c r="O137" s="2">
        <v>3</v>
      </c>
      <c r="T137" s="2" t="s">
        <v>707</v>
      </c>
      <c r="U137" s="2">
        <v>1</v>
      </c>
      <c r="V137" s="2" t="s">
        <v>69</v>
      </c>
      <c r="W137" s="2">
        <v>1</v>
      </c>
      <c r="X137" s="2" t="s">
        <v>70</v>
      </c>
      <c r="Y137" s="2">
        <v>2</v>
      </c>
      <c r="Z137" s="2" t="s">
        <v>71</v>
      </c>
      <c r="AA137" s="2">
        <v>1</v>
      </c>
      <c r="AB137" s="2" t="s">
        <v>72</v>
      </c>
      <c r="AC137" s="2">
        <v>1</v>
      </c>
      <c r="AD137" s="2" t="s">
        <v>708</v>
      </c>
      <c r="AE137" s="6">
        <v>1588000</v>
      </c>
      <c r="AF137" s="2" t="s">
        <v>73</v>
      </c>
      <c r="AG137" s="2">
        <v>1.02</v>
      </c>
      <c r="AH137" s="2">
        <v>1</v>
      </c>
      <c r="AI137" s="7">
        <f t="shared" si="4"/>
        <v>1619760</v>
      </c>
      <c r="AJ137" s="7">
        <f t="shared" si="5"/>
        <v>1588000</v>
      </c>
      <c r="AO137" s="2">
        <v>1</v>
      </c>
      <c r="AP137" s="2" t="s">
        <v>369</v>
      </c>
      <c r="AQ137" s="2">
        <v>436</v>
      </c>
      <c r="AR137" s="2">
        <v>260</v>
      </c>
      <c r="AS137" s="2" t="s">
        <v>369</v>
      </c>
      <c r="AT137" s="2" t="s">
        <v>370</v>
      </c>
      <c r="AU137" s="2" t="s">
        <v>371</v>
      </c>
      <c r="AV137" s="2">
        <v>562</v>
      </c>
      <c r="AW137" s="2">
        <v>692</v>
      </c>
      <c r="AX137" s="2" t="b">
        <v>0</v>
      </c>
      <c r="AY137" s="2" t="b">
        <v>0</v>
      </c>
      <c r="AZ137" s="2" t="b">
        <v>0</v>
      </c>
      <c r="BA137" s="2" t="b">
        <v>0</v>
      </c>
      <c r="BG137" s="4">
        <v>41886.491712962961</v>
      </c>
      <c r="BI137" s="2" t="s">
        <v>709</v>
      </c>
      <c r="BJ137" s="2">
        <v>1</v>
      </c>
      <c r="BL137" s="2">
        <v>5</v>
      </c>
      <c r="BM137" s="2">
        <v>7</v>
      </c>
      <c r="BN137" s="2">
        <f t="shared" si="6"/>
        <v>12</v>
      </c>
    </row>
    <row r="138" spans="1:66">
      <c r="A138" s="2">
        <v>32457</v>
      </c>
      <c r="B138" s="2" t="s">
        <v>62</v>
      </c>
      <c r="C138" s="2" t="s">
        <v>863</v>
      </c>
      <c r="D138" s="2">
        <v>2011</v>
      </c>
      <c r="E138" s="2" t="b">
        <v>0</v>
      </c>
      <c r="F138" s="2" t="s">
        <v>864</v>
      </c>
      <c r="G138" s="2">
        <v>220</v>
      </c>
      <c r="H138" s="2" t="s">
        <v>406</v>
      </c>
      <c r="J138" s="2" t="s">
        <v>87</v>
      </c>
      <c r="K138" s="2">
        <v>3</v>
      </c>
      <c r="L138" s="2" t="s">
        <v>67</v>
      </c>
      <c r="M138" s="2" t="s">
        <v>369</v>
      </c>
      <c r="N138" s="2" t="s">
        <v>865</v>
      </c>
      <c r="O138" s="2">
        <v>2</v>
      </c>
      <c r="V138" s="2" t="s">
        <v>69</v>
      </c>
      <c r="W138" s="2">
        <v>1</v>
      </c>
      <c r="X138" s="2" t="s">
        <v>70</v>
      </c>
      <c r="Y138" s="2">
        <v>2</v>
      </c>
      <c r="Z138" s="2" t="s">
        <v>71</v>
      </c>
      <c r="AA138" s="2">
        <v>1</v>
      </c>
      <c r="AB138" s="2" t="s">
        <v>72</v>
      </c>
      <c r="AC138" s="2">
        <v>1</v>
      </c>
      <c r="AD138" s="2" t="s">
        <v>866</v>
      </c>
      <c r="AE138" s="6">
        <v>2000000</v>
      </c>
      <c r="AF138" s="2" t="s">
        <v>155</v>
      </c>
      <c r="AG138" s="2">
        <v>1.02</v>
      </c>
      <c r="AH138" s="2">
        <v>0.27</v>
      </c>
      <c r="AI138" s="7">
        <f t="shared" si="4"/>
        <v>550800</v>
      </c>
      <c r="AJ138" s="7">
        <f t="shared" si="5"/>
        <v>540000</v>
      </c>
      <c r="AO138" s="2">
        <v>1</v>
      </c>
      <c r="AP138" s="2" t="s">
        <v>369</v>
      </c>
      <c r="AQ138" s="2">
        <v>436</v>
      </c>
      <c r="AR138" s="2">
        <v>260</v>
      </c>
      <c r="AS138" s="2" t="s">
        <v>369</v>
      </c>
      <c r="AT138" s="2" t="s">
        <v>370</v>
      </c>
      <c r="AU138" s="2" t="s">
        <v>371</v>
      </c>
      <c r="AV138" s="2">
        <v>562</v>
      </c>
      <c r="AW138" s="2">
        <v>692</v>
      </c>
      <c r="AX138" s="2" t="b">
        <v>0</v>
      </c>
      <c r="AY138" s="2" t="b">
        <v>0</v>
      </c>
      <c r="AZ138" s="2" t="b">
        <v>0</v>
      </c>
      <c r="BA138" s="2" t="b">
        <v>0</v>
      </c>
      <c r="BG138" s="4">
        <v>41843.492546296293</v>
      </c>
      <c r="BI138" s="2" t="s">
        <v>867</v>
      </c>
      <c r="BJ138" s="2">
        <v>1</v>
      </c>
      <c r="BL138" s="2">
        <v>3</v>
      </c>
      <c r="BM138" s="2">
        <v>7</v>
      </c>
      <c r="BN138" s="2">
        <f t="shared" si="6"/>
        <v>10</v>
      </c>
    </row>
    <row r="139" spans="1:66">
      <c r="A139" s="2">
        <v>32876</v>
      </c>
      <c r="B139" s="2" t="s">
        <v>62</v>
      </c>
      <c r="C139" s="2" t="s">
        <v>938</v>
      </c>
      <c r="D139" s="2">
        <v>2011</v>
      </c>
      <c r="E139" s="2" t="b">
        <v>0</v>
      </c>
      <c r="F139" s="2" t="s">
        <v>939</v>
      </c>
      <c r="G139" s="2">
        <v>430</v>
      </c>
      <c r="H139" s="2" t="s">
        <v>267</v>
      </c>
      <c r="J139" s="2" t="s">
        <v>151</v>
      </c>
      <c r="K139" s="2">
        <v>11</v>
      </c>
      <c r="L139" s="2" t="s">
        <v>119</v>
      </c>
      <c r="M139" s="2" t="s">
        <v>164</v>
      </c>
      <c r="N139" s="2" t="s">
        <v>940</v>
      </c>
      <c r="O139" s="2">
        <v>7</v>
      </c>
      <c r="P139" s="2" t="s">
        <v>145</v>
      </c>
      <c r="Q139" s="2" t="s">
        <v>941</v>
      </c>
      <c r="R139" s="2" t="s">
        <v>145</v>
      </c>
      <c r="S139" s="2">
        <v>1</v>
      </c>
      <c r="T139" s="2" t="s">
        <v>941</v>
      </c>
      <c r="U139" s="2">
        <v>1</v>
      </c>
      <c r="V139" s="2" t="s">
        <v>69</v>
      </c>
      <c r="W139" s="2">
        <v>1</v>
      </c>
      <c r="X139" s="2" t="s">
        <v>70</v>
      </c>
      <c r="Y139" s="2">
        <v>2</v>
      </c>
      <c r="Z139" s="2" t="s">
        <v>71</v>
      </c>
      <c r="AA139" s="2">
        <v>1</v>
      </c>
      <c r="AB139" s="2" t="s">
        <v>72</v>
      </c>
      <c r="AC139" s="2">
        <v>1</v>
      </c>
      <c r="AD139" s="2" t="s">
        <v>942</v>
      </c>
      <c r="AE139" s="6">
        <v>270000000</v>
      </c>
      <c r="AF139" s="2" t="s">
        <v>155</v>
      </c>
      <c r="AG139" s="2">
        <v>1.02</v>
      </c>
      <c r="AH139" s="2">
        <v>0.27</v>
      </c>
      <c r="AI139" s="7">
        <f t="shared" si="4"/>
        <v>74358000</v>
      </c>
      <c r="AJ139" s="7">
        <f t="shared" si="5"/>
        <v>72900000</v>
      </c>
      <c r="AN139" s="5">
        <v>42735</v>
      </c>
      <c r="AO139" s="2">
        <v>1</v>
      </c>
      <c r="AP139" s="2" t="s">
        <v>164</v>
      </c>
      <c r="AQ139" s="2">
        <v>770</v>
      </c>
      <c r="AR139" s="2">
        <v>665</v>
      </c>
      <c r="AS139" s="2" t="s">
        <v>164</v>
      </c>
      <c r="AT139" s="2" t="s">
        <v>169</v>
      </c>
      <c r="AU139" s="2" t="s">
        <v>170</v>
      </c>
      <c r="AV139" s="2">
        <v>586</v>
      </c>
      <c r="AW139" s="2">
        <v>564</v>
      </c>
      <c r="AX139" s="2" t="b">
        <v>0</v>
      </c>
      <c r="AY139" s="2" t="b">
        <v>0</v>
      </c>
      <c r="AZ139" s="2" t="b">
        <v>1</v>
      </c>
      <c r="BA139" s="2" t="b">
        <v>0</v>
      </c>
      <c r="BG139" s="4">
        <v>42248.593414351853</v>
      </c>
      <c r="BH139" s="2" t="s">
        <v>943</v>
      </c>
      <c r="BI139" s="2" t="s">
        <v>944</v>
      </c>
      <c r="BJ139" s="2">
        <v>1</v>
      </c>
      <c r="BK139" s="2" t="s">
        <v>1335</v>
      </c>
      <c r="BL139" s="2">
        <v>7</v>
      </c>
      <c r="BM139" s="2">
        <v>8</v>
      </c>
      <c r="BN139" s="2">
        <f t="shared" si="6"/>
        <v>15</v>
      </c>
    </row>
    <row r="140" spans="1:66">
      <c r="A140" s="2">
        <v>32499</v>
      </c>
      <c r="B140" s="2" t="s">
        <v>62</v>
      </c>
      <c r="C140" s="2" t="s">
        <v>1246</v>
      </c>
      <c r="D140" s="2">
        <v>2011</v>
      </c>
      <c r="E140" s="2" t="b">
        <v>0</v>
      </c>
      <c r="F140" s="2" t="s">
        <v>1247</v>
      </c>
      <c r="G140" s="2">
        <v>110</v>
      </c>
      <c r="H140" s="2" t="s">
        <v>211</v>
      </c>
      <c r="J140" s="2" t="s">
        <v>87</v>
      </c>
      <c r="K140" s="2">
        <v>3</v>
      </c>
      <c r="L140" s="2" t="s">
        <v>67</v>
      </c>
      <c r="M140" s="2" t="s">
        <v>164</v>
      </c>
      <c r="N140" s="2" t="s">
        <v>1248</v>
      </c>
      <c r="O140" s="2">
        <v>3</v>
      </c>
      <c r="P140" s="2" t="s">
        <v>145</v>
      </c>
      <c r="Q140" s="2" t="s">
        <v>192</v>
      </c>
      <c r="R140" s="2" t="s">
        <v>1249</v>
      </c>
      <c r="S140" s="2">
        <v>2</v>
      </c>
      <c r="V140" s="2" t="s">
        <v>69</v>
      </c>
      <c r="W140" s="2">
        <v>1</v>
      </c>
      <c r="X140" s="2" t="s">
        <v>70</v>
      </c>
      <c r="Y140" s="2">
        <v>2</v>
      </c>
      <c r="Z140" s="2" t="s">
        <v>71</v>
      </c>
      <c r="AA140" s="2">
        <v>1</v>
      </c>
      <c r="AB140" s="2" t="s">
        <v>72</v>
      </c>
      <c r="AC140" s="2">
        <v>1</v>
      </c>
      <c r="AD140" s="2" t="s">
        <v>1250</v>
      </c>
      <c r="AE140" s="6">
        <v>12500000</v>
      </c>
      <c r="AF140" s="2" t="s">
        <v>73</v>
      </c>
      <c r="AG140" s="2">
        <v>1.02</v>
      </c>
      <c r="AH140" s="2">
        <v>1</v>
      </c>
      <c r="AI140" s="7">
        <f t="shared" si="4"/>
        <v>12750000</v>
      </c>
      <c r="AJ140" s="7">
        <f t="shared" si="5"/>
        <v>12500000</v>
      </c>
      <c r="AO140" s="2">
        <v>1</v>
      </c>
      <c r="AP140" s="2" t="s">
        <v>164</v>
      </c>
      <c r="AQ140" s="2">
        <v>770</v>
      </c>
      <c r="AR140" s="2">
        <v>665</v>
      </c>
      <c r="AS140" s="2" t="s">
        <v>164</v>
      </c>
      <c r="AT140" s="2" t="s">
        <v>169</v>
      </c>
      <c r="AU140" s="2" t="s">
        <v>170</v>
      </c>
      <c r="AV140" s="2">
        <v>586</v>
      </c>
      <c r="AW140" s="2">
        <v>564</v>
      </c>
      <c r="AX140" s="2" t="b">
        <v>0</v>
      </c>
      <c r="AY140" s="2" t="b">
        <v>0</v>
      </c>
      <c r="AZ140" s="2" t="b">
        <v>0</v>
      </c>
      <c r="BA140" s="2" t="b">
        <v>0</v>
      </c>
      <c r="BG140" s="4">
        <v>41843.672094907408</v>
      </c>
      <c r="BH140" s="2" t="s">
        <v>1251</v>
      </c>
      <c r="BI140" s="2" t="s">
        <v>1252</v>
      </c>
      <c r="BJ140" s="2">
        <v>1</v>
      </c>
      <c r="BL140" s="2">
        <v>4</v>
      </c>
      <c r="BM140" s="2">
        <v>9</v>
      </c>
      <c r="BN140" s="2">
        <f t="shared" si="6"/>
        <v>13</v>
      </c>
    </row>
    <row r="141" spans="1:66">
      <c r="A141" s="2">
        <v>32400</v>
      </c>
      <c r="B141" s="2" t="s">
        <v>62</v>
      </c>
      <c r="C141" s="2" t="s">
        <v>800</v>
      </c>
      <c r="D141" s="2">
        <v>2011</v>
      </c>
      <c r="E141" s="2" t="b">
        <v>0</v>
      </c>
      <c r="F141" s="2" t="s">
        <v>801</v>
      </c>
      <c r="G141" s="2">
        <v>160</v>
      </c>
      <c r="H141" s="2" t="s">
        <v>197</v>
      </c>
      <c r="J141" s="2" t="s">
        <v>87</v>
      </c>
      <c r="K141" s="2">
        <v>3</v>
      </c>
      <c r="L141" s="2" t="s">
        <v>67</v>
      </c>
      <c r="M141" s="2" t="s">
        <v>164</v>
      </c>
      <c r="N141" s="2" t="s">
        <v>802</v>
      </c>
      <c r="O141" s="2">
        <v>2</v>
      </c>
      <c r="V141" s="2" t="s">
        <v>69</v>
      </c>
      <c r="W141" s="2">
        <v>1</v>
      </c>
      <c r="X141" s="2" t="s">
        <v>475</v>
      </c>
      <c r="Y141" s="2">
        <v>15</v>
      </c>
      <c r="Z141" s="2" t="s">
        <v>463</v>
      </c>
      <c r="AA141" s="2">
        <v>3</v>
      </c>
      <c r="AB141" s="2" t="s">
        <v>72</v>
      </c>
      <c r="AC141" s="2">
        <v>1</v>
      </c>
      <c r="AD141" s="2" t="s">
        <v>803</v>
      </c>
      <c r="AE141" s="6">
        <v>30000000</v>
      </c>
      <c r="AF141" s="2" t="s">
        <v>295</v>
      </c>
      <c r="AG141" s="2">
        <v>1.02</v>
      </c>
      <c r="AH141" s="2">
        <v>9.5999999999999992E-3</v>
      </c>
      <c r="AI141" s="7">
        <f t="shared" si="4"/>
        <v>293760</v>
      </c>
      <c r="AJ141" s="7">
        <f t="shared" si="5"/>
        <v>288000</v>
      </c>
      <c r="AO141" s="2">
        <v>1</v>
      </c>
      <c r="AP141" s="2" t="s">
        <v>164</v>
      </c>
      <c r="AQ141" s="2">
        <v>770</v>
      </c>
      <c r="AR141" s="2">
        <v>665</v>
      </c>
      <c r="AS141" s="2" t="s">
        <v>164</v>
      </c>
      <c r="AT141" s="2" t="s">
        <v>169</v>
      </c>
      <c r="AU141" s="2" t="s">
        <v>170</v>
      </c>
      <c r="AV141" s="2">
        <v>586</v>
      </c>
      <c r="AW141" s="2">
        <v>564</v>
      </c>
      <c r="AX141" s="2" t="b">
        <v>0</v>
      </c>
      <c r="AY141" s="2" t="b">
        <v>0</v>
      </c>
      <c r="AZ141" s="2" t="b">
        <v>0</v>
      </c>
      <c r="BA141" s="2" t="b">
        <v>0</v>
      </c>
      <c r="BG141" s="4">
        <v>42222.398530092592</v>
      </c>
      <c r="BI141" s="2" t="s">
        <v>804</v>
      </c>
      <c r="BJ141" s="2">
        <v>1</v>
      </c>
      <c r="BL141" s="2">
        <v>1</v>
      </c>
      <c r="BM141" s="2">
        <v>6</v>
      </c>
      <c r="BN141" s="2">
        <f t="shared" si="6"/>
        <v>7</v>
      </c>
    </row>
    <row r="142" spans="1:66">
      <c r="A142" s="2">
        <v>32398</v>
      </c>
      <c r="B142" s="2" t="s">
        <v>62</v>
      </c>
      <c r="C142" s="2" t="s">
        <v>1275</v>
      </c>
      <c r="D142" s="2">
        <v>2011</v>
      </c>
      <c r="E142" s="2" t="b">
        <v>0</v>
      </c>
      <c r="F142" s="2" t="s">
        <v>1276</v>
      </c>
      <c r="G142" s="2">
        <v>160</v>
      </c>
      <c r="H142" s="2" t="s">
        <v>197</v>
      </c>
      <c r="J142" s="2" t="s">
        <v>151</v>
      </c>
      <c r="K142" s="2">
        <v>11</v>
      </c>
      <c r="L142" s="2" t="s">
        <v>67</v>
      </c>
      <c r="M142" s="2" t="s">
        <v>164</v>
      </c>
      <c r="N142" s="2" t="s">
        <v>1277</v>
      </c>
      <c r="O142" s="2">
        <v>1</v>
      </c>
      <c r="P142" s="2" t="s">
        <v>474</v>
      </c>
      <c r="R142" s="2" t="s">
        <v>474</v>
      </c>
      <c r="S142" s="2">
        <v>1</v>
      </c>
      <c r="V142" s="2" t="s">
        <v>69</v>
      </c>
      <c r="W142" s="2">
        <v>1</v>
      </c>
      <c r="X142" s="2" t="s">
        <v>166</v>
      </c>
      <c r="Y142" s="2">
        <v>16</v>
      </c>
      <c r="Z142" s="2" t="s">
        <v>167</v>
      </c>
      <c r="AA142" s="2">
        <v>6</v>
      </c>
      <c r="AB142" s="2" t="s">
        <v>72</v>
      </c>
      <c r="AC142" s="2">
        <v>1</v>
      </c>
      <c r="AD142" s="2" t="s">
        <v>1277</v>
      </c>
      <c r="AE142" s="6">
        <v>56000000</v>
      </c>
      <c r="AF142" s="2" t="s">
        <v>295</v>
      </c>
      <c r="AG142" s="2">
        <v>1.02</v>
      </c>
      <c r="AH142" s="2">
        <v>9.5999999999999992E-3</v>
      </c>
      <c r="AI142" s="7">
        <f t="shared" si="4"/>
        <v>548352</v>
      </c>
      <c r="AJ142" s="7">
        <f t="shared" si="5"/>
        <v>537600</v>
      </c>
      <c r="AO142" s="2">
        <v>1</v>
      </c>
      <c r="AP142" s="2" t="s">
        <v>164</v>
      </c>
      <c r="AQ142" s="2">
        <v>770</v>
      </c>
      <c r="AR142" s="2">
        <v>665</v>
      </c>
      <c r="AS142" s="2" t="s">
        <v>164</v>
      </c>
      <c r="AT142" s="2" t="s">
        <v>169</v>
      </c>
      <c r="AU142" s="2" t="s">
        <v>170</v>
      </c>
      <c r="AV142" s="2">
        <v>586</v>
      </c>
      <c r="AW142" s="2">
        <v>564</v>
      </c>
      <c r="AX142" s="2" t="b">
        <v>0</v>
      </c>
      <c r="AY142" s="2" t="b">
        <v>0</v>
      </c>
      <c r="AZ142" s="2" t="b">
        <v>0</v>
      </c>
      <c r="BA142" s="2" t="b">
        <v>0</v>
      </c>
      <c r="BG142" s="4">
        <v>41843.681006944447</v>
      </c>
      <c r="BI142" s="2" t="s">
        <v>1278</v>
      </c>
      <c r="BJ142" s="2">
        <v>1</v>
      </c>
      <c r="BL142" s="2">
        <v>0</v>
      </c>
      <c r="BM142" s="2">
        <v>7</v>
      </c>
      <c r="BN142" s="2">
        <f t="shared" si="6"/>
        <v>7</v>
      </c>
    </row>
    <row r="143" spans="1:66">
      <c r="A143" s="2">
        <v>32878</v>
      </c>
      <c r="B143" s="2" t="s">
        <v>62</v>
      </c>
      <c r="C143" s="2" t="s">
        <v>560</v>
      </c>
      <c r="D143" s="2">
        <v>2011</v>
      </c>
      <c r="E143" s="2" t="b">
        <v>0</v>
      </c>
      <c r="F143" s="2" t="s">
        <v>561</v>
      </c>
      <c r="G143" s="2">
        <v>310</v>
      </c>
      <c r="H143" s="2" t="s">
        <v>365</v>
      </c>
      <c r="J143" s="2" t="s">
        <v>66</v>
      </c>
      <c r="K143" s="2">
        <v>2</v>
      </c>
      <c r="L143" s="2" t="s">
        <v>243</v>
      </c>
      <c r="M143" s="2" t="s">
        <v>164</v>
      </c>
      <c r="N143" s="2" t="s">
        <v>562</v>
      </c>
      <c r="O143" s="2">
        <v>5</v>
      </c>
      <c r="P143" s="2" t="s">
        <v>145</v>
      </c>
      <c r="Q143" s="2" t="s">
        <v>563</v>
      </c>
      <c r="R143" s="2" t="s">
        <v>145</v>
      </c>
      <c r="S143" s="2">
        <v>1</v>
      </c>
      <c r="V143" s="2" t="s">
        <v>69</v>
      </c>
      <c r="W143" s="2">
        <v>1</v>
      </c>
      <c r="X143" s="2" t="s">
        <v>246</v>
      </c>
      <c r="Y143" s="2">
        <v>3</v>
      </c>
      <c r="Z143" s="2" t="s">
        <v>167</v>
      </c>
      <c r="AA143" s="2">
        <v>6</v>
      </c>
      <c r="AB143" s="2" t="s">
        <v>72</v>
      </c>
      <c r="AC143" s="2">
        <v>1</v>
      </c>
      <c r="AD143" s="2" t="s">
        <v>564</v>
      </c>
      <c r="AE143" s="6">
        <v>100000000</v>
      </c>
      <c r="AF143" s="2" t="s">
        <v>73</v>
      </c>
      <c r="AG143" s="2">
        <v>1.02</v>
      </c>
      <c r="AH143" s="2">
        <v>1</v>
      </c>
      <c r="AI143" s="7">
        <f t="shared" si="4"/>
        <v>102000000</v>
      </c>
      <c r="AJ143" s="7">
        <f t="shared" si="5"/>
        <v>100000000</v>
      </c>
      <c r="AO143" s="2">
        <v>1</v>
      </c>
      <c r="AP143" s="2" t="s">
        <v>164</v>
      </c>
      <c r="AQ143" s="2">
        <v>770</v>
      </c>
      <c r="AR143" s="2">
        <v>665</v>
      </c>
      <c r="AS143" s="2" t="s">
        <v>164</v>
      </c>
      <c r="AT143" s="2" t="s">
        <v>169</v>
      </c>
      <c r="AU143" s="2" t="s">
        <v>170</v>
      </c>
      <c r="AV143" s="2">
        <v>586</v>
      </c>
      <c r="AW143" s="2">
        <v>564</v>
      </c>
      <c r="AX143" s="2" t="b">
        <v>0</v>
      </c>
      <c r="AY143" s="2" t="b">
        <v>0</v>
      </c>
      <c r="AZ143" s="2" t="b">
        <v>0</v>
      </c>
      <c r="BA143" s="2" t="b">
        <v>0</v>
      </c>
      <c r="BC143" s="2">
        <v>1.7569999999999999</v>
      </c>
      <c r="BG143" s="4">
        <v>41915.671550925923</v>
      </c>
      <c r="BI143" s="2" t="s">
        <v>565</v>
      </c>
      <c r="BJ143" s="2">
        <v>1</v>
      </c>
      <c r="BL143" s="2">
        <v>4</v>
      </c>
      <c r="BM143" s="2">
        <v>8</v>
      </c>
      <c r="BN143" s="2">
        <f t="shared" si="6"/>
        <v>12</v>
      </c>
    </row>
    <row r="144" spans="1:66">
      <c r="A144" s="2">
        <v>32433</v>
      </c>
      <c r="B144" s="2" t="s">
        <v>62</v>
      </c>
      <c r="C144" s="2" t="s">
        <v>698</v>
      </c>
      <c r="D144" s="2">
        <v>2011</v>
      </c>
      <c r="E144" s="2" t="b">
        <v>0</v>
      </c>
      <c r="F144" s="2" t="s">
        <v>699</v>
      </c>
      <c r="G144" s="2">
        <v>700</v>
      </c>
      <c r="H144" s="2" t="s">
        <v>126</v>
      </c>
      <c r="J144" s="2" t="s">
        <v>66</v>
      </c>
      <c r="K144" s="2">
        <v>2</v>
      </c>
      <c r="L144" s="2" t="s">
        <v>67</v>
      </c>
      <c r="M144" s="2" t="s">
        <v>164</v>
      </c>
      <c r="N144" s="2" t="s">
        <v>700</v>
      </c>
      <c r="O144" s="2">
        <v>4</v>
      </c>
      <c r="P144" s="2" t="s">
        <v>276</v>
      </c>
      <c r="R144" s="2" t="s">
        <v>276</v>
      </c>
      <c r="S144" s="2">
        <v>1</v>
      </c>
      <c r="V144" s="2" t="s">
        <v>69</v>
      </c>
      <c r="W144" s="2">
        <v>1</v>
      </c>
      <c r="X144" s="2" t="s">
        <v>70</v>
      </c>
      <c r="Y144" s="2">
        <v>2</v>
      </c>
      <c r="Z144" s="2" t="s">
        <v>71</v>
      </c>
      <c r="AA144" s="2">
        <v>1</v>
      </c>
      <c r="AB144" s="2" t="s">
        <v>72</v>
      </c>
      <c r="AC144" s="2">
        <v>1</v>
      </c>
      <c r="AD144" s="2" t="s">
        <v>701</v>
      </c>
      <c r="AE144" s="6">
        <v>143000000</v>
      </c>
      <c r="AF144" s="2" t="s">
        <v>295</v>
      </c>
      <c r="AG144" s="2">
        <v>1.02</v>
      </c>
      <c r="AH144" s="2">
        <v>9.5999999999999992E-3</v>
      </c>
      <c r="AI144" s="7">
        <f t="shared" si="4"/>
        <v>1400255.9999999998</v>
      </c>
      <c r="AJ144" s="7">
        <f t="shared" si="5"/>
        <v>1372799.9999999998</v>
      </c>
      <c r="AO144" s="2">
        <v>1</v>
      </c>
      <c r="AP144" s="2" t="s">
        <v>164</v>
      </c>
      <c r="AQ144" s="2">
        <v>770</v>
      </c>
      <c r="AR144" s="2">
        <v>665</v>
      </c>
      <c r="AS144" s="2" t="s">
        <v>164</v>
      </c>
      <c r="AT144" s="2" t="s">
        <v>169</v>
      </c>
      <c r="AU144" s="2" t="s">
        <v>170</v>
      </c>
      <c r="AV144" s="2">
        <v>586</v>
      </c>
      <c r="AW144" s="2">
        <v>564</v>
      </c>
      <c r="AX144" s="2" t="b">
        <v>0</v>
      </c>
      <c r="AY144" s="2" t="b">
        <v>0</v>
      </c>
      <c r="AZ144" s="2" t="b">
        <v>0</v>
      </c>
      <c r="BA144" s="2" t="b">
        <v>0</v>
      </c>
      <c r="BG144" s="4">
        <v>41843.507152777776</v>
      </c>
      <c r="BH144" s="2" t="s">
        <v>702</v>
      </c>
      <c r="BI144" s="2" t="s">
        <v>703</v>
      </c>
      <c r="BJ144" s="2">
        <v>1</v>
      </c>
      <c r="BL144" s="2">
        <v>4</v>
      </c>
      <c r="BM144" s="2">
        <v>7</v>
      </c>
      <c r="BN144" s="2">
        <f t="shared" si="6"/>
        <v>11</v>
      </c>
    </row>
    <row r="145" spans="1:66">
      <c r="A145" s="2">
        <v>32481</v>
      </c>
      <c r="B145" s="2" t="s">
        <v>62</v>
      </c>
      <c r="C145" s="2" t="s">
        <v>889</v>
      </c>
      <c r="D145" s="2">
        <v>2011</v>
      </c>
      <c r="E145" s="2" t="b">
        <v>0</v>
      </c>
      <c r="F145" s="2" t="s">
        <v>890</v>
      </c>
      <c r="G145" s="2">
        <v>700</v>
      </c>
      <c r="H145" s="2" t="s">
        <v>126</v>
      </c>
      <c r="J145" s="2" t="s">
        <v>151</v>
      </c>
      <c r="K145" s="2">
        <v>11</v>
      </c>
      <c r="L145" s="2" t="s">
        <v>67</v>
      </c>
      <c r="M145" s="2" t="s">
        <v>164</v>
      </c>
      <c r="N145" s="2" t="s">
        <v>891</v>
      </c>
      <c r="O145" s="2">
        <v>3</v>
      </c>
      <c r="P145" s="2" t="s">
        <v>276</v>
      </c>
      <c r="R145" s="2" t="s">
        <v>276</v>
      </c>
      <c r="S145" s="2">
        <v>1</v>
      </c>
      <c r="V145" s="2" t="s">
        <v>69</v>
      </c>
      <c r="W145" s="2">
        <v>1</v>
      </c>
      <c r="X145" s="2" t="s">
        <v>70</v>
      </c>
      <c r="Y145" s="2">
        <v>2</v>
      </c>
      <c r="Z145" s="2" t="s">
        <v>71</v>
      </c>
      <c r="AA145" s="2">
        <v>1</v>
      </c>
      <c r="AB145" s="2" t="s">
        <v>72</v>
      </c>
      <c r="AC145" s="2">
        <v>1</v>
      </c>
      <c r="AD145" s="2" t="s">
        <v>892</v>
      </c>
      <c r="AE145" s="6">
        <v>290000000</v>
      </c>
      <c r="AF145" s="2" t="s">
        <v>295</v>
      </c>
      <c r="AG145" s="2">
        <v>1.02</v>
      </c>
      <c r="AH145" s="2">
        <v>9.5999999999999992E-3</v>
      </c>
      <c r="AI145" s="7">
        <f t="shared" si="4"/>
        <v>2839679.9999999995</v>
      </c>
      <c r="AJ145" s="7">
        <f t="shared" si="5"/>
        <v>2783999.9999999995</v>
      </c>
      <c r="AO145" s="2">
        <v>1</v>
      </c>
      <c r="AP145" s="2" t="s">
        <v>164</v>
      </c>
      <c r="AQ145" s="2">
        <v>770</v>
      </c>
      <c r="AR145" s="2">
        <v>665</v>
      </c>
      <c r="AS145" s="2" t="s">
        <v>164</v>
      </c>
      <c r="AT145" s="2" t="s">
        <v>169</v>
      </c>
      <c r="AU145" s="2" t="s">
        <v>170</v>
      </c>
      <c r="AV145" s="2">
        <v>586</v>
      </c>
      <c r="AW145" s="2">
        <v>564</v>
      </c>
      <c r="AX145" s="2" t="b">
        <v>0</v>
      </c>
      <c r="AY145" s="2" t="b">
        <v>0</v>
      </c>
      <c r="AZ145" s="2" t="b">
        <v>0</v>
      </c>
      <c r="BA145" s="2" t="b">
        <v>0</v>
      </c>
      <c r="BG145" s="4">
        <v>42244.657777777778</v>
      </c>
      <c r="BH145" s="2" t="s">
        <v>893</v>
      </c>
      <c r="BJ145" s="2">
        <v>1</v>
      </c>
      <c r="BL145" s="2">
        <v>4</v>
      </c>
      <c r="BM145" s="2">
        <v>7</v>
      </c>
      <c r="BN145" s="2">
        <f t="shared" si="6"/>
        <v>11</v>
      </c>
    </row>
    <row r="146" spans="1:66">
      <c r="A146" s="2">
        <v>32402</v>
      </c>
      <c r="B146" s="2" t="s">
        <v>62</v>
      </c>
      <c r="C146" s="2" t="s">
        <v>761</v>
      </c>
      <c r="D146" s="2">
        <v>2011</v>
      </c>
      <c r="E146" s="2" t="b">
        <v>0</v>
      </c>
      <c r="F146" s="2" t="s">
        <v>762</v>
      </c>
      <c r="G146" s="2">
        <v>700</v>
      </c>
      <c r="H146" s="2" t="s">
        <v>126</v>
      </c>
      <c r="J146" s="2" t="s">
        <v>87</v>
      </c>
      <c r="K146" s="2">
        <v>3</v>
      </c>
      <c r="L146" s="2" t="s">
        <v>67</v>
      </c>
      <c r="M146" s="2" t="s">
        <v>164</v>
      </c>
      <c r="N146" s="2" t="s">
        <v>763</v>
      </c>
      <c r="O146" s="2">
        <v>5</v>
      </c>
      <c r="P146" s="2" t="s">
        <v>145</v>
      </c>
      <c r="Q146" s="2" t="s">
        <v>764</v>
      </c>
      <c r="R146" s="2" t="s">
        <v>145</v>
      </c>
      <c r="S146" s="2">
        <v>1</v>
      </c>
      <c r="T146" s="2" t="s">
        <v>764</v>
      </c>
      <c r="U146" s="2">
        <v>1</v>
      </c>
      <c r="V146" s="2" t="s">
        <v>69</v>
      </c>
      <c r="W146" s="2">
        <v>1</v>
      </c>
      <c r="X146" s="2" t="s">
        <v>70</v>
      </c>
      <c r="Y146" s="2">
        <v>2</v>
      </c>
      <c r="Z146" s="2" t="s">
        <v>71</v>
      </c>
      <c r="AA146" s="2">
        <v>1</v>
      </c>
      <c r="AB146" s="2" t="s">
        <v>72</v>
      </c>
      <c r="AC146" s="2">
        <v>1</v>
      </c>
      <c r="AD146" s="2" t="s">
        <v>765</v>
      </c>
      <c r="AE146" s="6">
        <v>5397300</v>
      </c>
      <c r="AF146" s="2" t="s">
        <v>73</v>
      </c>
      <c r="AG146" s="2">
        <v>1.02</v>
      </c>
      <c r="AH146" s="2">
        <v>1</v>
      </c>
      <c r="AI146" s="7">
        <f t="shared" si="4"/>
        <v>5505246</v>
      </c>
      <c r="AJ146" s="7">
        <f t="shared" si="5"/>
        <v>5397300</v>
      </c>
      <c r="AO146" s="2">
        <v>1</v>
      </c>
      <c r="AP146" s="2" t="s">
        <v>164</v>
      </c>
      <c r="AQ146" s="2">
        <v>770</v>
      </c>
      <c r="AR146" s="2">
        <v>665</v>
      </c>
      <c r="AS146" s="2" t="s">
        <v>164</v>
      </c>
      <c r="AT146" s="2" t="s">
        <v>169</v>
      </c>
      <c r="AU146" s="2" t="s">
        <v>170</v>
      </c>
      <c r="AV146" s="2">
        <v>586</v>
      </c>
      <c r="AW146" s="2">
        <v>564</v>
      </c>
      <c r="AX146" s="2" t="b">
        <v>0</v>
      </c>
      <c r="AY146" s="2" t="b">
        <v>0</v>
      </c>
      <c r="AZ146" s="2" t="b">
        <v>0</v>
      </c>
      <c r="BA146" s="2" t="b">
        <v>0</v>
      </c>
      <c r="BG146" s="4">
        <v>41809.57471064815</v>
      </c>
      <c r="BH146" s="2" t="s">
        <v>766</v>
      </c>
      <c r="BI146" s="2" t="s">
        <v>767</v>
      </c>
      <c r="BJ146" s="2">
        <v>1</v>
      </c>
      <c r="BL146" s="2">
        <v>5</v>
      </c>
      <c r="BM146" s="2">
        <v>9</v>
      </c>
      <c r="BN146" s="2">
        <f t="shared" si="6"/>
        <v>14</v>
      </c>
    </row>
    <row r="147" spans="1:66">
      <c r="A147" s="2">
        <v>32483</v>
      </c>
      <c r="B147" s="2" t="s">
        <v>62</v>
      </c>
      <c r="C147" s="2" t="s">
        <v>479</v>
      </c>
      <c r="D147" s="2">
        <v>2011</v>
      </c>
      <c r="E147" s="2" t="b">
        <v>0</v>
      </c>
      <c r="F147" s="2" t="s">
        <v>480</v>
      </c>
      <c r="G147" s="2">
        <v>700</v>
      </c>
      <c r="H147" s="2" t="s">
        <v>126</v>
      </c>
      <c r="J147" s="2" t="s">
        <v>66</v>
      </c>
      <c r="K147" s="2">
        <v>2</v>
      </c>
      <c r="L147" s="2" t="s">
        <v>67</v>
      </c>
      <c r="M147" s="2" t="s">
        <v>164</v>
      </c>
      <c r="N147" s="2" t="s">
        <v>481</v>
      </c>
      <c r="O147" s="2">
        <v>5</v>
      </c>
      <c r="P147" s="2" t="s">
        <v>276</v>
      </c>
      <c r="R147" s="2" t="s">
        <v>276</v>
      </c>
      <c r="S147" s="2">
        <v>1</v>
      </c>
      <c r="V147" s="2" t="s">
        <v>69</v>
      </c>
      <c r="W147" s="2">
        <v>1</v>
      </c>
      <c r="X147" s="2" t="s">
        <v>70</v>
      </c>
      <c r="Y147" s="2">
        <v>2</v>
      </c>
      <c r="Z147" s="2" t="s">
        <v>71</v>
      </c>
      <c r="AA147" s="2">
        <v>1</v>
      </c>
      <c r="AB147" s="2" t="s">
        <v>72</v>
      </c>
      <c r="AC147" s="2">
        <v>1</v>
      </c>
      <c r="AD147" s="2" t="s">
        <v>482</v>
      </c>
      <c r="AE147" s="6">
        <v>7000000</v>
      </c>
      <c r="AF147" s="2" t="s">
        <v>73</v>
      </c>
      <c r="AG147" s="2">
        <v>1.02</v>
      </c>
      <c r="AH147" s="2">
        <v>1</v>
      </c>
      <c r="AI147" s="7">
        <f t="shared" si="4"/>
        <v>7140000</v>
      </c>
      <c r="AJ147" s="7">
        <f t="shared" si="5"/>
        <v>7000000</v>
      </c>
      <c r="AO147" s="2">
        <v>1</v>
      </c>
      <c r="AP147" s="2" t="s">
        <v>164</v>
      </c>
      <c r="AQ147" s="2">
        <v>770</v>
      </c>
      <c r="AR147" s="2">
        <v>665</v>
      </c>
      <c r="AS147" s="2" t="s">
        <v>164</v>
      </c>
      <c r="AT147" s="2" t="s">
        <v>169</v>
      </c>
      <c r="AU147" s="2" t="s">
        <v>170</v>
      </c>
      <c r="AV147" s="2">
        <v>586</v>
      </c>
      <c r="AW147" s="2">
        <v>564</v>
      </c>
      <c r="AX147" s="2" t="b">
        <v>0</v>
      </c>
      <c r="AY147" s="2" t="b">
        <v>0</v>
      </c>
      <c r="AZ147" s="2" t="b">
        <v>0</v>
      </c>
      <c r="BA147" s="2" t="b">
        <v>0</v>
      </c>
      <c r="BG147" s="4">
        <v>42244.657442129632</v>
      </c>
      <c r="BH147" s="2" t="s">
        <v>483</v>
      </c>
      <c r="BI147" s="2" t="s">
        <v>484</v>
      </c>
      <c r="BJ147" s="2">
        <v>1</v>
      </c>
      <c r="BL147" s="2">
        <v>4</v>
      </c>
      <c r="BM147" s="2">
        <v>7</v>
      </c>
      <c r="BN147" s="2">
        <f t="shared" si="6"/>
        <v>11</v>
      </c>
    </row>
    <row r="148" spans="1:66">
      <c r="A148" s="2">
        <v>32730</v>
      </c>
      <c r="B148" s="2" t="s">
        <v>62</v>
      </c>
      <c r="C148" s="2" t="s">
        <v>768</v>
      </c>
      <c r="D148" s="2">
        <v>2011</v>
      </c>
      <c r="E148" s="2" t="b">
        <v>0</v>
      </c>
      <c r="F148" s="2" t="s">
        <v>769</v>
      </c>
      <c r="G148" s="2">
        <v>700</v>
      </c>
      <c r="H148" s="2" t="s">
        <v>126</v>
      </c>
      <c r="J148" s="2" t="s">
        <v>87</v>
      </c>
      <c r="K148" s="2">
        <v>3</v>
      </c>
      <c r="L148" s="2" t="s">
        <v>67</v>
      </c>
      <c r="M148" s="2" t="s">
        <v>676</v>
      </c>
      <c r="N148" s="2" t="s">
        <v>770</v>
      </c>
      <c r="O148" s="2">
        <v>7</v>
      </c>
      <c r="Q148" s="2" t="s">
        <v>174</v>
      </c>
      <c r="T148" s="2" t="s">
        <v>174</v>
      </c>
      <c r="U148" s="2">
        <v>1</v>
      </c>
      <c r="V148" s="2" t="s">
        <v>69</v>
      </c>
      <c r="W148" s="2">
        <v>1</v>
      </c>
      <c r="X148" s="2" t="s">
        <v>70</v>
      </c>
      <c r="Y148" s="2">
        <v>2</v>
      </c>
      <c r="Z148" s="2" t="s">
        <v>71</v>
      </c>
      <c r="AA148" s="2">
        <v>1</v>
      </c>
      <c r="AB148" s="2" t="s">
        <v>72</v>
      </c>
      <c r="AC148" s="2">
        <v>1</v>
      </c>
      <c r="AD148" s="2" t="s">
        <v>771</v>
      </c>
      <c r="AE148" s="6">
        <v>50000000</v>
      </c>
      <c r="AF148" s="2" t="s">
        <v>73</v>
      </c>
      <c r="AG148" s="2">
        <v>1.02</v>
      </c>
      <c r="AH148" s="2">
        <v>1</v>
      </c>
      <c r="AI148" s="7">
        <f t="shared" si="4"/>
        <v>51000000</v>
      </c>
      <c r="AJ148" s="7">
        <f t="shared" si="5"/>
        <v>50000000</v>
      </c>
      <c r="AO148" s="2">
        <v>1</v>
      </c>
      <c r="AP148" s="2" t="s">
        <v>676</v>
      </c>
      <c r="AQ148" s="2">
        <v>520</v>
      </c>
      <c r="AR148" s="2">
        <v>273</v>
      </c>
      <c r="AS148" s="2" t="s">
        <v>676</v>
      </c>
      <c r="AT148" s="2" t="s">
        <v>679</v>
      </c>
      <c r="AU148" s="2" t="s">
        <v>680</v>
      </c>
      <c r="AV148" s="2">
        <v>706</v>
      </c>
      <c r="AW148" s="2">
        <v>726</v>
      </c>
      <c r="AX148" s="2" t="b">
        <v>0</v>
      </c>
      <c r="AY148" s="2" t="b">
        <v>0</v>
      </c>
      <c r="AZ148" s="2" t="b">
        <v>0</v>
      </c>
      <c r="BA148" s="2" t="b">
        <v>0</v>
      </c>
      <c r="BG148" s="4">
        <v>42247.621030092596</v>
      </c>
      <c r="BI148" s="2" t="s">
        <v>772</v>
      </c>
      <c r="BJ148" s="2">
        <v>1</v>
      </c>
      <c r="BL148" s="2">
        <v>7</v>
      </c>
      <c r="BM148" s="2">
        <v>8</v>
      </c>
      <c r="BN148" s="2">
        <f t="shared" si="6"/>
        <v>15</v>
      </c>
    </row>
    <row r="149" spans="1:66">
      <c r="A149" s="2">
        <v>32747</v>
      </c>
      <c r="B149" s="2" t="s">
        <v>62</v>
      </c>
      <c r="C149" s="2" t="s">
        <v>710</v>
      </c>
      <c r="D149" s="2">
        <v>2011</v>
      </c>
      <c r="E149" s="2" t="b">
        <v>0</v>
      </c>
      <c r="F149" s="2" t="s">
        <v>711</v>
      </c>
      <c r="G149" s="2">
        <v>700</v>
      </c>
      <c r="H149" s="2" t="s">
        <v>126</v>
      </c>
      <c r="J149" s="2" t="s">
        <v>151</v>
      </c>
      <c r="K149" s="2">
        <v>11</v>
      </c>
      <c r="L149" s="2" t="s">
        <v>67</v>
      </c>
      <c r="M149" s="2" t="s">
        <v>676</v>
      </c>
      <c r="N149" s="2" t="s">
        <v>712</v>
      </c>
      <c r="O149" s="2">
        <v>3</v>
      </c>
      <c r="Q149" s="2" t="s">
        <v>713</v>
      </c>
      <c r="T149" s="2" t="s">
        <v>713</v>
      </c>
      <c r="U149" s="2">
        <v>1</v>
      </c>
      <c r="V149" s="2" t="s">
        <v>69</v>
      </c>
      <c r="W149" s="2">
        <v>1</v>
      </c>
      <c r="X149" s="2" t="s">
        <v>70</v>
      </c>
      <c r="Y149" s="2">
        <v>2</v>
      </c>
      <c r="Z149" s="2" t="s">
        <v>71</v>
      </c>
      <c r="AA149" s="2">
        <v>1</v>
      </c>
      <c r="AB149" s="2" t="s">
        <v>72</v>
      </c>
      <c r="AC149" s="2">
        <v>1</v>
      </c>
      <c r="AE149" s="6">
        <v>10000000</v>
      </c>
      <c r="AF149" s="2" t="s">
        <v>73</v>
      </c>
      <c r="AG149" s="2">
        <v>1.02</v>
      </c>
      <c r="AH149" s="2">
        <v>1</v>
      </c>
      <c r="AI149" s="7">
        <f t="shared" si="4"/>
        <v>10200000</v>
      </c>
      <c r="AJ149" s="7">
        <f t="shared" si="5"/>
        <v>10000000</v>
      </c>
      <c r="AO149" s="2">
        <v>1</v>
      </c>
      <c r="AP149" s="2" t="s">
        <v>676</v>
      </c>
      <c r="AQ149" s="2">
        <v>520</v>
      </c>
      <c r="AR149" s="2">
        <v>273</v>
      </c>
      <c r="AS149" s="2" t="s">
        <v>676</v>
      </c>
      <c r="AT149" s="2" t="s">
        <v>679</v>
      </c>
      <c r="AU149" s="2" t="s">
        <v>680</v>
      </c>
      <c r="AV149" s="2">
        <v>706</v>
      </c>
      <c r="AW149" s="2">
        <v>726</v>
      </c>
      <c r="AX149" s="2" t="b">
        <v>0</v>
      </c>
      <c r="AY149" s="2" t="b">
        <v>0</v>
      </c>
      <c r="AZ149" s="2" t="b">
        <v>0</v>
      </c>
      <c r="BA149" s="2" t="b">
        <v>0</v>
      </c>
      <c r="BG149" s="4">
        <v>42247.621041666665</v>
      </c>
      <c r="BJ149" s="2">
        <v>1</v>
      </c>
      <c r="BL149" s="2">
        <v>3</v>
      </c>
      <c r="BM149" s="2">
        <v>7</v>
      </c>
      <c r="BN149" s="2">
        <f t="shared" si="6"/>
        <v>10</v>
      </c>
    </row>
    <row r="150" spans="1:66">
      <c r="A150" s="2">
        <v>32665</v>
      </c>
      <c r="B150" s="2" t="s">
        <v>62</v>
      </c>
      <c r="C150" s="2" t="s">
        <v>723</v>
      </c>
      <c r="D150" s="2">
        <v>2011</v>
      </c>
      <c r="E150" s="2" t="b">
        <v>0</v>
      </c>
      <c r="F150" s="2" t="s">
        <v>724</v>
      </c>
      <c r="G150" s="2">
        <v>430</v>
      </c>
      <c r="H150" s="2" t="s">
        <v>267</v>
      </c>
      <c r="J150" s="2" t="s">
        <v>87</v>
      </c>
      <c r="K150" s="2">
        <v>3</v>
      </c>
      <c r="L150" s="2" t="s">
        <v>67</v>
      </c>
      <c r="M150" s="2" t="s">
        <v>328</v>
      </c>
      <c r="N150" s="2" t="s">
        <v>725</v>
      </c>
      <c r="O150" s="2">
        <v>3</v>
      </c>
      <c r="P150" s="2" t="s">
        <v>145</v>
      </c>
      <c r="Q150" s="2" t="s">
        <v>726</v>
      </c>
      <c r="R150" s="2" t="s">
        <v>145</v>
      </c>
      <c r="S150" s="2">
        <v>1</v>
      </c>
      <c r="V150" s="2" t="s">
        <v>69</v>
      </c>
      <c r="W150" s="2">
        <v>1</v>
      </c>
      <c r="X150" s="2" t="s">
        <v>70</v>
      </c>
      <c r="Y150" s="2">
        <v>2</v>
      </c>
      <c r="Z150" s="2" t="s">
        <v>71</v>
      </c>
      <c r="AA150" s="2">
        <v>1</v>
      </c>
      <c r="AB150" s="2" t="s">
        <v>72</v>
      </c>
      <c r="AC150" s="2">
        <v>1</v>
      </c>
      <c r="AD150" s="2" t="s">
        <v>727</v>
      </c>
      <c r="AE150" s="6">
        <v>15000000</v>
      </c>
      <c r="AF150" s="2" t="s">
        <v>73</v>
      </c>
      <c r="AG150" s="2">
        <v>1.02</v>
      </c>
      <c r="AH150" s="2">
        <v>1</v>
      </c>
      <c r="AI150" s="7">
        <f t="shared" si="4"/>
        <v>15300000</v>
      </c>
      <c r="AJ150" s="7">
        <f t="shared" si="5"/>
        <v>15000000</v>
      </c>
      <c r="AK150" s="5">
        <v>40559</v>
      </c>
      <c r="AO150" s="2">
        <v>1</v>
      </c>
      <c r="AP150" s="2" t="s">
        <v>328</v>
      </c>
      <c r="AQ150" s="2">
        <v>625</v>
      </c>
      <c r="AR150" s="2">
        <v>278</v>
      </c>
      <c r="AS150" s="2" t="s">
        <v>328</v>
      </c>
      <c r="AT150" s="2" t="s">
        <v>331</v>
      </c>
      <c r="AU150" s="2" t="s">
        <v>332</v>
      </c>
      <c r="AV150" s="2">
        <v>736</v>
      </c>
      <c r="AW150" s="2">
        <v>732</v>
      </c>
      <c r="AX150" s="2" t="b">
        <v>0</v>
      </c>
      <c r="AY150" s="2" t="b">
        <v>0</v>
      </c>
      <c r="AZ150" s="2" t="b">
        <v>0</v>
      </c>
      <c r="BA150" s="2" t="b">
        <v>0</v>
      </c>
      <c r="BG150" s="4">
        <v>41885.936215277776</v>
      </c>
      <c r="BH150" s="2" t="s">
        <v>333</v>
      </c>
      <c r="BI150" s="2" t="s">
        <v>728</v>
      </c>
      <c r="BJ150" s="2">
        <v>1</v>
      </c>
      <c r="BL150" s="2">
        <v>2</v>
      </c>
      <c r="BM150" s="2">
        <v>9</v>
      </c>
      <c r="BN150" s="2">
        <f t="shared" si="6"/>
        <v>11</v>
      </c>
    </row>
    <row r="151" spans="1:66">
      <c r="A151" s="2">
        <v>32643</v>
      </c>
      <c r="B151" s="2" t="s">
        <v>62</v>
      </c>
      <c r="C151" s="2" t="s">
        <v>668</v>
      </c>
      <c r="D151" s="2">
        <v>2011</v>
      </c>
      <c r="E151" s="2" t="b">
        <v>0</v>
      </c>
      <c r="F151" s="2" t="s">
        <v>669</v>
      </c>
      <c r="G151" s="2">
        <v>230</v>
      </c>
      <c r="H151" s="2" t="s">
        <v>97</v>
      </c>
      <c r="J151" s="2" t="s">
        <v>151</v>
      </c>
      <c r="K151" s="2">
        <v>11</v>
      </c>
      <c r="L151" s="2" t="s">
        <v>119</v>
      </c>
      <c r="M151" s="2" t="s">
        <v>127</v>
      </c>
      <c r="N151" s="2" t="s">
        <v>670</v>
      </c>
      <c r="O151" s="2">
        <v>14</v>
      </c>
      <c r="P151" s="2" t="s">
        <v>145</v>
      </c>
      <c r="Q151" s="2" t="s">
        <v>671</v>
      </c>
      <c r="T151" s="2" t="s">
        <v>671</v>
      </c>
      <c r="U151" s="2">
        <v>1</v>
      </c>
      <c r="V151" s="2" t="s">
        <v>69</v>
      </c>
      <c r="W151" s="2">
        <v>1</v>
      </c>
      <c r="X151" s="2" t="s">
        <v>70</v>
      </c>
      <c r="Y151" s="2">
        <v>2</v>
      </c>
      <c r="Z151" s="2" t="s">
        <v>71</v>
      </c>
      <c r="AA151" s="2">
        <v>1</v>
      </c>
      <c r="AB151" s="2" t="s">
        <v>72</v>
      </c>
      <c r="AC151" s="2">
        <v>1</v>
      </c>
      <c r="AD151" s="2" t="s">
        <v>672</v>
      </c>
      <c r="AE151" s="6">
        <v>375000000</v>
      </c>
      <c r="AF151" s="2" t="s">
        <v>155</v>
      </c>
      <c r="AG151" s="2">
        <v>1.02</v>
      </c>
      <c r="AH151" s="2">
        <v>0.27</v>
      </c>
      <c r="AI151" s="7">
        <f t="shared" si="4"/>
        <v>103275000</v>
      </c>
      <c r="AJ151" s="7">
        <f t="shared" si="5"/>
        <v>101250000</v>
      </c>
      <c r="AN151" s="5">
        <v>41639</v>
      </c>
      <c r="AO151" s="2">
        <v>1</v>
      </c>
      <c r="AP151" s="2" t="s">
        <v>127</v>
      </c>
      <c r="AQ151" s="2">
        <v>652</v>
      </c>
      <c r="AR151" s="2">
        <v>573</v>
      </c>
      <c r="AS151" s="2" t="s">
        <v>127</v>
      </c>
      <c r="AT151" s="2" t="s">
        <v>129</v>
      </c>
      <c r="AU151" s="2" t="s">
        <v>130</v>
      </c>
      <c r="AV151" s="2">
        <v>760</v>
      </c>
      <c r="AW151" s="2">
        <v>463</v>
      </c>
      <c r="AX151" s="2" t="b">
        <v>0</v>
      </c>
      <c r="AY151" s="2" t="b">
        <v>0</v>
      </c>
      <c r="AZ151" s="2" t="b">
        <v>1</v>
      </c>
      <c r="BA151" s="2" t="b">
        <v>0</v>
      </c>
      <c r="BC151" s="2">
        <v>2</v>
      </c>
      <c r="BD151" s="2">
        <v>20</v>
      </c>
      <c r="BE151" s="2">
        <v>5</v>
      </c>
      <c r="BG151" s="4">
        <v>42248.559155092589</v>
      </c>
      <c r="BI151" s="2" t="s">
        <v>673</v>
      </c>
      <c r="BJ151" s="2">
        <v>1</v>
      </c>
      <c r="BK151" s="2" t="s">
        <v>1335</v>
      </c>
      <c r="BL151" s="2">
        <v>7</v>
      </c>
      <c r="BM151" s="2">
        <v>7</v>
      </c>
      <c r="BN151" s="2">
        <f t="shared" si="6"/>
        <v>14</v>
      </c>
    </row>
    <row r="152" spans="1:66">
      <c r="A152" s="2">
        <v>31532</v>
      </c>
      <c r="B152" s="2" t="s">
        <v>62</v>
      </c>
      <c r="C152" s="2" t="s">
        <v>309</v>
      </c>
      <c r="D152" s="2">
        <v>2011</v>
      </c>
      <c r="E152" s="2" t="b">
        <v>0</v>
      </c>
      <c r="F152" s="2" t="s">
        <v>310</v>
      </c>
      <c r="G152" s="2">
        <v>230</v>
      </c>
      <c r="H152" s="2" t="s">
        <v>97</v>
      </c>
      <c r="J152" s="2" t="s">
        <v>151</v>
      </c>
      <c r="K152" s="2">
        <v>11</v>
      </c>
      <c r="L152" s="2" t="s">
        <v>67</v>
      </c>
      <c r="M152" s="2" t="s">
        <v>98</v>
      </c>
      <c r="N152" s="2" t="s">
        <v>311</v>
      </c>
      <c r="O152" s="2">
        <v>5</v>
      </c>
      <c r="P152" s="2" t="s">
        <v>145</v>
      </c>
      <c r="Q152" s="2" t="s">
        <v>313</v>
      </c>
      <c r="R152" s="2" t="s">
        <v>312</v>
      </c>
      <c r="S152" s="2">
        <v>2</v>
      </c>
      <c r="V152" s="2" t="s">
        <v>69</v>
      </c>
      <c r="W152" s="2">
        <v>1</v>
      </c>
      <c r="X152" s="2" t="s">
        <v>70</v>
      </c>
      <c r="Y152" s="2">
        <v>2</v>
      </c>
      <c r="Z152" s="2" t="s">
        <v>71</v>
      </c>
      <c r="AA152" s="2">
        <v>1</v>
      </c>
      <c r="AB152" s="2" t="s">
        <v>72</v>
      </c>
      <c r="AC152" s="2">
        <v>1</v>
      </c>
      <c r="AD152" s="2" t="s">
        <v>314</v>
      </c>
      <c r="AE152" s="6">
        <v>50000000</v>
      </c>
      <c r="AF152" s="2" t="s">
        <v>73</v>
      </c>
      <c r="AG152" s="2">
        <v>1.02</v>
      </c>
      <c r="AH152" s="2">
        <v>1</v>
      </c>
      <c r="AI152" s="7">
        <f t="shared" si="4"/>
        <v>51000000</v>
      </c>
      <c r="AJ152" s="7">
        <f t="shared" si="5"/>
        <v>50000000</v>
      </c>
      <c r="AL152" s="5">
        <v>41579</v>
      </c>
      <c r="AO152" s="2">
        <v>1</v>
      </c>
      <c r="AP152" s="2" t="s">
        <v>98</v>
      </c>
      <c r="AQ152" s="2">
        <v>678</v>
      </c>
      <c r="AR152" s="2">
        <v>580</v>
      </c>
      <c r="AS152" s="2" t="s">
        <v>98</v>
      </c>
      <c r="AT152" s="2" t="s">
        <v>101</v>
      </c>
      <c r="AU152" s="2" t="s">
        <v>102</v>
      </c>
      <c r="AV152" s="2">
        <v>887</v>
      </c>
      <c r="AW152" s="2">
        <v>474</v>
      </c>
      <c r="AX152" s="2" t="b">
        <v>0</v>
      </c>
      <c r="AY152" s="2" t="b">
        <v>0</v>
      </c>
      <c r="AZ152" s="2" t="b">
        <v>1</v>
      </c>
      <c r="BA152" s="2" t="b">
        <v>0</v>
      </c>
      <c r="BG152" s="4">
        <v>41843.72283564815</v>
      </c>
      <c r="BI152" s="2" t="s">
        <v>315</v>
      </c>
      <c r="BJ152" s="2">
        <v>1</v>
      </c>
      <c r="BL152" s="2">
        <v>7</v>
      </c>
      <c r="BM152" s="2">
        <v>8</v>
      </c>
      <c r="BN152" s="2">
        <f t="shared" si="6"/>
        <v>15</v>
      </c>
    </row>
    <row r="153" spans="1:66">
      <c r="A153" s="2">
        <v>31621</v>
      </c>
      <c r="B153" s="2" t="s">
        <v>62</v>
      </c>
      <c r="C153" s="2" t="s">
        <v>964</v>
      </c>
      <c r="D153" s="2">
        <v>2011</v>
      </c>
      <c r="E153" s="2" t="b">
        <v>0</v>
      </c>
      <c r="F153" s="2" t="s">
        <v>965</v>
      </c>
      <c r="G153" s="2">
        <v>230</v>
      </c>
      <c r="H153" s="2" t="s">
        <v>1336</v>
      </c>
      <c r="J153" s="2" t="s">
        <v>87</v>
      </c>
      <c r="K153" s="2">
        <v>3</v>
      </c>
      <c r="L153" s="2" t="s">
        <v>67</v>
      </c>
      <c r="M153" s="2" t="s">
        <v>98</v>
      </c>
      <c r="N153" s="2" t="s">
        <v>966</v>
      </c>
      <c r="O153" s="2">
        <v>8</v>
      </c>
      <c r="Q153" s="2" t="s">
        <v>967</v>
      </c>
      <c r="V153" s="2" t="s">
        <v>69</v>
      </c>
      <c r="W153" s="2">
        <v>1</v>
      </c>
      <c r="X153" s="2" t="s">
        <v>70</v>
      </c>
      <c r="Y153" s="2">
        <v>2</v>
      </c>
      <c r="Z153" s="2" t="s">
        <v>71</v>
      </c>
      <c r="AA153" s="2">
        <v>1</v>
      </c>
      <c r="AB153" s="2" t="s">
        <v>72</v>
      </c>
      <c r="AC153" s="2">
        <v>1</v>
      </c>
      <c r="AD153" s="2" t="s">
        <v>968</v>
      </c>
      <c r="AE153" s="6">
        <v>284600000</v>
      </c>
      <c r="AF153" s="2" t="s">
        <v>73</v>
      </c>
      <c r="AG153" s="2">
        <v>1.02</v>
      </c>
      <c r="AH153" s="2">
        <v>1</v>
      </c>
      <c r="AI153" s="7">
        <f t="shared" si="4"/>
        <v>290292000</v>
      </c>
      <c r="AJ153" s="7">
        <f t="shared" si="5"/>
        <v>284600000</v>
      </c>
      <c r="AO153" s="2">
        <v>1</v>
      </c>
      <c r="AP153" s="2" t="s">
        <v>98</v>
      </c>
      <c r="AQ153" s="2">
        <v>678</v>
      </c>
      <c r="AR153" s="2">
        <v>580</v>
      </c>
      <c r="AS153" s="2" t="s">
        <v>98</v>
      </c>
      <c r="AT153" s="2" t="s">
        <v>101</v>
      </c>
      <c r="AU153" s="2" t="s">
        <v>102</v>
      </c>
      <c r="AV153" s="2">
        <v>887</v>
      </c>
      <c r="AW153" s="2">
        <v>474</v>
      </c>
      <c r="AX153" s="2" t="b">
        <v>0</v>
      </c>
      <c r="AY153" s="2" t="b">
        <v>0</v>
      </c>
      <c r="AZ153" s="2" t="b">
        <v>0</v>
      </c>
      <c r="BA153" s="2" t="b">
        <v>0</v>
      </c>
      <c r="BG153" s="4">
        <v>41878.452245370368</v>
      </c>
      <c r="BI153" s="2" t="s">
        <v>969</v>
      </c>
      <c r="BJ153" s="2">
        <v>1</v>
      </c>
      <c r="BL153" s="2">
        <v>7</v>
      </c>
      <c r="BM153" s="2">
        <v>8</v>
      </c>
      <c r="BN153" s="2">
        <f t="shared" si="6"/>
        <v>15</v>
      </c>
    </row>
    <row r="154" spans="1:66">
      <c r="A154" s="2">
        <v>32554</v>
      </c>
      <c r="B154" s="2" t="s">
        <v>62</v>
      </c>
      <c r="C154" s="2" t="s">
        <v>831</v>
      </c>
      <c r="D154" s="2">
        <v>2012</v>
      </c>
      <c r="E154" s="2" t="b">
        <v>0</v>
      </c>
      <c r="F154" s="2" t="s">
        <v>832</v>
      </c>
      <c r="G154" s="2">
        <v>230</v>
      </c>
      <c r="H154" s="2" t="s">
        <v>97</v>
      </c>
      <c r="J154" s="2" t="s">
        <v>66</v>
      </c>
      <c r="K154" s="2">
        <v>2</v>
      </c>
      <c r="L154" s="2" t="s">
        <v>119</v>
      </c>
      <c r="M154" s="2" t="s">
        <v>538</v>
      </c>
      <c r="N154" s="2" t="s">
        <v>833</v>
      </c>
      <c r="O154" s="2">
        <v>5</v>
      </c>
      <c r="P154" s="2" t="s">
        <v>145</v>
      </c>
      <c r="Q154" s="2" t="s">
        <v>834</v>
      </c>
      <c r="R154" s="2" t="s">
        <v>145</v>
      </c>
      <c r="S154" s="2">
        <v>1</v>
      </c>
      <c r="T154" s="2" t="s">
        <v>834</v>
      </c>
      <c r="U154" s="2">
        <v>1</v>
      </c>
      <c r="V154" s="2" t="s">
        <v>69</v>
      </c>
      <c r="W154" s="2">
        <v>1</v>
      </c>
      <c r="X154" s="2" t="s">
        <v>70</v>
      </c>
      <c r="Y154" s="2">
        <v>2</v>
      </c>
      <c r="Z154" s="2" t="s">
        <v>71</v>
      </c>
      <c r="AA154" s="2">
        <v>1</v>
      </c>
      <c r="AB154" s="2" t="s">
        <v>72</v>
      </c>
      <c r="AC154" s="2">
        <v>1</v>
      </c>
      <c r="AD154" s="2" t="s">
        <v>835</v>
      </c>
      <c r="AE154" s="6">
        <v>200000000</v>
      </c>
      <c r="AF154" s="2" t="s">
        <v>155</v>
      </c>
      <c r="AG154" s="2">
        <v>1</v>
      </c>
      <c r="AH154" s="2">
        <v>0.27</v>
      </c>
      <c r="AI154" s="7">
        <f t="shared" si="4"/>
        <v>54000000</v>
      </c>
      <c r="AJ154" s="7">
        <f t="shared" si="5"/>
        <v>54000000</v>
      </c>
      <c r="AN154" s="5">
        <v>42551</v>
      </c>
      <c r="AO154" s="2">
        <v>1</v>
      </c>
      <c r="AP154" s="2" t="s">
        <v>538</v>
      </c>
      <c r="AQ154" s="2">
        <v>771</v>
      </c>
      <c r="AR154" s="2">
        <v>666</v>
      </c>
      <c r="AS154" s="2" t="s">
        <v>538</v>
      </c>
      <c r="AT154" s="2" t="s">
        <v>540</v>
      </c>
      <c r="AU154" s="2" t="s">
        <v>541</v>
      </c>
      <c r="AV154" s="2">
        <v>50</v>
      </c>
      <c r="AW154" s="2">
        <v>513</v>
      </c>
      <c r="AX154" s="2" t="b">
        <v>0</v>
      </c>
      <c r="AY154" s="2" t="b">
        <v>0</v>
      </c>
      <c r="AZ154" s="2" t="b">
        <v>1</v>
      </c>
      <c r="BA154" s="2" t="b">
        <v>0</v>
      </c>
      <c r="BB154" s="2" t="s">
        <v>490</v>
      </c>
      <c r="BG154" s="4">
        <v>42248.545069444444</v>
      </c>
      <c r="BH154" s="2" t="s">
        <v>836</v>
      </c>
      <c r="BI154" s="2" t="s">
        <v>837</v>
      </c>
      <c r="BJ154" s="2">
        <v>1</v>
      </c>
      <c r="BK154" s="2" t="s">
        <v>1335</v>
      </c>
      <c r="BL154" s="2">
        <v>5</v>
      </c>
      <c r="BM154" s="2">
        <v>8</v>
      </c>
      <c r="BN154" s="2">
        <f t="shared" si="6"/>
        <v>13</v>
      </c>
    </row>
    <row r="155" spans="1:66">
      <c r="A155" s="2">
        <v>33950</v>
      </c>
      <c r="B155" s="2" t="s">
        <v>62</v>
      </c>
      <c r="C155" s="2" t="s">
        <v>581</v>
      </c>
      <c r="D155" s="2">
        <v>2012</v>
      </c>
      <c r="E155" s="2" t="b">
        <v>0</v>
      </c>
      <c r="F155" s="2" t="s">
        <v>582</v>
      </c>
      <c r="G155" s="2">
        <v>140</v>
      </c>
      <c r="H155" s="2" t="s">
        <v>65</v>
      </c>
      <c r="J155" s="2" t="s">
        <v>151</v>
      </c>
      <c r="K155" s="2">
        <v>11</v>
      </c>
      <c r="L155" s="2" t="s">
        <v>119</v>
      </c>
      <c r="M155" s="2" t="s">
        <v>88</v>
      </c>
      <c r="N155" s="2" t="s">
        <v>583</v>
      </c>
      <c r="O155" s="2">
        <v>7</v>
      </c>
      <c r="P155" s="2" t="s">
        <v>145</v>
      </c>
      <c r="Q155" s="2" t="s">
        <v>584</v>
      </c>
      <c r="R155" s="2" t="s">
        <v>145</v>
      </c>
      <c r="S155" s="2">
        <v>1</v>
      </c>
      <c r="T155" s="2" t="s">
        <v>584</v>
      </c>
      <c r="U155" s="2">
        <v>2</v>
      </c>
      <c r="V155" s="2" t="s">
        <v>69</v>
      </c>
      <c r="W155" s="2">
        <v>1</v>
      </c>
      <c r="X155" s="2" t="s">
        <v>70</v>
      </c>
      <c r="Y155" s="2">
        <v>2</v>
      </c>
      <c r="Z155" s="2" t="s">
        <v>71</v>
      </c>
      <c r="AA155" s="2">
        <v>1</v>
      </c>
      <c r="AB155" s="2" t="s">
        <v>72</v>
      </c>
      <c r="AC155" s="2">
        <v>1</v>
      </c>
      <c r="AD155" s="2" t="s">
        <v>585</v>
      </c>
      <c r="AE155" s="6">
        <v>225000000</v>
      </c>
      <c r="AF155" s="2" t="s">
        <v>155</v>
      </c>
      <c r="AG155" s="2">
        <v>1</v>
      </c>
      <c r="AH155" s="2">
        <v>0.27</v>
      </c>
      <c r="AI155" s="7">
        <f t="shared" si="4"/>
        <v>60750000.000000007</v>
      </c>
      <c r="AJ155" s="7">
        <f t="shared" si="5"/>
        <v>60750000.000000007</v>
      </c>
      <c r="AK155" s="5">
        <v>40980</v>
      </c>
      <c r="AN155" s="5">
        <v>42185</v>
      </c>
      <c r="AO155" s="2">
        <v>1</v>
      </c>
      <c r="AP155" s="2" t="s">
        <v>88</v>
      </c>
      <c r="AQ155" s="2">
        <v>651</v>
      </c>
      <c r="AR155" s="2">
        <v>142</v>
      </c>
      <c r="AS155" s="2" t="s">
        <v>88</v>
      </c>
      <c r="AT155" s="2" t="s">
        <v>92</v>
      </c>
      <c r="AU155" s="2" t="s">
        <v>93</v>
      </c>
      <c r="AV155" s="2">
        <v>818</v>
      </c>
      <c r="AW155" s="2">
        <v>469</v>
      </c>
      <c r="AX155" s="2" t="b">
        <v>0</v>
      </c>
      <c r="AY155" s="2" t="b">
        <v>0</v>
      </c>
      <c r="AZ155" s="2" t="b">
        <v>1</v>
      </c>
      <c r="BA155" s="2" t="b">
        <v>0</v>
      </c>
      <c r="BB155" s="2" t="s">
        <v>122</v>
      </c>
      <c r="BC155" s="2">
        <v>2</v>
      </c>
      <c r="BD155" s="2">
        <v>20</v>
      </c>
      <c r="BE155" s="2">
        <v>0</v>
      </c>
      <c r="BG155" s="4">
        <v>42248.687337962961</v>
      </c>
      <c r="BI155" s="2" t="s">
        <v>586</v>
      </c>
      <c r="BJ155" s="2">
        <v>1</v>
      </c>
      <c r="BK155" s="2" t="s">
        <v>1335</v>
      </c>
      <c r="BL155" s="2">
        <v>8</v>
      </c>
      <c r="BM155" s="2">
        <v>8</v>
      </c>
      <c r="BN155" s="2">
        <f t="shared" si="6"/>
        <v>16</v>
      </c>
    </row>
    <row r="156" spans="1:66">
      <c r="A156" s="2">
        <v>33952</v>
      </c>
      <c r="B156" s="2" t="s">
        <v>62</v>
      </c>
      <c r="C156" s="2" t="s">
        <v>613</v>
      </c>
      <c r="D156" s="2">
        <v>2012</v>
      </c>
      <c r="E156" s="2" t="b">
        <v>0</v>
      </c>
      <c r="F156" s="2" t="s">
        <v>614</v>
      </c>
      <c r="G156" s="2">
        <v>310</v>
      </c>
      <c r="H156" s="2" t="s">
        <v>365</v>
      </c>
      <c r="J156" s="2" t="s">
        <v>151</v>
      </c>
      <c r="K156" s="2">
        <v>11</v>
      </c>
      <c r="L156" s="2" t="s">
        <v>119</v>
      </c>
      <c r="M156" s="2" t="s">
        <v>88</v>
      </c>
      <c r="N156" s="2" t="s">
        <v>615</v>
      </c>
      <c r="O156" s="2">
        <v>5</v>
      </c>
      <c r="P156" s="2" t="s">
        <v>145</v>
      </c>
      <c r="Q156" s="2" t="s">
        <v>616</v>
      </c>
      <c r="R156" s="2" t="s">
        <v>145</v>
      </c>
      <c r="S156" s="2">
        <v>1</v>
      </c>
      <c r="T156" s="2" t="s">
        <v>616</v>
      </c>
      <c r="U156" s="2">
        <v>1</v>
      </c>
      <c r="V156" s="2" t="s">
        <v>69</v>
      </c>
      <c r="W156" s="2">
        <v>1</v>
      </c>
      <c r="X156" s="2" t="s">
        <v>70</v>
      </c>
      <c r="Y156" s="2">
        <v>2</v>
      </c>
      <c r="Z156" s="2" t="s">
        <v>71</v>
      </c>
      <c r="AA156" s="2">
        <v>1</v>
      </c>
      <c r="AB156" s="2" t="s">
        <v>72</v>
      </c>
      <c r="AC156" s="2">
        <v>1</v>
      </c>
      <c r="AE156" s="6">
        <v>300000000</v>
      </c>
      <c r="AF156" s="2" t="s">
        <v>155</v>
      </c>
      <c r="AG156" s="2">
        <v>1</v>
      </c>
      <c r="AH156" s="2">
        <v>0.27</v>
      </c>
      <c r="AI156" s="7">
        <f t="shared" si="4"/>
        <v>81000000</v>
      </c>
      <c r="AJ156" s="7">
        <f t="shared" si="5"/>
        <v>81000000</v>
      </c>
      <c r="AK156" s="5">
        <v>41345</v>
      </c>
      <c r="AN156" s="5">
        <v>42551</v>
      </c>
      <c r="AO156" s="2">
        <v>1</v>
      </c>
      <c r="AP156" s="2" t="s">
        <v>88</v>
      </c>
      <c r="AQ156" s="2">
        <v>651</v>
      </c>
      <c r="AR156" s="2">
        <v>142</v>
      </c>
      <c r="AS156" s="2" t="s">
        <v>88</v>
      </c>
      <c r="AT156" s="2" t="s">
        <v>92</v>
      </c>
      <c r="AU156" s="2" t="s">
        <v>93</v>
      </c>
      <c r="AV156" s="2">
        <v>818</v>
      </c>
      <c r="AW156" s="2">
        <v>469</v>
      </c>
      <c r="AX156" s="2" t="b">
        <v>0</v>
      </c>
      <c r="AY156" s="2" t="b">
        <v>0</v>
      </c>
      <c r="AZ156" s="2" t="b">
        <v>0</v>
      </c>
      <c r="BA156" s="2" t="b">
        <v>0</v>
      </c>
      <c r="BB156" s="2" t="s">
        <v>122</v>
      </c>
      <c r="BG156" s="4">
        <v>42248.685543981483</v>
      </c>
      <c r="BI156" s="2" t="s">
        <v>617</v>
      </c>
      <c r="BJ156" s="2">
        <v>1</v>
      </c>
      <c r="BK156" s="2" t="s">
        <v>1335</v>
      </c>
      <c r="BL156" s="2">
        <v>6</v>
      </c>
      <c r="BM156" s="2">
        <v>8</v>
      </c>
      <c r="BN156" s="2">
        <f t="shared" si="6"/>
        <v>14</v>
      </c>
    </row>
    <row r="157" spans="1:66">
      <c r="A157" s="2">
        <v>33954</v>
      </c>
      <c r="B157" s="2" t="s">
        <v>62</v>
      </c>
      <c r="C157" s="2" t="s">
        <v>618</v>
      </c>
      <c r="D157" s="2">
        <v>2012</v>
      </c>
      <c r="E157" s="2" t="b">
        <v>0</v>
      </c>
      <c r="F157" s="2" t="s">
        <v>619</v>
      </c>
      <c r="G157" s="2">
        <v>310</v>
      </c>
      <c r="H157" s="2" t="s">
        <v>365</v>
      </c>
      <c r="J157" s="2" t="s">
        <v>151</v>
      </c>
      <c r="K157" s="2">
        <v>11</v>
      </c>
      <c r="L157" s="2" t="s">
        <v>119</v>
      </c>
      <c r="M157" s="2" t="s">
        <v>88</v>
      </c>
      <c r="N157" s="2" t="s">
        <v>620</v>
      </c>
      <c r="O157" s="2">
        <v>5</v>
      </c>
      <c r="P157" s="2" t="s">
        <v>145</v>
      </c>
      <c r="R157" s="2" t="s">
        <v>145</v>
      </c>
      <c r="S157" s="2">
        <v>1</v>
      </c>
      <c r="V157" s="2" t="s">
        <v>69</v>
      </c>
      <c r="W157" s="2">
        <v>1</v>
      </c>
      <c r="X157" s="2" t="s">
        <v>70</v>
      </c>
      <c r="Y157" s="2">
        <v>2</v>
      </c>
      <c r="Z157" s="2" t="s">
        <v>71</v>
      </c>
      <c r="AA157" s="2">
        <v>1</v>
      </c>
      <c r="AB157" s="2" t="s">
        <v>72</v>
      </c>
      <c r="AC157" s="2">
        <v>1</v>
      </c>
      <c r="AE157" s="6">
        <v>337500000</v>
      </c>
      <c r="AF157" s="2" t="s">
        <v>155</v>
      </c>
      <c r="AG157" s="2">
        <v>1</v>
      </c>
      <c r="AH157" s="2">
        <v>0.27</v>
      </c>
      <c r="AI157" s="7">
        <f t="shared" si="4"/>
        <v>91125000</v>
      </c>
      <c r="AJ157" s="7">
        <f t="shared" si="5"/>
        <v>91125000</v>
      </c>
      <c r="AK157" s="5">
        <v>40980</v>
      </c>
      <c r="AN157" s="5">
        <v>42185</v>
      </c>
      <c r="AO157" s="2">
        <v>1</v>
      </c>
      <c r="AP157" s="2" t="s">
        <v>88</v>
      </c>
      <c r="AQ157" s="2">
        <v>651</v>
      </c>
      <c r="AR157" s="2">
        <v>142</v>
      </c>
      <c r="AS157" s="2" t="s">
        <v>88</v>
      </c>
      <c r="AT157" s="2" t="s">
        <v>92</v>
      </c>
      <c r="AU157" s="2" t="s">
        <v>93</v>
      </c>
      <c r="AV157" s="2">
        <v>818</v>
      </c>
      <c r="AW157" s="2">
        <v>469</v>
      </c>
      <c r="AX157" s="2" t="b">
        <v>0</v>
      </c>
      <c r="AY157" s="2" t="b">
        <v>0</v>
      </c>
      <c r="AZ157" s="2" t="b">
        <v>1</v>
      </c>
      <c r="BA157" s="2" t="b">
        <v>0</v>
      </c>
      <c r="BB157" s="2" t="s">
        <v>122</v>
      </c>
      <c r="BG157" s="4">
        <v>42248.686516203707</v>
      </c>
      <c r="BI157" s="2" t="s">
        <v>621</v>
      </c>
      <c r="BJ157" s="2">
        <v>1</v>
      </c>
      <c r="BK157" s="2" t="s">
        <v>1335</v>
      </c>
      <c r="BL157" s="2">
        <v>6</v>
      </c>
      <c r="BM157" s="2">
        <v>7</v>
      </c>
      <c r="BN157" s="2">
        <f t="shared" si="6"/>
        <v>13</v>
      </c>
    </row>
    <row r="158" spans="1:66">
      <c r="A158" s="2">
        <v>33949</v>
      </c>
      <c r="B158" s="2" t="s">
        <v>62</v>
      </c>
      <c r="C158" s="2" t="s">
        <v>872</v>
      </c>
      <c r="D158" s="2">
        <v>2012</v>
      </c>
      <c r="E158" s="2" t="b">
        <v>0</v>
      </c>
      <c r="F158" s="2" t="s">
        <v>873</v>
      </c>
      <c r="G158" s="2">
        <v>230</v>
      </c>
      <c r="H158" s="2" t="s">
        <v>1336</v>
      </c>
      <c r="J158" s="2" t="s">
        <v>151</v>
      </c>
      <c r="K158" s="2">
        <v>11</v>
      </c>
      <c r="L158" s="2" t="s">
        <v>243</v>
      </c>
      <c r="M158" s="2" t="s">
        <v>88</v>
      </c>
      <c r="N158" s="2" t="s">
        <v>874</v>
      </c>
      <c r="O158" s="2">
        <v>3</v>
      </c>
      <c r="P158" s="2" t="s">
        <v>145</v>
      </c>
      <c r="R158" s="2" t="s">
        <v>145</v>
      </c>
      <c r="S158" s="2">
        <v>1</v>
      </c>
      <c r="V158" s="2" t="s">
        <v>69</v>
      </c>
      <c r="W158" s="2">
        <v>1</v>
      </c>
      <c r="X158" s="2" t="s">
        <v>246</v>
      </c>
      <c r="Y158" s="2">
        <v>3</v>
      </c>
      <c r="Z158" s="2" t="s">
        <v>167</v>
      </c>
      <c r="AA158" s="2">
        <v>6</v>
      </c>
      <c r="AB158" s="2" t="s">
        <v>72</v>
      </c>
      <c r="AC158" s="2">
        <v>1</v>
      </c>
      <c r="AE158" s="6">
        <v>750000000</v>
      </c>
      <c r="AF158" s="2" t="s">
        <v>73</v>
      </c>
      <c r="AG158" s="2">
        <v>1</v>
      </c>
      <c r="AH158" s="2">
        <v>1</v>
      </c>
      <c r="AI158" s="7">
        <f t="shared" ref="AI158:AI189" si="7">AJ158*AG158</f>
        <v>750000000</v>
      </c>
      <c r="AJ158" s="7">
        <f t="shared" ref="AJ158:AJ189" si="8">AE158*AH158</f>
        <v>750000000</v>
      </c>
      <c r="AO158" s="2">
        <v>1</v>
      </c>
      <c r="AP158" s="2" t="s">
        <v>88</v>
      </c>
      <c r="AQ158" s="2">
        <v>651</v>
      </c>
      <c r="AR158" s="2">
        <v>142</v>
      </c>
      <c r="AS158" s="2" t="s">
        <v>88</v>
      </c>
      <c r="AT158" s="2" t="s">
        <v>92</v>
      </c>
      <c r="AU158" s="2" t="s">
        <v>93</v>
      </c>
      <c r="AV158" s="2">
        <v>818</v>
      </c>
      <c r="AW158" s="2">
        <v>469</v>
      </c>
      <c r="AX158" s="2" t="b">
        <v>0</v>
      </c>
      <c r="AY158" s="2" t="b">
        <v>1</v>
      </c>
      <c r="AZ158" s="2" t="b">
        <v>0</v>
      </c>
      <c r="BA158" s="2" t="b">
        <v>0</v>
      </c>
      <c r="BG158" s="4">
        <v>41885.598796296297</v>
      </c>
      <c r="BJ158" s="2">
        <v>1</v>
      </c>
      <c r="BL158" s="2">
        <v>2</v>
      </c>
      <c r="BM158" s="2">
        <v>7</v>
      </c>
      <c r="BN158" s="2">
        <f t="shared" si="6"/>
        <v>9</v>
      </c>
    </row>
    <row r="159" spans="1:66">
      <c r="A159" s="2">
        <v>32528</v>
      </c>
      <c r="B159" s="2" t="s">
        <v>62</v>
      </c>
      <c r="C159" s="2" t="s">
        <v>688</v>
      </c>
      <c r="D159" s="2">
        <v>2012</v>
      </c>
      <c r="E159" s="2" t="b">
        <v>0</v>
      </c>
      <c r="F159" s="2" t="s">
        <v>689</v>
      </c>
      <c r="G159" s="2">
        <v>520</v>
      </c>
      <c r="H159" s="2" t="s">
        <v>203</v>
      </c>
      <c r="J159" s="2" t="s">
        <v>87</v>
      </c>
      <c r="K159" s="2">
        <v>3</v>
      </c>
      <c r="L159" s="2" t="s">
        <v>67</v>
      </c>
      <c r="M159" s="2" t="s">
        <v>88</v>
      </c>
      <c r="N159" s="2" t="s">
        <v>690</v>
      </c>
      <c r="O159" s="2">
        <v>3</v>
      </c>
      <c r="V159" s="2" t="s">
        <v>69</v>
      </c>
      <c r="W159" s="2">
        <v>1</v>
      </c>
      <c r="X159" s="2" t="s">
        <v>70</v>
      </c>
      <c r="Y159" s="2">
        <v>2</v>
      </c>
      <c r="Z159" s="2" t="s">
        <v>167</v>
      </c>
      <c r="AA159" s="2">
        <v>6</v>
      </c>
      <c r="AB159" s="2" t="s">
        <v>72</v>
      </c>
      <c r="AC159" s="2">
        <v>1</v>
      </c>
      <c r="AD159" s="2" t="s">
        <v>691</v>
      </c>
      <c r="AE159" s="6">
        <v>3000000</v>
      </c>
      <c r="AF159" s="2" t="s">
        <v>685</v>
      </c>
      <c r="AG159" s="2">
        <v>1</v>
      </c>
      <c r="AH159" s="2">
        <v>0.13</v>
      </c>
      <c r="AI159" s="7">
        <f t="shared" si="7"/>
        <v>390000</v>
      </c>
      <c r="AJ159" s="7">
        <f t="shared" si="8"/>
        <v>390000</v>
      </c>
      <c r="AO159" s="2">
        <v>1</v>
      </c>
      <c r="AP159" s="2" t="s">
        <v>88</v>
      </c>
      <c r="AQ159" s="2">
        <v>651</v>
      </c>
      <c r="AR159" s="2">
        <v>142</v>
      </c>
      <c r="AS159" s="2" t="s">
        <v>88</v>
      </c>
      <c r="AT159" s="2" t="s">
        <v>92</v>
      </c>
      <c r="AU159" s="2" t="s">
        <v>93</v>
      </c>
      <c r="AV159" s="2">
        <v>818</v>
      </c>
      <c r="AW159" s="2">
        <v>469</v>
      </c>
      <c r="AX159" s="2" t="b">
        <v>0</v>
      </c>
      <c r="AY159" s="2" t="b">
        <v>0</v>
      </c>
      <c r="AZ159" s="2" t="b">
        <v>0</v>
      </c>
      <c r="BA159" s="2" t="b">
        <v>0</v>
      </c>
      <c r="BG159" s="4">
        <v>42244.510636574072</v>
      </c>
      <c r="BI159" s="2" t="s">
        <v>692</v>
      </c>
      <c r="BJ159" s="2">
        <v>1</v>
      </c>
      <c r="BL159" s="2">
        <v>5</v>
      </c>
      <c r="BM159" s="2">
        <v>7</v>
      </c>
      <c r="BN159" s="2">
        <f t="shared" si="6"/>
        <v>12</v>
      </c>
    </row>
    <row r="160" spans="1:66">
      <c r="A160" s="2">
        <v>33297</v>
      </c>
      <c r="B160" s="2" t="s">
        <v>62</v>
      </c>
      <c r="C160" s="2" t="s">
        <v>839</v>
      </c>
      <c r="D160" s="2">
        <v>2012</v>
      </c>
      <c r="E160" s="2" t="b">
        <v>0</v>
      </c>
      <c r="F160" s="2" t="s">
        <v>840</v>
      </c>
      <c r="G160" s="2">
        <v>120</v>
      </c>
      <c r="H160" s="2" t="s">
        <v>143</v>
      </c>
      <c r="J160" s="2" t="s">
        <v>151</v>
      </c>
      <c r="K160" s="2">
        <v>11</v>
      </c>
      <c r="L160" s="2" t="s">
        <v>119</v>
      </c>
      <c r="M160" s="2" t="s">
        <v>502</v>
      </c>
      <c r="N160" s="2" t="s">
        <v>841</v>
      </c>
      <c r="O160" s="2">
        <v>7</v>
      </c>
      <c r="P160" s="2" t="s">
        <v>145</v>
      </c>
      <c r="Q160" s="2" t="s">
        <v>398</v>
      </c>
      <c r="R160" s="2" t="s">
        <v>145</v>
      </c>
      <c r="S160" s="2">
        <v>1</v>
      </c>
      <c r="V160" s="2" t="s">
        <v>69</v>
      </c>
      <c r="W160" s="2">
        <v>1</v>
      </c>
      <c r="X160" s="2" t="s">
        <v>70</v>
      </c>
      <c r="Y160" s="2">
        <v>2</v>
      </c>
      <c r="Z160" s="2" t="s">
        <v>71</v>
      </c>
      <c r="AA160" s="2">
        <v>1</v>
      </c>
      <c r="AB160" s="2" t="s">
        <v>72</v>
      </c>
      <c r="AC160" s="2">
        <v>1</v>
      </c>
      <c r="AD160" s="2" t="s">
        <v>842</v>
      </c>
      <c r="AE160" s="6">
        <v>45000000</v>
      </c>
      <c r="AF160" s="2" t="s">
        <v>155</v>
      </c>
      <c r="AG160" s="2">
        <v>1</v>
      </c>
      <c r="AH160" s="2">
        <v>0.27</v>
      </c>
      <c r="AI160" s="7">
        <f t="shared" si="7"/>
        <v>12150000</v>
      </c>
      <c r="AJ160" s="7">
        <f t="shared" si="8"/>
        <v>12150000</v>
      </c>
      <c r="AK160" s="5">
        <v>41071</v>
      </c>
      <c r="AN160" s="5">
        <v>42004</v>
      </c>
      <c r="AO160" s="2">
        <v>1</v>
      </c>
      <c r="AP160" s="2" t="s">
        <v>502</v>
      </c>
      <c r="AQ160" s="2">
        <v>452</v>
      </c>
      <c r="AR160" s="2">
        <v>241</v>
      </c>
      <c r="AS160" s="2" t="s">
        <v>502</v>
      </c>
      <c r="AT160" s="2" t="s">
        <v>504</v>
      </c>
      <c r="AU160" s="2" t="s">
        <v>505</v>
      </c>
      <c r="AV160" s="2">
        <v>288</v>
      </c>
      <c r="AW160" s="2">
        <v>652</v>
      </c>
      <c r="AX160" s="2" t="b">
        <v>0</v>
      </c>
      <c r="AY160" s="2" t="b">
        <v>0</v>
      </c>
      <c r="AZ160" s="2" t="b">
        <v>1</v>
      </c>
      <c r="BA160" s="2" t="b">
        <v>0</v>
      </c>
      <c r="BG160" s="4">
        <v>42248.692719907405</v>
      </c>
      <c r="BH160" s="2" t="s">
        <v>506</v>
      </c>
      <c r="BI160" s="2" t="s">
        <v>843</v>
      </c>
      <c r="BJ160" s="2">
        <v>1</v>
      </c>
      <c r="BK160" s="2" t="s">
        <v>1335</v>
      </c>
      <c r="BL160" s="2">
        <v>6</v>
      </c>
      <c r="BM160" s="2">
        <v>8</v>
      </c>
      <c r="BN160" s="2">
        <f t="shared" si="6"/>
        <v>14</v>
      </c>
    </row>
    <row r="161" spans="1:66">
      <c r="A161" s="2">
        <v>33020</v>
      </c>
      <c r="B161" s="2" t="s">
        <v>62</v>
      </c>
      <c r="C161" s="2" t="s">
        <v>1008</v>
      </c>
      <c r="D161" s="2">
        <v>2012</v>
      </c>
      <c r="E161" s="2" t="b">
        <v>0</v>
      </c>
      <c r="F161" s="2" t="s">
        <v>1009</v>
      </c>
      <c r="G161" s="2">
        <v>120</v>
      </c>
      <c r="H161" s="2" t="s">
        <v>143</v>
      </c>
      <c r="J161" s="2" t="s">
        <v>87</v>
      </c>
      <c r="K161" s="2">
        <v>3</v>
      </c>
      <c r="L161" s="2" t="s">
        <v>67</v>
      </c>
      <c r="M161" s="2" t="s">
        <v>133</v>
      </c>
      <c r="N161" s="2" t="s">
        <v>1010</v>
      </c>
      <c r="O161" s="2">
        <v>1</v>
      </c>
      <c r="P161" s="2" t="s">
        <v>135</v>
      </c>
      <c r="Q161" s="2" t="s">
        <v>1011</v>
      </c>
      <c r="R161" s="2" t="s">
        <v>135</v>
      </c>
      <c r="S161" s="2">
        <v>1</v>
      </c>
      <c r="V161" s="2" t="s">
        <v>69</v>
      </c>
      <c r="W161" s="2">
        <v>1</v>
      </c>
      <c r="X161" s="2" t="s">
        <v>70</v>
      </c>
      <c r="Y161" s="2">
        <v>2</v>
      </c>
      <c r="Z161" s="2" t="s">
        <v>71</v>
      </c>
      <c r="AA161" s="2">
        <v>1</v>
      </c>
      <c r="AB161" s="2" t="s">
        <v>72</v>
      </c>
      <c r="AC161" s="2">
        <v>1</v>
      </c>
      <c r="AE161" s="6">
        <v>1500000</v>
      </c>
      <c r="AF161" s="2" t="s">
        <v>155</v>
      </c>
      <c r="AG161" s="2">
        <v>1</v>
      </c>
      <c r="AH161" s="2">
        <v>0.27</v>
      </c>
      <c r="AI161" s="7">
        <f t="shared" si="7"/>
        <v>405000</v>
      </c>
      <c r="AJ161" s="7">
        <f t="shared" si="8"/>
        <v>405000</v>
      </c>
      <c r="AO161" s="2">
        <v>1</v>
      </c>
      <c r="AP161" s="2" t="s">
        <v>133</v>
      </c>
      <c r="AQ161" s="2">
        <v>663</v>
      </c>
      <c r="AR161" s="2">
        <v>549</v>
      </c>
      <c r="AS161" s="2" t="s">
        <v>133</v>
      </c>
      <c r="AT161" s="2" t="s">
        <v>137</v>
      </c>
      <c r="AU161" s="2" t="s">
        <v>138</v>
      </c>
      <c r="AV161" s="2">
        <v>400</v>
      </c>
      <c r="AW161" s="2">
        <v>439</v>
      </c>
      <c r="AX161" s="2" t="b">
        <v>0</v>
      </c>
      <c r="AY161" s="2" t="b">
        <v>0</v>
      </c>
      <c r="AZ161" s="2" t="b">
        <v>0</v>
      </c>
      <c r="BA161" s="2" t="b">
        <v>0</v>
      </c>
      <c r="BG161" s="4">
        <v>42227.490324074075</v>
      </c>
      <c r="BH161" s="2" t="s">
        <v>1012</v>
      </c>
      <c r="BJ161" s="2">
        <v>1</v>
      </c>
      <c r="BL161" s="2">
        <v>3</v>
      </c>
      <c r="BM161" s="2">
        <v>9</v>
      </c>
      <c r="BN161" s="2">
        <f t="shared" si="6"/>
        <v>12</v>
      </c>
    </row>
    <row r="162" spans="1:66">
      <c r="A162" s="2">
        <v>32697</v>
      </c>
      <c r="B162" s="2" t="s">
        <v>62</v>
      </c>
      <c r="C162" s="2" t="s">
        <v>1161</v>
      </c>
      <c r="D162" s="2">
        <v>2012</v>
      </c>
      <c r="E162" s="2" t="b">
        <v>0</v>
      </c>
      <c r="F162" s="2" t="s">
        <v>1162</v>
      </c>
      <c r="G162" s="2">
        <v>240</v>
      </c>
      <c r="H162" s="2" t="s">
        <v>118</v>
      </c>
      <c r="J162" s="2" t="s">
        <v>87</v>
      </c>
      <c r="K162" s="2">
        <v>3</v>
      </c>
      <c r="L162" s="2" t="s">
        <v>557</v>
      </c>
      <c r="M162" s="2" t="s">
        <v>133</v>
      </c>
      <c r="N162" s="2" t="s">
        <v>1163</v>
      </c>
      <c r="O162" s="2">
        <v>2</v>
      </c>
      <c r="P162" s="2" t="s">
        <v>245</v>
      </c>
      <c r="R162" s="2" t="s">
        <v>245</v>
      </c>
      <c r="S162" s="2">
        <v>1</v>
      </c>
      <c r="T162" s="2" t="s">
        <v>1164</v>
      </c>
      <c r="U162" s="2">
        <v>1</v>
      </c>
      <c r="V162" s="2" t="s">
        <v>69</v>
      </c>
      <c r="W162" s="2">
        <v>1</v>
      </c>
      <c r="X162" s="2" t="s">
        <v>246</v>
      </c>
      <c r="Y162" s="2">
        <v>3</v>
      </c>
      <c r="Z162" s="2" t="s">
        <v>262</v>
      </c>
      <c r="AA162" s="2">
        <v>2</v>
      </c>
      <c r="AB162" s="2" t="s">
        <v>72</v>
      </c>
      <c r="AC162" s="2">
        <v>1</v>
      </c>
      <c r="AD162" s="2" t="s">
        <v>1165</v>
      </c>
      <c r="AE162" s="6">
        <v>10000000</v>
      </c>
      <c r="AF162" s="2" t="s">
        <v>73</v>
      </c>
      <c r="AG162" s="2">
        <v>1</v>
      </c>
      <c r="AH162" s="2">
        <v>1</v>
      </c>
      <c r="AI162" s="7">
        <f t="shared" si="7"/>
        <v>10000000</v>
      </c>
      <c r="AJ162" s="7">
        <f t="shared" si="8"/>
        <v>10000000</v>
      </c>
      <c r="AO162" s="2">
        <v>1</v>
      </c>
      <c r="AP162" s="2" t="s">
        <v>133</v>
      </c>
      <c r="AQ162" s="2">
        <v>663</v>
      </c>
      <c r="AR162" s="2">
        <v>549</v>
      </c>
      <c r="AS162" s="2" t="s">
        <v>133</v>
      </c>
      <c r="AT162" s="2" t="s">
        <v>137</v>
      </c>
      <c r="AU162" s="2" t="s">
        <v>138</v>
      </c>
      <c r="AV162" s="2">
        <v>400</v>
      </c>
      <c r="AW162" s="2">
        <v>439</v>
      </c>
      <c r="AX162" s="2" t="b">
        <v>0</v>
      </c>
      <c r="AY162" s="2" t="b">
        <v>0</v>
      </c>
      <c r="AZ162" s="2" t="b">
        <v>0</v>
      </c>
      <c r="BA162" s="2" t="b">
        <v>0</v>
      </c>
      <c r="BB162" s="2" t="s">
        <v>490</v>
      </c>
      <c r="BG162" s="4">
        <v>41918.475682870368</v>
      </c>
      <c r="BI162" s="2" t="s">
        <v>1166</v>
      </c>
      <c r="BJ162" s="2">
        <v>1</v>
      </c>
      <c r="BL162" s="2">
        <v>2</v>
      </c>
      <c r="BM162" s="2">
        <v>8</v>
      </c>
      <c r="BN162" s="2">
        <f t="shared" si="6"/>
        <v>10</v>
      </c>
    </row>
    <row r="163" spans="1:66">
      <c r="A163" s="2">
        <v>33196</v>
      </c>
      <c r="B163" s="2" t="s">
        <v>62</v>
      </c>
      <c r="C163" s="2" t="s">
        <v>265</v>
      </c>
      <c r="D163" s="2">
        <v>2012</v>
      </c>
      <c r="E163" s="2" t="b">
        <v>0</v>
      </c>
      <c r="F163" s="2" t="s">
        <v>266</v>
      </c>
      <c r="G163" s="2">
        <v>430</v>
      </c>
      <c r="H163" s="2" t="s">
        <v>267</v>
      </c>
      <c r="J163" s="2" t="s">
        <v>66</v>
      </c>
      <c r="K163" s="2">
        <v>2</v>
      </c>
      <c r="L163" s="2" t="s">
        <v>67</v>
      </c>
      <c r="M163" s="2" t="s">
        <v>133</v>
      </c>
      <c r="N163" s="2" t="s">
        <v>268</v>
      </c>
      <c r="O163" s="2">
        <v>10</v>
      </c>
      <c r="V163" s="2" t="s">
        <v>69</v>
      </c>
      <c r="W163" s="2">
        <v>1</v>
      </c>
      <c r="X163" s="2" t="s">
        <v>70</v>
      </c>
      <c r="Y163" s="2">
        <v>2</v>
      </c>
      <c r="Z163" s="2" t="s">
        <v>71</v>
      </c>
      <c r="AA163" s="2">
        <v>1</v>
      </c>
      <c r="AB163" s="2" t="s">
        <v>72</v>
      </c>
      <c r="AC163" s="2">
        <v>1</v>
      </c>
      <c r="AD163" s="2" t="s">
        <v>269</v>
      </c>
      <c r="AE163" s="6">
        <v>487000000</v>
      </c>
      <c r="AF163" s="2" t="s">
        <v>73</v>
      </c>
      <c r="AG163" s="2">
        <v>1</v>
      </c>
      <c r="AH163" s="2">
        <v>1</v>
      </c>
      <c r="AI163" s="7">
        <f t="shared" si="7"/>
        <v>487000000</v>
      </c>
      <c r="AJ163" s="7">
        <f t="shared" si="8"/>
        <v>487000000</v>
      </c>
      <c r="AO163" s="2">
        <v>1</v>
      </c>
      <c r="AP163" s="2" t="s">
        <v>133</v>
      </c>
      <c r="AQ163" s="2">
        <v>663</v>
      </c>
      <c r="AR163" s="2">
        <v>549</v>
      </c>
      <c r="AS163" s="2" t="s">
        <v>133</v>
      </c>
      <c r="AT163" s="2" t="s">
        <v>137</v>
      </c>
      <c r="AU163" s="2" t="s">
        <v>138</v>
      </c>
      <c r="AV163" s="2">
        <v>400</v>
      </c>
      <c r="AW163" s="2">
        <v>439</v>
      </c>
      <c r="AX163" s="2" t="b">
        <v>0</v>
      </c>
      <c r="AY163" s="2" t="b">
        <v>0</v>
      </c>
      <c r="AZ163" s="2" t="b">
        <v>0</v>
      </c>
      <c r="BA163" s="2" t="b">
        <v>0</v>
      </c>
      <c r="BG163" s="4">
        <v>41918.559305555558</v>
      </c>
      <c r="BJ163" s="2">
        <v>1</v>
      </c>
      <c r="BL163" s="2">
        <v>4</v>
      </c>
      <c r="BM163" s="2">
        <v>6</v>
      </c>
      <c r="BN163" s="2">
        <f t="shared" si="6"/>
        <v>10</v>
      </c>
    </row>
    <row r="164" spans="1:66">
      <c r="A164" s="2">
        <v>33198</v>
      </c>
      <c r="B164" s="2" t="s">
        <v>62</v>
      </c>
      <c r="C164" s="2" t="s">
        <v>693</v>
      </c>
      <c r="D164" s="2">
        <v>2012</v>
      </c>
      <c r="E164" s="2" t="b">
        <v>0</v>
      </c>
      <c r="F164" s="2" t="s">
        <v>694</v>
      </c>
      <c r="G164" s="2">
        <v>510</v>
      </c>
      <c r="H164" s="2" t="s">
        <v>86</v>
      </c>
      <c r="J164" s="2" t="s">
        <v>151</v>
      </c>
      <c r="K164" s="2">
        <v>11</v>
      </c>
      <c r="L164" s="2" t="s">
        <v>67</v>
      </c>
      <c r="M164" s="2" t="s">
        <v>133</v>
      </c>
      <c r="N164" s="2" t="s">
        <v>695</v>
      </c>
      <c r="O164" s="2">
        <v>4</v>
      </c>
      <c r="P164" s="2" t="s">
        <v>145</v>
      </c>
      <c r="R164" s="2" t="s">
        <v>145</v>
      </c>
      <c r="S164" s="2">
        <v>1</v>
      </c>
      <c r="T164" s="2" t="s">
        <v>696</v>
      </c>
      <c r="U164" s="2">
        <v>1</v>
      </c>
      <c r="V164" s="2" t="s">
        <v>69</v>
      </c>
      <c r="W164" s="2">
        <v>1</v>
      </c>
      <c r="X164" s="2" t="s">
        <v>70</v>
      </c>
      <c r="Y164" s="2">
        <v>2</v>
      </c>
      <c r="Z164" s="2" t="s">
        <v>71</v>
      </c>
      <c r="AA164" s="2">
        <v>1</v>
      </c>
      <c r="AB164" s="2" t="s">
        <v>72</v>
      </c>
      <c r="AC164" s="2">
        <v>1</v>
      </c>
      <c r="AD164" s="2" t="s">
        <v>697</v>
      </c>
      <c r="AE164" s="6">
        <v>250000000</v>
      </c>
      <c r="AF164" s="2" t="s">
        <v>73</v>
      </c>
      <c r="AG164" s="2">
        <v>1</v>
      </c>
      <c r="AH164" s="2">
        <v>1</v>
      </c>
      <c r="AI164" s="7">
        <f t="shared" si="7"/>
        <v>250000000</v>
      </c>
      <c r="AJ164" s="7">
        <f t="shared" si="8"/>
        <v>250000000</v>
      </c>
      <c r="AO164" s="2">
        <v>1</v>
      </c>
      <c r="AP164" s="2" t="s">
        <v>133</v>
      </c>
      <c r="AQ164" s="2">
        <v>663</v>
      </c>
      <c r="AR164" s="2">
        <v>549</v>
      </c>
      <c r="AS164" s="2" t="s">
        <v>133</v>
      </c>
      <c r="AT164" s="2" t="s">
        <v>137</v>
      </c>
      <c r="AU164" s="2" t="s">
        <v>138</v>
      </c>
      <c r="AV164" s="2">
        <v>400</v>
      </c>
      <c r="AW164" s="2">
        <v>439</v>
      </c>
      <c r="AX164" s="2" t="b">
        <v>0</v>
      </c>
      <c r="AY164" s="2" t="b">
        <v>0</v>
      </c>
      <c r="AZ164" s="2" t="b">
        <v>0</v>
      </c>
      <c r="BA164" s="2" t="b">
        <v>0</v>
      </c>
      <c r="BG164" s="4">
        <v>41837.481770833336</v>
      </c>
      <c r="BJ164" s="2">
        <v>1</v>
      </c>
      <c r="BL164" s="2">
        <v>3</v>
      </c>
      <c r="BM164" s="2">
        <v>7</v>
      </c>
      <c r="BN164" s="2">
        <f t="shared" si="6"/>
        <v>10</v>
      </c>
    </row>
    <row r="165" spans="1:66">
      <c r="A165" s="2">
        <v>32699</v>
      </c>
      <c r="B165" s="2" t="s">
        <v>62</v>
      </c>
      <c r="C165" s="2" t="s">
        <v>149</v>
      </c>
      <c r="D165" s="2">
        <v>2012</v>
      </c>
      <c r="E165" s="2" t="b">
        <v>0</v>
      </c>
      <c r="F165" s="2" t="s">
        <v>150</v>
      </c>
      <c r="G165" s="2">
        <v>700</v>
      </c>
      <c r="H165" s="2" t="s">
        <v>126</v>
      </c>
      <c r="J165" s="2" t="s">
        <v>151</v>
      </c>
      <c r="K165" s="2">
        <v>11</v>
      </c>
      <c r="L165" s="2" t="s">
        <v>67</v>
      </c>
      <c r="M165" s="2" t="s">
        <v>133</v>
      </c>
      <c r="N165" s="2" t="s">
        <v>152</v>
      </c>
      <c r="O165" s="2">
        <v>4</v>
      </c>
      <c r="Q165" s="2" t="s">
        <v>153</v>
      </c>
      <c r="V165" s="2" t="s">
        <v>69</v>
      </c>
      <c r="W165" s="2">
        <v>1</v>
      </c>
      <c r="X165" s="2" t="s">
        <v>70</v>
      </c>
      <c r="Y165" s="2">
        <v>2</v>
      </c>
      <c r="Z165" s="2" t="s">
        <v>71</v>
      </c>
      <c r="AA165" s="2">
        <v>1</v>
      </c>
      <c r="AB165" s="2" t="s">
        <v>72</v>
      </c>
      <c r="AC165" s="2">
        <v>1</v>
      </c>
      <c r="AD165" s="2" t="s">
        <v>154</v>
      </c>
      <c r="AE165" s="6">
        <v>28125000</v>
      </c>
      <c r="AF165" s="2" t="s">
        <v>155</v>
      </c>
      <c r="AG165" s="2">
        <v>1</v>
      </c>
      <c r="AH165" s="2">
        <v>0.27</v>
      </c>
      <c r="AI165" s="7">
        <f t="shared" si="7"/>
        <v>7593750.0000000009</v>
      </c>
      <c r="AJ165" s="7">
        <f t="shared" si="8"/>
        <v>7593750.0000000009</v>
      </c>
      <c r="AO165" s="2">
        <v>1</v>
      </c>
      <c r="AP165" s="2" t="s">
        <v>133</v>
      </c>
      <c r="AQ165" s="2">
        <v>663</v>
      </c>
      <c r="AR165" s="2">
        <v>549</v>
      </c>
      <c r="AS165" s="2" t="s">
        <v>133</v>
      </c>
      <c r="AT165" s="2" t="s">
        <v>137</v>
      </c>
      <c r="AU165" s="2" t="s">
        <v>138</v>
      </c>
      <c r="AV165" s="2">
        <v>400</v>
      </c>
      <c r="AW165" s="2">
        <v>439</v>
      </c>
      <c r="AX165" s="2" t="b">
        <v>0</v>
      </c>
      <c r="AY165" s="2" t="b">
        <v>0</v>
      </c>
      <c r="AZ165" s="2" t="b">
        <v>0</v>
      </c>
      <c r="BA165" s="2" t="b">
        <v>0</v>
      </c>
      <c r="BG165" s="4">
        <v>41885.718576388892</v>
      </c>
      <c r="BI165" s="2" t="s">
        <v>156</v>
      </c>
      <c r="BJ165" s="2">
        <v>1</v>
      </c>
      <c r="BL165" s="2">
        <v>5</v>
      </c>
      <c r="BM165" s="2">
        <v>7</v>
      </c>
      <c r="BN165" s="2">
        <f t="shared" si="6"/>
        <v>12</v>
      </c>
    </row>
    <row r="166" spans="1:66">
      <c r="A166" s="2">
        <v>32276</v>
      </c>
      <c r="B166" s="2" t="s">
        <v>62</v>
      </c>
      <c r="C166" s="2" t="s">
        <v>1045</v>
      </c>
      <c r="D166" s="2">
        <v>2012</v>
      </c>
      <c r="E166" s="2" t="b">
        <v>0</v>
      </c>
      <c r="F166" s="2" t="s">
        <v>1046</v>
      </c>
      <c r="G166" s="2">
        <v>210</v>
      </c>
      <c r="H166" s="2" t="s">
        <v>360</v>
      </c>
      <c r="J166" s="2" t="s">
        <v>66</v>
      </c>
      <c r="K166" s="2">
        <v>2</v>
      </c>
      <c r="L166" s="2" t="s">
        <v>119</v>
      </c>
      <c r="M166" s="2" t="s">
        <v>1047</v>
      </c>
      <c r="N166" s="2" t="s">
        <v>1048</v>
      </c>
      <c r="O166" s="2">
        <v>9</v>
      </c>
      <c r="P166" s="2" t="s">
        <v>145</v>
      </c>
      <c r="Q166" s="2" t="s">
        <v>1049</v>
      </c>
      <c r="R166" s="2" t="s">
        <v>1050</v>
      </c>
      <c r="S166" s="2">
        <v>5</v>
      </c>
      <c r="T166" s="2" t="s">
        <v>1051</v>
      </c>
      <c r="U166" s="2">
        <v>2</v>
      </c>
      <c r="V166" s="2" t="s">
        <v>69</v>
      </c>
      <c r="W166" s="2">
        <v>1</v>
      </c>
      <c r="X166" s="2" t="s">
        <v>70</v>
      </c>
      <c r="Y166" s="2">
        <v>2</v>
      </c>
      <c r="Z166" s="2" t="s">
        <v>167</v>
      </c>
      <c r="AA166" s="2">
        <v>6</v>
      </c>
      <c r="AB166" s="2" t="s">
        <v>72</v>
      </c>
      <c r="AC166" s="2">
        <v>1</v>
      </c>
      <c r="AD166" s="2" t="s">
        <v>1052</v>
      </c>
      <c r="AE166" s="6">
        <v>750000000</v>
      </c>
      <c r="AF166" s="2" t="s">
        <v>155</v>
      </c>
      <c r="AG166" s="2">
        <v>1</v>
      </c>
      <c r="AH166" s="2">
        <v>0.27</v>
      </c>
      <c r="AI166" s="7">
        <f t="shared" si="7"/>
        <v>202500000</v>
      </c>
      <c r="AJ166" s="7">
        <f t="shared" si="8"/>
        <v>202500000</v>
      </c>
      <c r="AN166" s="5">
        <v>42369</v>
      </c>
      <c r="AO166" s="2">
        <v>1</v>
      </c>
      <c r="AP166" s="2" t="s">
        <v>1047</v>
      </c>
      <c r="AQ166" s="2">
        <v>600</v>
      </c>
      <c r="AR166" s="2">
        <v>136</v>
      </c>
      <c r="AS166" s="2" t="s">
        <v>1047</v>
      </c>
      <c r="AT166" s="2" t="s">
        <v>1053</v>
      </c>
      <c r="AU166" s="2" t="s">
        <v>1054</v>
      </c>
      <c r="AV166" s="2">
        <v>504</v>
      </c>
      <c r="AW166" s="2">
        <v>686</v>
      </c>
      <c r="AX166" s="2" t="b">
        <v>0</v>
      </c>
      <c r="AY166" s="2" t="b">
        <v>0</v>
      </c>
      <c r="AZ166" s="2" t="b">
        <v>1</v>
      </c>
      <c r="BA166" s="2" t="b">
        <v>0</v>
      </c>
      <c r="BG166" s="4">
        <v>42248.505914351852</v>
      </c>
      <c r="BH166" s="2" t="s">
        <v>1055</v>
      </c>
      <c r="BI166" s="2" t="s">
        <v>1056</v>
      </c>
      <c r="BJ166" s="2">
        <v>1</v>
      </c>
      <c r="BK166" s="2" t="s">
        <v>1335</v>
      </c>
      <c r="BL166" s="2">
        <v>9</v>
      </c>
      <c r="BM166" s="2">
        <v>8</v>
      </c>
      <c r="BN166" s="2">
        <f t="shared" si="6"/>
        <v>17</v>
      </c>
    </row>
    <row r="167" spans="1:66">
      <c r="A167" s="2">
        <v>32302</v>
      </c>
      <c r="B167" s="2" t="s">
        <v>62</v>
      </c>
      <c r="C167" s="2" t="s">
        <v>1279</v>
      </c>
      <c r="D167" s="2">
        <v>2012</v>
      </c>
      <c r="E167" s="2" t="b">
        <v>0</v>
      </c>
      <c r="F167" s="2" t="s">
        <v>1280</v>
      </c>
      <c r="G167" s="2">
        <v>430</v>
      </c>
      <c r="H167" s="2" t="s">
        <v>267</v>
      </c>
      <c r="J167" s="2" t="s">
        <v>66</v>
      </c>
      <c r="K167" s="2">
        <v>2</v>
      </c>
      <c r="L167" s="2" t="s">
        <v>119</v>
      </c>
      <c r="M167" s="2" t="s">
        <v>1047</v>
      </c>
      <c r="N167" s="2" t="s">
        <v>1281</v>
      </c>
      <c r="O167" s="2">
        <v>15</v>
      </c>
      <c r="R167" s="2" t="s">
        <v>145</v>
      </c>
      <c r="S167" s="2">
        <v>1</v>
      </c>
      <c r="V167" s="2" t="s">
        <v>69</v>
      </c>
      <c r="W167" s="2">
        <v>1</v>
      </c>
      <c r="X167" s="2" t="s">
        <v>70</v>
      </c>
      <c r="Y167" s="2">
        <v>2</v>
      </c>
      <c r="Z167" s="2" t="s">
        <v>71</v>
      </c>
      <c r="AA167" s="2">
        <v>1</v>
      </c>
      <c r="AB167" s="2" t="s">
        <v>72</v>
      </c>
      <c r="AC167" s="2">
        <v>1</v>
      </c>
      <c r="AD167" s="2" t="s">
        <v>1282</v>
      </c>
      <c r="AE167" s="6">
        <v>1250000000</v>
      </c>
      <c r="AF167" s="2" t="s">
        <v>73</v>
      </c>
      <c r="AG167" s="2">
        <v>1</v>
      </c>
      <c r="AH167" s="2">
        <v>1</v>
      </c>
      <c r="AI167" s="7">
        <f t="shared" si="7"/>
        <v>1250000000</v>
      </c>
      <c r="AJ167" s="7">
        <f t="shared" si="8"/>
        <v>1250000000</v>
      </c>
      <c r="AO167" s="2">
        <v>1</v>
      </c>
      <c r="AP167" s="2" t="s">
        <v>1047</v>
      </c>
      <c r="AQ167" s="2">
        <v>600</v>
      </c>
      <c r="AR167" s="2">
        <v>136</v>
      </c>
      <c r="AS167" s="2" t="s">
        <v>1047</v>
      </c>
      <c r="AT167" s="2" t="s">
        <v>1053</v>
      </c>
      <c r="AU167" s="2" t="s">
        <v>1054</v>
      </c>
      <c r="AV167" s="2">
        <v>504</v>
      </c>
      <c r="AW167" s="2">
        <v>686</v>
      </c>
      <c r="AX167" s="2" t="b">
        <v>0</v>
      </c>
      <c r="AY167" s="2" t="b">
        <v>0</v>
      </c>
      <c r="AZ167" s="2" t="b">
        <v>0</v>
      </c>
      <c r="BA167" s="2" t="b">
        <v>0</v>
      </c>
      <c r="BG167" s="4">
        <v>42247.56958333333</v>
      </c>
      <c r="BI167" s="2" t="s">
        <v>1283</v>
      </c>
      <c r="BJ167" s="2">
        <v>1</v>
      </c>
      <c r="BL167" s="2">
        <v>7</v>
      </c>
      <c r="BM167" s="2">
        <v>7</v>
      </c>
      <c r="BN167" s="2">
        <f t="shared" si="6"/>
        <v>14</v>
      </c>
    </row>
    <row r="168" spans="1:66">
      <c r="A168" s="2">
        <v>32864</v>
      </c>
      <c r="B168" s="2" t="s">
        <v>62</v>
      </c>
      <c r="C168" s="2" t="s">
        <v>464</v>
      </c>
      <c r="D168" s="2">
        <v>2012</v>
      </c>
      <c r="E168" s="2" t="b">
        <v>0</v>
      </c>
      <c r="F168" s="2" t="s">
        <v>465</v>
      </c>
      <c r="G168" s="2">
        <v>120</v>
      </c>
      <c r="H168" s="2" t="s">
        <v>143</v>
      </c>
      <c r="J168" s="2" t="s">
        <v>87</v>
      </c>
      <c r="K168" s="2">
        <v>3</v>
      </c>
      <c r="L168" s="2" t="s">
        <v>67</v>
      </c>
      <c r="M168" s="2" t="s">
        <v>369</v>
      </c>
      <c r="N168" s="2" t="s">
        <v>466</v>
      </c>
      <c r="O168" s="2">
        <v>2</v>
      </c>
      <c r="Q168" s="2" t="s">
        <v>467</v>
      </c>
      <c r="T168" s="2" t="s">
        <v>467</v>
      </c>
      <c r="U168" s="2">
        <v>1</v>
      </c>
      <c r="V168" s="2" t="s">
        <v>69</v>
      </c>
      <c r="W168" s="2">
        <v>1</v>
      </c>
      <c r="X168" s="2" t="s">
        <v>70</v>
      </c>
      <c r="Y168" s="2">
        <v>2</v>
      </c>
      <c r="Z168" s="2" t="s">
        <v>71</v>
      </c>
      <c r="AA168" s="2">
        <v>1</v>
      </c>
      <c r="AB168" s="2" t="s">
        <v>72</v>
      </c>
      <c r="AC168" s="2">
        <v>1</v>
      </c>
      <c r="AE168" s="6">
        <v>100000</v>
      </c>
      <c r="AF168" s="2" t="s">
        <v>155</v>
      </c>
      <c r="AG168" s="2">
        <v>1</v>
      </c>
      <c r="AH168" s="2">
        <v>0.27</v>
      </c>
      <c r="AI168" s="7">
        <f t="shared" si="7"/>
        <v>27000</v>
      </c>
      <c r="AJ168" s="7">
        <f t="shared" si="8"/>
        <v>27000</v>
      </c>
      <c r="AM168" s="5">
        <v>41222</v>
      </c>
      <c r="AO168" s="2">
        <v>1</v>
      </c>
      <c r="AP168" s="2" t="s">
        <v>369</v>
      </c>
      <c r="AQ168" s="2">
        <v>436</v>
      </c>
      <c r="AR168" s="2">
        <v>260</v>
      </c>
      <c r="AS168" s="2" t="s">
        <v>369</v>
      </c>
      <c r="AT168" s="2" t="s">
        <v>370</v>
      </c>
      <c r="AU168" s="2" t="s">
        <v>371</v>
      </c>
      <c r="AV168" s="2">
        <v>562</v>
      </c>
      <c r="AW168" s="2">
        <v>692</v>
      </c>
      <c r="AX168" s="2" t="b">
        <v>0</v>
      </c>
      <c r="AY168" s="2" t="b">
        <v>0</v>
      </c>
      <c r="AZ168" s="2" t="b">
        <v>0</v>
      </c>
      <c r="BA168" s="2" t="b">
        <v>0</v>
      </c>
      <c r="BG168" s="4">
        <v>42244.535196759258</v>
      </c>
      <c r="BH168" s="2" t="s">
        <v>468</v>
      </c>
      <c r="BI168" s="2" t="s">
        <v>469</v>
      </c>
      <c r="BJ168" s="2">
        <v>1</v>
      </c>
      <c r="BL168" s="2">
        <v>3</v>
      </c>
      <c r="BM168" s="2">
        <v>8</v>
      </c>
      <c r="BN168" s="2">
        <f t="shared" si="6"/>
        <v>11</v>
      </c>
    </row>
    <row r="169" spans="1:66">
      <c r="A169" s="2">
        <v>32435</v>
      </c>
      <c r="B169" s="2" t="s">
        <v>62</v>
      </c>
      <c r="C169" s="2" t="s">
        <v>983</v>
      </c>
      <c r="D169" s="2">
        <v>2012</v>
      </c>
      <c r="E169" s="2" t="b">
        <v>0</v>
      </c>
      <c r="F169" s="2" t="s">
        <v>984</v>
      </c>
      <c r="G169" s="2">
        <v>700</v>
      </c>
      <c r="H169" s="2" t="s">
        <v>126</v>
      </c>
      <c r="J169" s="2" t="s">
        <v>87</v>
      </c>
      <c r="K169" s="2">
        <v>3</v>
      </c>
      <c r="L169" s="2" t="s">
        <v>67</v>
      </c>
      <c r="M169" s="2" t="s">
        <v>369</v>
      </c>
      <c r="N169" s="2" t="s">
        <v>985</v>
      </c>
      <c r="O169" s="2">
        <v>3</v>
      </c>
      <c r="Q169" s="2" t="s">
        <v>174</v>
      </c>
      <c r="T169" s="2" t="s">
        <v>174</v>
      </c>
      <c r="U169" s="2">
        <v>1</v>
      </c>
      <c r="V169" s="2" t="s">
        <v>69</v>
      </c>
      <c r="W169" s="2">
        <v>1</v>
      </c>
      <c r="X169" s="2" t="s">
        <v>70</v>
      </c>
      <c r="Y169" s="2">
        <v>2</v>
      </c>
      <c r="Z169" s="2" t="s">
        <v>71</v>
      </c>
      <c r="AA169" s="2">
        <v>1</v>
      </c>
      <c r="AB169" s="2" t="s">
        <v>72</v>
      </c>
      <c r="AC169" s="2">
        <v>1</v>
      </c>
      <c r="AD169" s="2" t="s">
        <v>986</v>
      </c>
      <c r="AE169" s="6">
        <v>150000</v>
      </c>
      <c r="AF169" s="2" t="s">
        <v>73</v>
      </c>
      <c r="AG169" s="2">
        <v>1</v>
      </c>
      <c r="AH169" s="2">
        <v>1</v>
      </c>
      <c r="AI169" s="7">
        <f t="shared" si="7"/>
        <v>150000</v>
      </c>
      <c r="AJ169" s="7">
        <f t="shared" si="8"/>
        <v>150000</v>
      </c>
      <c r="AO169" s="2">
        <v>1</v>
      </c>
      <c r="AP169" s="2" t="s">
        <v>369</v>
      </c>
      <c r="AQ169" s="2">
        <v>436</v>
      </c>
      <c r="AR169" s="2">
        <v>260</v>
      </c>
      <c r="AS169" s="2" t="s">
        <v>369</v>
      </c>
      <c r="AT169" s="2" t="s">
        <v>370</v>
      </c>
      <c r="AU169" s="2" t="s">
        <v>371</v>
      </c>
      <c r="AV169" s="2">
        <v>562</v>
      </c>
      <c r="AW169" s="2">
        <v>692</v>
      </c>
      <c r="AX169" s="2" t="b">
        <v>0</v>
      </c>
      <c r="AY169" s="2" t="b">
        <v>0</v>
      </c>
      <c r="AZ169" s="2" t="b">
        <v>0</v>
      </c>
      <c r="BA169" s="2" t="b">
        <v>0</v>
      </c>
      <c r="BG169" s="4">
        <v>41843.468495370369</v>
      </c>
      <c r="BI169" s="2" t="s">
        <v>987</v>
      </c>
      <c r="BJ169" s="2">
        <v>1</v>
      </c>
      <c r="BL169" s="2">
        <v>5</v>
      </c>
      <c r="BM169" s="2">
        <v>8</v>
      </c>
      <c r="BN169" s="2">
        <f t="shared" si="6"/>
        <v>13</v>
      </c>
    </row>
    <row r="170" spans="1:66">
      <c r="A170" s="2">
        <v>32602</v>
      </c>
      <c r="B170" s="2" t="s">
        <v>62</v>
      </c>
      <c r="C170" s="2" t="s">
        <v>297</v>
      </c>
      <c r="D170" s="2">
        <v>2012</v>
      </c>
      <c r="E170" s="2" t="b">
        <v>1</v>
      </c>
      <c r="F170" s="2" t="s">
        <v>298</v>
      </c>
      <c r="G170" s="2">
        <v>160</v>
      </c>
      <c r="H170" s="2" t="s">
        <v>197</v>
      </c>
      <c r="J170" s="2" t="s">
        <v>107</v>
      </c>
      <c r="K170" s="2">
        <v>12</v>
      </c>
      <c r="L170" s="2" t="s">
        <v>67</v>
      </c>
      <c r="M170" s="2" t="s">
        <v>164</v>
      </c>
      <c r="N170" s="2" t="s">
        <v>299</v>
      </c>
      <c r="O170" s="2">
        <v>2</v>
      </c>
      <c r="V170" s="2" t="s">
        <v>69</v>
      </c>
      <c r="W170" s="2">
        <v>1</v>
      </c>
      <c r="X170" s="2" t="s">
        <v>70</v>
      </c>
      <c r="Y170" s="2">
        <v>2</v>
      </c>
      <c r="Z170" s="2" t="s">
        <v>71</v>
      </c>
      <c r="AA170" s="2">
        <v>1</v>
      </c>
      <c r="AB170" s="2" t="s">
        <v>72</v>
      </c>
      <c r="AC170" s="2">
        <v>1</v>
      </c>
      <c r="AD170" s="2" t="s">
        <v>300</v>
      </c>
      <c r="AE170" s="6">
        <v>100000000</v>
      </c>
      <c r="AF170" s="2" t="s">
        <v>73</v>
      </c>
      <c r="AG170" s="2">
        <v>1</v>
      </c>
      <c r="AH170" s="2">
        <v>1</v>
      </c>
      <c r="AI170" s="7">
        <f t="shared" si="7"/>
        <v>100000000</v>
      </c>
      <c r="AJ170" s="7">
        <f t="shared" si="8"/>
        <v>100000000</v>
      </c>
      <c r="AO170" s="2">
        <v>1</v>
      </c>
      <c r="AP170" s="2" t="s">
        <v>164</v>
      </c>
      <c r="AQ170" s="2">
        <v>770</v>
      </c>
      <c r="AR170" s="2">
        <v>665</v>
      </c>
      <c r="AS170" s="2" t="s">
        <v>164</v>
      </c>
      <c r="AT170" s="2" t="s">
        <v>169</v>
      </c>
      <c r="AU170" s="2" t="s">
        <v>170</v>
      </c>
      <c r="AV170" s="2">
        <v>586</v>
      </c>
      <c r="AW170" s="2">
        <v>564</v>
      </c>
      <c r="AX170" s="2" t="b">
        <v>0</v>
      </c>
      <c r="AY170" s="2" t="b">
        <v>0</v>
      </c>
      <c r="AZ170" s="2" t="b">
        <v>0</v>
      </c>
      <c r="BA170" s="2" t="b">
        <v>0</v>
      </c>
      <c r="BG170" s="4">
        <v>41862.488125000003</v>
      </c>
      <c r="BI170" s="2" t="s">
        <v>301</v>
      </c>
      <c r="BJ170" s="2">
        <v>1</v>
      </c>
      <c r="BL170" s="2">
        <v>1</v>
      </c>
      <c r="BM170" s="2">
        <v>4</v>
      </c>
      <c r="BN170" s="2">
        <f t="shared" si="6"/>
        <v>5</v>
      </c>
    </row>
    <row r="171" spans="1:66">
      <c r="A171" s="2">
        <v>32575</v>
      </c>
      <c r="B171" s="2" t="s">
        <v>62</v>
      </c>
      <c r="C171" s="2" t="s">
        <v>285</v>
      </c>
      <c r="D171" s="2">
        <v>2012</v>
      </c>
      <c r="E171" s="2" t="b">
        <v>1</v>
      </c>
      <c r="F171" s="2" t="s">
        <v>286</v>
      </c>
      <c r="G171" s="2">
        <v>160</v>
      </c>
      <c r="H171" s="2" t="s">
        <v>197</v>
      </c>
      <c r="J171" s="2" t="s">
        <v>66</v>
      </c>
      <c r="K171" s="2">
        <v>2</v>
      </c>
      <c r="L171" s="2" t="s">
        <v>67</v>
      </c>
      <c r="M171" s="2" t="s">
        <v>164</v>
      </c>
      <c r="N171" s="2" t="s">
        <v>287</v>
      </c>
      <c r="O171" s="2">
        <v>5</v>
      </c>
      <c r="P171" s="2" t="s">
        <v>276</v>
      </c>
      <c r="R171" s="2" t="s">
        <v>276</v>
      </c>
      <c r="S171" s="2">
        <v>1</v>
      </c>
      <c r="V171" s="2" t="s">
        <v>69</v>
      </c>
      <c r="W171" s="2">
        <v>1</v>
      </c>
      <c r="X171" s="2" t="s">
        <v>70</v>
      </c>
      <c r="Y171" s="2">
        <v>2</v>
      </c>
      <c r="Z171" s="2" t="s">
        <v>71</v>
      </c>
      <c r="AA171" s="2">
        <v>1</v>
      </c>
      <c r="AB171" s="2" t="s">
        <v>72</v>
      </c>
      <c r="AC171" s="2">
        <v>1</v>
      </c>
      <c r="AD171" s="2" t="s">
        <v>288</v>
      </c>
      <c r="AE171" s="6">
        <v>65000000</v>
      </c>
      <c r="AF171" s="2" t="s">
        <v>73</v>
      </c>
      <c r="AG171" s="2">
        <v>1</v>
      </c>
      <c r="AH171" s="2">
        <v>1</v>
      </c>
      <c r="AI171" s="7">
        <f t="shared" si="7"/>
        <v>65000000</v>
      </c>
      <c r="AJ171" s="7">
        <f t="shared" si="8"/>
        <v>65000000</v>
      </c>
      <c r="AO171" s="2">
        <v>1</v>
      </c>
      <c r="AP171" s="2" t="s">
        <v>164</v>
      </c>
      <c r="AQ171" s="2">
        <v>770</v>
      </c>
      <c r="AR171" s="2">
        <v>665</v>
      </c>
      <c r="AS171" s="2" t="s">
        <v>164</v>
      </c>
      <c r="AT171" s="2" t="s">
        <v>169</v>
      </c>
      <c r="AU171" s="2" t="s">
        <v>170</v>
      </c>
      <c r="AV171" s="2">
        <v>586</v>
      </c>
      <c r="AW171" s="2">
        <v>564</v>
      </c>
      <c r="AX171" s="2" t="b">
        <v>0</v>
      </c>
      <c r="AY171" s="2" t="b">
        <v>0</v>
      </c>
      <c r="AZ171" s="2" t="b">
        <v>0</v>
      </c>
      <c r="BA171" s="2" t="b">
        <v>0</v>
      </c>
      <c r="BG171" s="4">
        <v>42244.659675925926</v>
      </c>
      <c r="BH171" s="2" t="s">
        <v>289</v>
      </c>
      <c r="BI171" s="2" t="s">
        <v>290</v>
      </c>
      <c r="BJ171" s="2">
        <v>1</v>
      </c>
      <c r="BL171" s="2">
        <v>6</v>
      </c>
      <c r="BM171" s="2">
        <v>6</v>
      </c>
      <c r="BN171" s="2">
        <f t="shared" si="6"/>
        <v>12</v>
      </c>
    </row>
    <row r="172" spans="1:66">
      <c r="A172" s="2">
        <v>32559</v>
      </c>
      <c r="B172" s="2" t="s">
        <v>62</v>
      </c>
      <c r="C172" s="2" t="s">
        <v>273</v>
      </c>
      <c r="D172" s="2">
        <v>2012</v>
      </c>
      <c r="E172" s="2" t="b">
        <v>1</v>
      </c>
      <c r="F172" s="2" t="s">
        <v>274</v>
      </c>
      <c r="G172" s="2">
        <v>700</v>
      </c>
      <c r="H172" s="2" t="s">
        <v>126</v>
      </c>
      <c r="J172" s="2" t="s">
        <v>87</v>
      </c>
      <c r="K172" s="2">
        <v>3</v>
      </c>
      <c r="L172" s="2" t="s">
        <v>67</v>
      </c>
      <c r="M172" s="2" t="s">
        <v>164</v>
      </c>
      <c r="N172" s="2" t="s">
        <v>275</v>
      </c>
      <c r="O172" s="2">
        <v>2</v>
      </c>
      <c r="P172" s="2" t="s">
        <v>276</v>
      </c>
      <c r="R172" s="2" t="s">
        <v>276</v>
      </c>
      <c r="S172" s="2">
        <v>1</v>
      </c>
      <c r="V172" s="2" t="s">
        <v>69</v>
      </c>
      <c r="W172" s="2">
        <v>1</v>
      </c>
      <c r="X172" s="2" t="s">
        <v>70</v>
      </c>
      <c r="Y172" s="2">
        <v>2</v>
      </c>
      <c r="Z172" s="2" t="s">
        <v>71</v>
      </c>
      <c r="AA172" s="2">
        <v>1</v>
      </c>
      <c r="AB172" s="2" t="s">
        <v>72</v>
      </c>
      <c r="AC172" s="2">
        <v>1</v>
      </c>
      <c r="AD172" s="2" t="s">
        <v>277</v>
      </c>
      <c r="AE172" s="6">
        <v>120000</v>
      </c>
      <c r="AF172" s="2" t="s">
        <v>73</v>
      </c>
      <c r="AG172" s="2">
        <v>1</v>
      </c>
      <c r="AH172" s="2">
        <v>1</v>
      </c>
      <c r="AI172" s="7">
        <f t="shared" si="7"/>
        <v>120000</v>
      </c>
      <c r="AJ172" s="7">
        <f t="shared" si="8"/>
        <v>120000</v>
      </c>
      <c r="AO172" s="2">
        <v>1</v>
      </c>
      <c r="AP172" s="2" t="s">
        <v>164</v>
      </c>
      <c r="AQ172" s="2">
        <v>770</v>
      </c>
      <c r="AR172" s="2">
        <v>665</v>
      </c>
      <c r="AS172" s="2" t="s">
        <v>164</v>
      </c>
      <c r="AT172" s="2" t="s">
        <v>169</v>
      </c>
      <c r="AU172" s="2" t="s">
        <v>170</v>
      </c>
      <c r="AV172" s="2">
        <v>586</v>
      </c>
      <c r="AW172" s="2">
        <v>564</v>
      </c>
      <c r="AX172" s="2" t="b">
        <v>0</v>
      </c>
      <c r="AY172" s="2" t="b">
        <v>0</v>
      </c>
      <c r="AZ172" s="2" t="b">
        <v>0</v>
      </c>
      <c r="BA172" s="2" t="b">
        <v>0</v>
      </c>
      <c r="BG172" s="4">
        <v>41918.498078703706</v>
      </c>
      <c r="BH172" s="2" t="s">
        <v>278</v>
      </c>
      <c r="BI172" s="2" t="s">
        <v>279</v>
      </c>
      <c r="BJ172" s="2">
        <v>1</v>
      </c>
      <c r="BL172" s="2">
        <v>2</v>
      </c>
      <c r="BM172" s="2">
        <v>7</v>
      </c>
      <c r="BN172" s="2">
        <f t="shared" si="6"/>
        <v>9</v>
      </c>
    </row>
    <row r="173" spans="1:66">
      <c r="A173" s="2">
        <v>32764</v>
      </c>
      <c r="B173" s="2" t="s">
        <v>62</v>
      </c>
      <c r="C173" s="2" t="s">
        <v>1214</v>
      </c>
      <c r="D173" s="2">
        <v>2012</v>
      </c>
      <c r="E173" s="2" t="b">
        <v>0</v>
      </c>
      <c r="F173" s="2" t="s">
        <v>1215</v>
      </c>
      <c r="G173" s="2">
        <v>140</v>
      </c>
      <c r="H173" s="2" t="s">
        <v>65</v>
      </c>
      <c r="J173" s="2" t="s">
        <v>66</v>
      </c>
      <c r="K173" s="2">
        <v>2</v>
      </c>
      <c r="L173" s="2" t="s">
        <v>67</v>
      </c>
      <c r="M173" s="2" t="s">
        <v>676</v>
      </c>
      <c r="N173" s="2" t="s">
        <v>1216</v>
      </c>
      <c r="O173" s="2">
        <v>3</v>
      </c>
      <c r="P173" s="2" t="s">
        <v>526</v>
      </c>
      <c r="Q173" s="2" t="s">
        <v>1217</v>
      </c>
      <c r="R173" s="2" t="s">
        <v>526</v>
      </c>
      <c r="S173" s="2">
        <v>1</v>
      </c>
      <c r="V173" s="2" t="s">
        <v>69</v>
      </c>
      <c r="W173" s="2">
        <v>1</v>
      </c>
      <c r="X173" s="2" t="s">
        <v>70</v>
      </c>
      <c r="Y173" s="2">
        <v>2</v>
      </c>
      <c r="Z173" s="2" t="s">
        <v>71</v>
      </c>
      <c r="AA173" s="2">
        <v>1</v>
      </c>
      <c r="AB173" s="2" t="s">
        <v>72</v>
      </c>
      <c r="AC173" s="2">
        <v>1</v>
      </c>
      <c r="AD173" s="2" t="s">
        <v>1218</v>
      </c>
      <c r="AE173" s="6">
        <v>15000000</v>
      </c>
      <c r="AF173" s="2" t="s">
        <v>73</v>
      </c>
      <c r="AG173" s="2">
        <v>1</v>
      </c>
      <c r="AH173" s="2">
        <v>1</v>
      </c>
      <c r="AI173" s="7">
        <f t="shared" si="7"/>
        <v>15000000</v>
      </c>
      <c r="AJ173" s="7">
        <f t="shared" si="8"/>
        <v>15000000</v>
      </c>
      <c r="AO173" s="2">
        <v>1</v>
      </c>
      <c r="AP173" s="2" t="s">
        <v>676</v>
      </c>
      <c r="AQ173" s="2">
        <v>520</v>
      </c>
      <c r="AR173" s="2">
        <v>273</v>
      </c>
      <c r="AS173" s="2" t="s">
        <v>676</v>
      </c>
      <c r="AT173" s="2" t="s">
        <v>679</v>
      </c>
      <c r="AU173" s="2" t="s">
        <v>680</v>
      </c>
      <c r="AV173" s="2">
        <v>706</v>
      </c>
      <c r="AW173" s="2">
        <v>726</v>
      </c>
      <c r="AX173" s="2" t="b">
        <v>0</v>
      </c>
      <c r="AY173" s="2" t="b">
        <v>0</v>
      </c>
      <c r="AZ173" s="2" t="b">
        <v>0</v>
      </c>
      <c r="BA173" s="2" t="b">
        <v>0</v>
      </c>
      <c r="BG173" s="4">
        <v>41886.025416666664</v>
      </c>
      <c r="BH173" s="2" t="s">
        <v>792</v>
      </c>
      <c r="BI173" s="2" t="s">
        <v>1219</v>
      </c>
      <c r="BJ173" s="2">
        <v>1</v>
      </c>
      <c r="BL173" s="2">
        <v>4</v>
      </c>
      <c r="BM173" s="2">
        <v>8</v>
      </c>
      <c r="BN173" s="2">
        <f t="shared" si="6"/>
        <v>12</v>
      </c>
    </row>
    <row r="174" spans="1:66">
      <c r="A174" s="2">
        <v>32977</v>
      </c>
      <c r="B174" s="2" t="s">
        <v>62</v>
      </c>
      <c r="C174" s="2" t="s">
        <v>674</v>
      </c>
      <c r="D174" s="2">
        <v>2012</v>
      </c>
      <c r="E174" s="2" t="b">
        <v>0</v>
      </c>
      <c r="F174" s="2" t="s">
        <v>675</v>
      </c>
      <c r="G174" s="2">
        <v>700</v>
      </c>
      <c r="H174" s="2" t="s">
        <v>126</v>
      </c>
      <c r="J174" s="2" t="s">
        <v>66</v>
      </c>
      <c r="K174" s="2">
        <v>2</v>
      </c>
      <c r="L174" s="2" t="s">
        <v>67</v>
      </c>
      <c r="M174" s="2" t="s">
        <v>676</v>
      </c>
      <c r="N174" s="2" t="s">
        <v>677</v>
      </c>
      <c r="O174" s="2">
        <v>2</v>
      </c>
      <c r="P174" s="2" t="s">
        <v>526</v>
      </c>
      <c r="Q174" s="2" t="s">
        <v>678</v>
      </c>
      <c r="R174" s="2" t="s">
        <v>526</v>
      </c>
      <c r="S174" s="2">
        <v>1</v>
      </c>
      <c r="V174" s="2" t="s">
        <v>69</v>
      </c>
      <c r="W174" s="2">
        <v>1</v>
      </c>
      <c r="X174" s="2" t="s">
        <v>70</v>
      </c>
      <c r="Y174" s="2">
        <v>2</v>
      </c>
      <c r="Z174" s="2" t="s">
        <v>71</v>
      </c>
      <c r="AA174" s="2">
        <v>1</v>
      </c>
      <c r="AB174" s="2" t="s">
        <v>72</v>
      </c>
      <c r="AC174" s="2">
        <v>1</v>
      </c>
      <c r="AE174" s="6">
        <v>271875000</v>
      </c>
      <c r="AF174" s="2" t="s">
        <v>155</v>
      </c>
      <c r="AG174" s="2">
        <v>1</v>
      </c>
      <c r="AH174" s="2">
        <v>0.27</v>
      </c>
      <c r="AI174" s="7">
        <f t="shared" si="7"/>
        <v>73406250</v>
      </c>
      <c r="AJ174" s="7">
        <f t="shared" si="8"/>
        <v>73406250</v>
      </c>
      <c r="AO174" s="2">
        <v>1</v>
      </c>
      <c r="AP174" s="2" t="s">
        <v>676</v>
      </c>
      <c r="AQ174" s="2">
        <v>520</v>
      </c>
      <c r="AR174" s="2">
        <v>273</v>
      </c>
      <c r="AS174" s="2" t="s">
        <v>676</v>
      </c>
      <c r="AT174" s="2" t="s">
        <v>679</v>
      </c>
      <c r="AU174" s="2" t="s">
        <v>680</v>
      </c>
      <c r="AV174" s="2">
        <v>706</v>
      </c>
      <c r="AW174" s="2">
        <v>726</v>
      </c>
      <c r="AX174" s="2" t="b">
        <v>0</v>
      </c>
      <c r="AY174" s="2" t="b">
        <v>0</v>
      </c>
      <c r="AZ174" s="2" t="b">
        <v>0</v>
      </c>
      <c r="BA174" s="2" t="b">
        <v>0</v>
      </c>
      <c r="BG174" s="4">
        <v>41918.648576388892</v>
      </c>
      <c r="BJ174" s="2">
        <v>1</v>
      </c>
      <c r="BL174" s="2">
        <v>3</v>
      </c>
      <c r="BM174" s="2">
        <v>8</v>
      </c>
      <c r="BN174" s="2">
        <f t="shared" si="6"/>
        <v>11</v>
      </c>
    </row>
    <row r="175" spans="1:66">
      <c r="A175" s="2">
        <v>32976</v>
      </c>
      <c r="B175" s="2" t="s">
        <v>62</v>
      </c>
      <c r="C175" s="2" t="s">
        <v>1220</v>
      </c>
      <c r="D175" s="2">
        <v>2012</v>
      </c>
      <c r="E175" s="2" t="b">
        <v>0</v>
      </c>
      <c r="F175" s="2" t="s">
        <v>1221</v>
      </c>
      <c r="G175" s="2">
        <v>700</v>
      </c>
      <c r="H175" s="2" t="s">
        <v>126</v>
      </c>
      <c r="J175" s="2" t="s">
        <v>87</v>
      </c>
      <c r="K175" s="2">
        <v>3</v>
      </c>
      <c r="L175" s="2" t="s">
        <v>67</v>
      </c>
      <c r="M175" s="2" t="s">
        <v>676</v>
      </c>
      <c r="N175" s="2" t="s">
        <v>1222</v>
      </c>
      <c r="O175" s="2">
        <v>1</v>
      </c>
      <c r="P175" s="2" t="s">
        <v>330</v>
      </c>
      <c r="Q175" s="2" t="s">
        <v>153</v>
      </c>
      <c r="R175" s="2" t="s">
        <v>330</v>
      </c>
      <c r="S175" s="2">
        <v>1</v>
      </c>
      <c r="V175" s="2" t="s">
        <v>69</v>
      </c>
      <c r="W175" s="2">
        <v>1</v>
      </c>
      <c r="X175" s="2" t="s">
        <v>70</v>
      </c>
      <c r="Y175" s="2">
        <v>2</v>
      </c>
      <c r="Z175" s="2" t="s">
        <v>71</v>
      </c>
      <c r="AA175" s="2">
        <v>1</v>
      </c>
      <c r="AB175" s="2" t="s">
        <v>72</v>
      </c>
      <c r="AC175" s="2">
        <v>1</v>
      </c>
      <c r="AE175" s="6">
        <v>450000</v>
      </c>
      <c r="AF175" s="2" t="s">
        <v>73</v>
      </c>
      <c r="AG175" s="2">
        <v>1</v>
      </c>
      <c r="AH175" s="2">
        <v>1</v>
      </c>
      <c r="AI175" s="7">
        <f t="shared" si="7"/>
        <v>450000</v>
      </c>
      <c r="AJ175" s="7">
        <f t="shared" si="8"/>
        <v>450000</v>
      </c>
      <c r="AO175" s="2">
        <v>1</v>
      </c>
      <c r="AP175" s="2" t="s">
        <v>676</v>
      </c>
      <c r="AQ175" s="2">
        <v>520</v>
      </c>
      <c r="AR175" s="2">
        <v>273</v>
      </c>
      <c r="AS175" s="2" t="s">
        <v>676</v>
      </c>
      <c r="AT175" s="2" t="s">
        <v>679</v>
      </c>
      <c r="AU175" s="2" t="s">
        <v>680</v>
      </c>
      <c r="AV175" s="2">
        <v>706</v>
      </c>
      <c r="AW175" s="2">
        <v>726</v>
      </c>
      <c r="AX175" s="2" t="b">
        <v>0</v>
      </c>
      <c r="AY175" s="2" t="b">
        <v>0</v>
      </c>
      <c r="AZ175" s="2" t="b">
        <v>0</v>
      </c>
      <c r="BA175" s="2" t="b">
        <v>0</v>
      </c>
      <c r="BG175" s="4">
        <v>41914.542916666665</v>
      </c>
      <c r="BI175" s="2" t="s">
        <v>1223</v>
      </c>
      <c r="BJ175" s="2">
        <v>1</v>
      </c>
      <c r="BL175" s="2">
        <v>3</v>
      </c>
      <c r="BM175" s="2">
        <v>9</v>
      </c>
      <c r="BN175" s="2">
        <f t="shared" si="6"/>
        <v>12</v>
      </c>
    </row>
    <row r="176" spans="1:66">
      <c r="A176" s="2">
        <v>32869</v>
      </c>
      <c r="B176" s="2" t="s">
        <v>62</v>
      </c>
      <c r="C176" s="2" t="s">
        <v>661</v>
      </c>
      <c r="D176" s="2">
        <v>2012</v>
      </c>
      <c r="E176" s="2" t="b">
        <v>0</v>
      </c>
      <c r="F176" s="2" t="s">
        <v>662</v>
      </c>
      <c r="G176" s="2">
        <v>230</v>
      </c>
      <c r="H176" s="2" t="s">
        <v>97</v>
      </c>
      <c r="J176" s="2" t="s">
        <v>151</v>
      </c>
      <c r="K176" s="2">
        <v>11</v>
      </c>
      <c r="L176" s="2" t="s">
        <v>119</v>
      </c>
      <c r="M176" s="2" t="s">
        <v>328</v>
      </c>
      <c r="N176" s="2" t="s">
        <v>663</v>
      </c>
      <c r="O176" s="2">
        <v>5</v>
      </c>
      <c r="P176" s="2" t="s">
        <v>145</v>
      </c>
      <c r="Q176" s="2" t="s">
        <v>664</v>
      </c>
      <c r="R176" s="2" t="s">
        <v>145</v>
      </c>
      <c r="S176" s="2">
        <v>1</v>
      </c>
      <c r="T176" s="2" t="s">
        <v>664</v>
      </c>
      <c r="U176" s="2">
        <v>1</v>
      </c>
      <c r="V176" s="2" t="s">
        <v>69</v>
      </c>
      <c r="W176" s="2">
        <v>1</v>
      </c>
      <c r="X176" s="2" t="s">
        <v>70</v>
      </c>
      <c r="Y176" s="2">
        <v>2</v>
      </c>
      <c r="Z176" s="2" t="s">
        <v>71</v>
      </c>
      <c r="AA176" s="2">
        <v>1</v>
      </c>
      <c r="AB176" s="2" t="s">
        <v>72</v>
      </c>
      <c r="AC176" s="2">
        <v>1</v>
      </c>
      <c r="AD176" s="2" t="s">
        <v>665</v>
      </c>
      <c r="AE176" s="6">
        <v>375000000</v>
      </c>
      <c r="AF176" s="2" t="s">
        <v>155</v>
      </c>
      <c r="AG176" s="2">
        <v>1</v>
      </c>
      <c r="AH176" s="2">
        <v>0.27</v>
      </c>
      <c r="AI176" s="7">
        <f t="shared" si="7"/>
        <v>101250000</v>
      </c>
      <c r="AJ176" s="7">
        <f t="shared" si="8"/>
        <v>101250000</v>
      </c>
      <c r="AN176" s="5">
        <v>43465</v>
      </c>
      <c r="AO176" s="2">
        <v>1</v>
      </c>
      <c r="AP176" s="2" t="s">
        <v>328</v>
      </c>
      <c r="AQ176" s="2">
        <v>625</v>
      </c>
      <c r="AR176" s="2">
        <v>278</v>
      </c>
      <c r="AS176" s="2" t="s">
        <v>328</v>
      </c>
      <c r="AT176" s="2" t="s">
        <v>331</v>
      </c>
      <c r="AU176" s="2" t="s">
        <v>332</v>
      </c>
      <c r="AV176" s="2">
        <v>736</v>
      </c>
      <c r="AW176" s="2">
        <v>732</v>
      </c>
      <c r="AX176" s="2" t="b">
        <v>0</v>
      </c>
      <c r="AY176" s="2" t="b">
        <v>0</v>
      </c>
      <c r="AZ176" s="2" t="b">
        <v>1</v>
      </c>
      <c r="BA176" s="2" t="b">
        <v>0</v>
      </c>
      <c r="BG176" s="4">
        <v>42248.588576388887</v>
      </c>
      <c r="BH176" s="2" t="s">
        <v>666</v>
      </c>
      <c r="BI176" s="2" t="s">
        <v>667</v>
      </c>
      <c r="BJ176" s="2">
        <v>1</v>
      </c>
      <c r="BK176" s="2" t="s">
        <v>1335</v>
      </c>
      <c r="BL176" s="2">
        <v>5</v>
      </c>
      <c r="BM176" s="2">
        <v>8</v>
      </c>
      <c r="BN176" s="2">
        <f t="shared" si="6"/>
        <v>13</v>
      </c>
    </row>
    <row r="177" spans="1:66">
      <c r="A177" s="2">
        <v>32712</v>
      </c>
      <c r="B177" s="2" t="s">
        <v>62</v>
      </c>
      <c r="C177" s="2" t="s">
        <v>124</v>
      </c>
      <c r="D177" s="2">
        <v>2012</v>
      </c>
      <c r="E177" s="2" t="b">
        <v>0</v>
      </c>
      <c r="F177" s="2" t="s">
        <v>125</v>
      </c>
      <c r="G177" s="2">
        <v>700</v>
      </c>
      <c r="H177" s="2" t="s">
        <v>126</v>
      </c>
      <c r="J177" s="2" t="s">
        <v>66</v>
      </c>
      <c r="K177" s="2">
        <v>2</v>
      </c>
      <c r="L177" s="2" t="s">
        <v>67</v>
      </c>
      <c r="M177" s="2" t="s">
        <v>127</v>
      </c>
      <c r="N177" s="2" t="s">
        <v>128</v>
      </c>
      <c r="O177" s="2">
        <v>1</v>
      </c>
      <c r="V177" s="2" t="s">
        <v>69</v>
      </c>
      <c r="W177" s="2">
        <v>1</v>
      </c>
      <c r="X177" s="2" t="s">
        <v>70</v>
      </c>
      <c r="Y177" s="2">
        <v>2</v>
      </c>
      <c r="Z177" s="2" t="s">
        <v>71</v>
      </c>
      <c r="AA177" s="2">
        <v>1</v>
      </c>
      <c r="AB177" s="2" t="s">
        <v>72</v>
      </c>
      <c r="AC177" s="2">
        <v>1</v>
      </c>
      <c r="AD177" s="2" t="s">
        <v>128</v>
      </c>
      <c r="AE177" s="6">
        <v>100000000</v>
      </c>
      <c r="AF177" s="2" t="s">
        <v>73</v>
      </c>
      <c r="AG177" s="2">
        <v>1</v>
      </c>
      <c r="AH177" s="2">
        <v>1</v>
      </c>
      <c r="AI177" s="7">
        <f t="shared" si="7"/>
        <v>100000000</v>
      </c>
      <c r="AJ177" s="7">
        <f t="shared" si="8"/>
        <v>100000000</v>
      </c>
      <c r="AO177" s="2">
        <v>1</v>
      </c>
      <c r="AP177" s="2" t="s">
        <v>127</v>
      </c>
      <c r="AQ177" s="2">
        <v>652</v>
      </c>
      <c r="AR177" s="2">
        <v>573</v>
      </c>
      <c r="AS177" s="2" t="s">
        <v>127</v>
      </c>
      <c r="AT177" s="2" t="s">
        <v>129</v>
      </c>
      <c r="AU177" s="2" t="s">
        <v>130</v>
      </c>
      <c r="AV177" s="2">
        <v>760</v>
      </c>
      <c r="AW177" s="2">
        <v>463</v>
      </c>
      <c r="AX177" s="2" t="b">
        <v>0</v>
      </c>
      <c r="AY177" s="2" t="b">
        <v>0</v>
      </c>
      <c r="AZ177" s="2" t="b">
        <v>0</v>
      </c>
      <c r="BA177" s="2" t="b">
        <v>0</v>
      </c>
      <c r="BG177" s="4">
        <v>41904.415150462963</v>
      </c>
      <c r="BJ177" s="2">
        <v>1</v>
      </c>
      <c r="BL177" s="2">
        <v>0</v>
      </c>
      <c r="BM177" s="2">
        <v>6</v>
      </c>
      <c r="BN177" s="2">
        <f t="shared" si="6"/>
        <v>6</v>
      </c>
    </row>
    <row r="178" spans="1:66">
      <c r="A178" s="2">
        <v>33131</v>
      </c>
      <c r="B178" s="2" t="s">
        <v>62</v>
      </c>
      <c r="C178" s="2" t="s">
        <v>1102</v>
      </c>
      <c r="D178" s="2">
        <v>2012</v>
      </c>
      <c r="E178" s="2" t="b">
        <v>0</v>
      </c>
      <c r="F178" s="2" t="s">
        <v>1103</v>
      </c>
      <c r="G178" s="2">
        <v>230</v>
      </c>
      <c r="H178" s="2" t="s">
        <v>97</v>
      </c>
      <c r="J178" s="2" t="s">
        <v>66</v>
      </c>
      <c r="K178" s="2">
        <v>2</v>
      </c>
      <c r="L178" s="2" t="s">
        <v>119</v>
      </c>
      <c r="M178" s="2" t="s">
        <v>495</v>
      </c>
      <c r="N178" s="2" t="s">
        <v>1104</v>
      </c>
      <c r="O178" s="2">
        <v>10</v>
      </c>
      <c r="P178" s="2" t="s">
        <v>145</v>
      </c>
      <c r="Q178" s="2" t="s">
        <v>1105</v>
      </c>
      <c r="R178" s="2" t="s">
        <v>145</v>
      </c>
      <c r="S178" s="2">
        <v>1</v>
      </c>
      <c r="V178" s="2" t="s">
        <v>69</v>
      </c>
      <c r="W178" s="2">
        <v>1</v>
      </c>
      <c r="X178" s="2" t="s">
        <v>70</v>
      </c>
      <c r="Y178" s="2">
        <v>2</v>
      </c>
      <c r="Z178" s="2" t="s">
        <v>71</v>
      </c>
      <c r="AA178" s="2">
        <v>1</v>
      </c>
      <c r="AB178" s="2" t="s">
        <v>72</v>
      </c>
      <c r="AC178" s="2">
        <v>1</v>
      </c>
      <c r="AD178" s="2" t="s">
        <v>1106</v>
      </c>
      <c r="AE178" s="6">
        <v>450000000</v>
      </c>
      <c r="AF178" s="2" t="s">
        <v>155</v>
      </c>
      <c r="AG178" s="2">
        <v>1</v>
      </c>
      <c r="AH178" s="2">
        <v>0.27</v>
      </c>
      <c r="AI178" s="7">
        <f t="shared" si="7"/>
        <v>121500000.00000001</v>
      </c>
      <c r="AJ178" s="7">
        <f t="shared" si="8"/>
        <v>121500000.00000001</v>
      </c>
      <c r="AK178" s="5">
        <v>41177</v>
      </c>
      <c r="AN178" s="5">
        <v>42916</v>
      </c>
      <c r="AO178" s="2">
        <v>1</v>
      </c>
      <c r="AP178" s="2" t="s">
        <v>495</v>
      </c>
      <c r="AQ178" s="2">
        <v>616</v>
      </c>
      <c r="AR178" s="2">
        <v>139</v>
      </c>
      <c r="AS178" s="2" t="s">
        <v>495</v>
      </c>
      <c r="AT178" s="2" t="s">
        <v>497</v>
      </c>
      <c r="AU178" s="2" t="s">
        <v>498</v>
      </c>
      <c r="AV178" s="2">
        <v>788</v>
      </c>
      <c r="AW178" s="2">
        <v>744</v>
      </c>
      <c r="AX178" s="2" t="b">
        <v>0</v>
      </c>
      <c r="AY178" s="2" t="b">
        <v>0</v>
      </c>
      <c r="AZ178" s="2" t="b">
        <v>1</v>
      </c>
      <c r="BA178" s="2" t="b">
        <v>0</v>
      </c>
      <c r="BB178" s="2" t="s">
        <v>122</v>
      </c>
      <c r="BC178" s="2">
        <v>2</v>
      </c>
      <c r="BD178" s="2">
        <v>20</v>
      </c>
      <c r="BE178" s="2">
        <v>5</v>
      </c>
      <c r="BG178" s="4">
        <v>42248.697731481479</v>
      </c>
      <c r="BH178" s="2" t="s">
        <v>1107</v>
      </c>
      <c r="BJ178" s="2">
        <v>1</v>
      </c>
      <c r="BK178" s="2" t="s">
        <v>1335</v>
      </c>
      <c r="BL178" s="2">
        <v>7</v>
      </c>
      <c r="BM178" s="2">
        <v>8</v>
      </c>
      <c r="BN178" s="2">
        <f t="shared" si="6"/>
        <v>15</v>
      </c>
    </row>
    <row r="179" spans="1:66">
      <c r="A179" s="2">
        <v>33132</v>
      </c>
      <c r="B179" s="2" t="s">
        <v>62</v>
      </c>
      <c r="C179" s="2" t="s">
        <v>1149</v>
      </c>
      <c r="D179" s="2">
        <v>2012</v>
      </c>
      <c r="E179" s="2" t="b">
        <v>0</v>
      </c>
      <c r="F179" s="2" t="s">
        <v>1150</v>
      </c>
      <c r="G179" s="2">
        <v>230</v>
      </c>
      <c r="H179" s="2" t="s">
        <v>1336</v>
      </c>
      <c r="J179" s="2" t="s">
        <v>151</v>
      </c>
      <c r="K179" s="2">
        <v>11</v>
      </c>
      <c r="L179" s="2" t="s">
        <v>119</v>
      </c>
      <c r="M179" s="2" t="s">
        <v>495</v>
      </c>
      <c r="N179" s="2" t="s">
        <v>1151</v>
      </c>
      <c r="O179" s="2">
        <v>8</v>
      </c>
      <c r="P179" s="2" t="s">
        <v>145</v>
      </c>
      <c r="Q179" s="2" t="s">
        <v>1105</v>
      </c>
      <c r="R179" s="2" t="s">
        <v>145</v>
      </c>
      <c r="S179" s="2">
        <v>1</v>
      </c>
      <c r="V179" s="2" t="s">
        <v>69</v>
      </c>
      <c r="W179" s="2">
        <v>1</v>
      </c>
      <c r="X179" s="2" t="s">
        <v>70</v>
      </c>
      <c r="Y179" s="2">
        <v>2</v>
      </c>
      <c r="Z179" s="2" t="s">
        <v>71</v>
      </c>
      <c r="AA179" s="2">
        <v>1</v>
      </c>
      <c r="AB179" s="2" t="s">
        <v>72</v>
      </c>
      <c r="AC179" s="2">
        <v>1</v>
      </c>
      <c r="AD179" s="2" t="s">
        <v>1152</v>
      </c>
      <c r="AE179" s="6">
        <v>318750000</v>
      </c>
      <c r="AF179" s="2" t="s">
        <v>155</v>
      </c>
      <c r="AG179" s="2">
        <v>1</v>
      </c>
      <c r="AH179" s="2">
        <v>0.27</v>
      </c>
      <c r="AI179" s="7">
        <f t="shared" si="7"/>
        <v>86062500</v>
      </c>
      <c r="AJ179" s="7">
        <f t="shared" si="8"/>
        <v>86062500</v>
      </c>
      <c r="AK179" s="5">
        <v>41177</v>
      </c>
      <c r="AN179" s="5">
        <v>42916</v>
      </c>
      <c r="AO179" s="2">
        <v>1</v>
      </c>
      <c r="AP179" s="2" t="s">
        <v>495</v>
      </c>
      <c r="AQ179" s="2">
        <v>616</v>
      </c>
      <c r="AR179" s="2">
        <v>139</v>
      </c>
      <c r="AS179" s="2" t="s">
        <v>495</v>
      </c>
      <c r="AT179" s="2" t="s">
        <v>497</v>
      </c>
      <c r="AU179" s="2" t="s">
        <v>498</v>
      </c>
      <c r="AV179" s="2">
        <v>788</v>
      </c>
      <c r="AW179" s="2">
        <v>744</v>
      </c>
      <c r="AX179" s="2" t="b">
        <v>0</v>
      </c>
      <c r="AY179" s="2" t="b">
        <v>0</v>
      </c>
      <c r="AZ179" s="2" t="b">
        <v>1</v>
      </c>
      <c r="BA179" s="2" t="b">
        <v>0</v>
      </c>
      <c r="BB179" s="2" t="s">
        <v>122</v>
      </c>
      <c r="BC179" s="2">
        <v>2</v>
      </c>
      <c r="BD179" s="2">
        <v>20</v>
      </c>
      <c r="BE179" s="2">
        <v>5</v>
      </c>
      <c r="BG179" s="4">
        <v>42248.69667824074</v>
      </c>
      <c r="BH179" s="2" t="s">
        <v>1153</v>
      </c>
      <c r="BJ179" s="2">
        <v>1</v>
      </c>
      <c r="BK179" s="2" t="s">
        <v>1335</v>
      </c>
      <c r="BL179" s="2">
        <v>7</v>
      </c>
      <c r="BM179" s="2">
        <v>8</v>
      </c>
      <c r="BN179" s="2">
        <f t="shared" si="6"/>
        <v>15</v>
      </c>
    </row>
    <row r="180" spans="1:66">
      <c r="A180" s="2">
        <v>33136</v>
      </c>
      <c r="B180" s="2" t="s">
        <v>62</v>
      </c>
      <c r="C180" s="2" t="s">
        <v>1108</v>
      </c>
      <c r="D180" s="2">
        <v>2012</v>
      </c>
      <c r="E180" s="2" t="b">
        <v>0</v>
      </c>
      <c r="F180" s="2" t="s">
        <v>1109</v>
      </c>
      <c r="G180" s="2">
        <v>110</v>
      </c>
      <c r="H180" s="2" t="s">
        <v>211</v>
      </c>
      <c r="J180" s="2" t="s">
        <v>66</v>
      </c>
      <c r="K180" s="2">
        <v>2</v>
      </c>
      <c r="L180" s="2" t="s">
        <v>119</v>
      </c>
      <c r="M180" s="2" t="s">
        <v>495</v>
      </c>
      <c r="N180" s="2" t="s">
        <v>1110</v>
      </c>
      <c r="O180" s="2">
        <v>12</v>
      </c>
      <c r="P180" s="2" t="s">
        <v>145</v>
      </c>
      <c r="Q180" s="2" t="s">
        <v>1111</v>
      </c>
      <c r="R180" s="2" t="s">
        <v>145</v>
      </c>
      <c r="S180" s="2">
        <v>1</v>
      </c>
      <c r="T180" s="2" t="s">
        <v>1111</v>
      </c>
      <c r="U180" s="2">
        <v>1</v>
      </c>
      <c r="V180" s="2" t="s">
        <v>69</v>
      </c>
      <c r="W180" s="2">
        <v>1</v>
      </c>
      <c r="X180" s="2" t="s">
        <v>70</v>
      </c>
      <c r="Y180" s="2">
        <v>2</v>
      </c>
      <c r="Z180" s="2" t="s">
        <v>71</v>
      </c>
      <c r="AA180" s="2">
        <v>1</v>
      </c>
      <c r="AB180" s="2" t="s">
        <v>72</v>
      </c>
      <c r="AC180" s="2">
        <v>1</v>
      </c>
      <c r="AD180" s="2" t="s">
        <v>1112</v>
      </c>
      <c r="AE180" s="6">
        <v>60000000</v>
      </c>
      <c r="AF180" s="2" t="s">
        <v>155</v>
      </c>
      <c r="AG180" s="2">
        <v>1</v>
      </c>
      <c r="AH180" s="2">
        <v>0.27</v>
      </c>
      <c r="AI180" s="7">
        <f t="shared" si="7"/>
        <v>16200000.000000002</v>
      </c>
      <c r="AJ180" s="7">
        <f t="shared" si="8"/>
        <v>16200000.000000002</v>
      </c>
      <c r="AN180" s="5">
        <v>42916</v>
      </c>
      <c r="AO180" s="2">
        <v>1</v>
      </c>
      <c r="AP180" s="2" t="s">
        <v>495</v>
      </c>
      <c r="AQ180" s="2">
        <v>616</v>
      </c>
      <c r="AR180" s="2">
        <v>139</v>
      </c>
      <c r="AS180" s="2" t="s">
        <v>495</v>
      </c>
      <c r="AT180" s="2" t="s">
        <v>497</v>
      </c>
      <c r="AU180" s="2" t="s">
        <v>498</v>
      </c>
      <c r="AV180" s="2">
        <v>788</v>
      </c>
      <c r="AW180" s="2">
        <v>744</v>
      </c>
      <c r="AX180" s="2" t="b">
        <v>0</v>
      </c>
      <c r="AY180" s="2" t="b">
        <v>0</v>
      </c>
      <c r="AZ180" s="2" t="b">
        <v>1</v>
      </c>
      <c r="BA180" s="2" t="b">
        <v>0</v>
      </c>
      <c r="BB180" s="2" t="s">
        <v>122</v>
      </c>
      <c r="BC180" s="2">
        <v>2</v>
      </c>
      <c r="BD180" s="2">
        <v>20</v>
      </c>
      <c r="BE180" s="2">
        <v>5</v>
      </c>
      <c r="BG180" s="4">
        <v>42248.695613425924</v>
      </c>
      <c r="BJ180" s="2">
        <v>1</v>
      </c>
      <c r="BK180" s="2" t="s">
        <v>1335</v>
      </c>
      <c r="BL180" s="2">
        <v>7</v>
      </c>
      <c r="BM180" s="2">
        <v>8</v>
      </c>
      <c r="BN180" s="2">
        <f t="shared" si="6"/>
        <v>15</v>
      </c>
    </row>
    <row r="181" spans="1:66">
      <c r="A181" s="2">
        <v>33180</v>
      </c>
      <c r="B181" s="2" t="s">
        <v>62</v>
      </c>
      <c r="C181" s="2" t="s">
        <v>493</v>
      </c>
      <c r="D181" s="2">
        <v>2012</v>
      </c>
      <c r="E181" s="2" t="b">
        <v>0</v>
      </c>
      <c r="F181" s="2" t="s">
        <v>494</v>
      </c>
      <c r="G181" s="2">
        <v>160</v>
      </c>
      <c r="H181" s="2" t="s">
        <v>197</v>
      </c>
      <c r="J181" s="2" t="s">
        <v>151</v>
      </c>
      <c r="K181" s="2">
        <v>11</v>
      </c>
      <c r="L181" s="2" t="s">
        <v>67</v>
      </c>
      <c r="M181" s="2" t="s">
        <v>495</v>
      </c>
      <c r="N181" s="2" t="s">
        <v>496</v>
      </c>
      <c r="O181" s="2">
        <v>2</v>
      </c>
      <c r="V181" s="2" t="s">
        <v>69</v>
      </c>
      <c r="W181" s="2">
        <v>1</v>
      </c>
      <c r="X181" s="2" t="s">
        <v>70</v>
      </c>
      <c r="Y181" s="2">
        <v>2</v>
      </c>
      <c r="Z181" s="2" t="s">
        <v>71</v>
      </c>
      <c r="AA181" s="2">
        <v>1</v>
      </c>
      <c r="AB181" s="2" t="s">
        <v>72</v>
      </c>
      <c r="AC181" s="2">
        <v>1</v>
      </c>
      <c r="AE181" s="6">
        <v>1000000</v>
      </c>
      <c r="AF181" s="2" t="s">
        <v>73</v>
      </c>
      <c r="AG181" s="2">
        <v>1</v>
      </c>
      <c r="AH181" s="2">
        <v>1</v>
      </c>
      <c r="AI181" s="7">
        <f t="shared" si="7"/>
        <v>1000000</v>
      </c>
      <c r="AJ181" s="7">
        <f t="shared" si="8"/>
        <v>1000000</v>
      </c>
      <c r="AO181" s="2">
        <v>1</v>
      </c>
      <c r="AP181" s="2" t="s">
        <v>495</v>
      </c>
      <c r="AQ181" s="2">
        <v>616</v>
      </c>
      <c r="AR181" s="2">
        <v>139</v>
      </c>
      <c r="AS181" s="2" t="s">
        <v>495</v>
      </c>
      <c r="AT181" s="2" t="s">
        <v>497</v>
      </c>
      <c r="AU181" s="2" t="s">
        <v>498</v>
      </c>
      <c r="AV181" s="2">
        <v>788</v>
      </c>
      <c r="AW181" s="2">
        <v>744</v>
      </c>
      <c r="AX181" s="2" t="b">
        <v>0</v>
      </c>
      <c r="AY181" s="2" t="b">
        <v>0</v>
      </c>
      <c r="AZ181" s="2" t="b">
        <v>1</v>
      </c>
      <c r="BA181" s="2" t="b">
        <v>0</v>
      </c>
      <c r="BG181" s="4">
        <v>42244.555150462962</v>
      </c>
      <c r="BI181" s="2" t="s">
        <v>499</v>
      </c>
      <c r="BJ181" s="2">
        <v>1</v>
      </c>
      <c r="BL181" s="2">
        <v>3</v>
      </c>
      <c r="BM181" s="2">
        <v>6</v>
      </c>
      <c r="BN181" s="2">
        <f t="shared" si="6"/>
        <v>9</v>
      </c>
    </row>
    <row r="182" spans="1:66">
      <c r="A182" s="2">
        <v>32825</v>
      </c>
      <c r="B182" s="2" t="s">
        <v>62</v>
      </c>
      <c r="C182" s="2" t="s">
        <v>1138</v>
      </c>
      <c r="D182" s="2">
        <v>2012</v>
      </c>
      <c r="E182" s="2" t="b">
        <v>0</v>
      </c>
      <c r="F182" s="2" t="s">
        <v>1139</v>
      </c>
      <c r="G182" s="2">
        <v>120</v>
      </c>
      <c r="H182" s="2" t="s">
        <v>143</v>
      </c>
      <c r="J182" s="2" t="s">
        <v>151</v>
      </c>
      <c r="K182" s="2">
        <v>11</v>
      </c>
      <c r="L182" s="2" t="s">
        <v>67</v>
      </c>
      <c r="M182" s="2" t="s">
        <v>98</v>
      </c>
      <c r="N182" s="2" t="s">
        <v>1140</v>
      </c>
      <c r="O182" s="2">
        <v>2</v>
      </c>
      <c r="P182" s="2" t="s">
        <v>145</v>
      </c>
      <c r="R182" s="2" t="s">
        <v>145</v>
      </c>
      <c r="S182" s="2">
        <v>1</v>
      </c>
      <c r="V182" s="2" t="s">
        <v>69</v>
      </c>
      <c r="W182" s="2">
        <v>1</v>
      </c>
      <c r="X182" s="2" t="s">
        <v>70</v>
      </c>
      <c r="Y182" s="2">
        <v>2</v>
      </c>
      <c r="Z182" s="2" t="s">
        <v>71</v>
      </c>
      <c r="AA182" s="2">
        <v>1</v>
      </c>
      <c r="AB182" s="2" t="s">
        <v>72</v>
      </c>
      <c r="AC182" s="2">
        <v>1</v>
      </c>
      <c r="AD182" s="2" t="s">
        <v>1141</v>
      </c>
      <c r="AE182" s="6">
        <v>6000000</v>
      </c>
      <c r="AF182" s="2" t="s">
        <v>73</v>
      </c>
      <c r="AG182" s="2">
        <v>1</v>
      </c>
      <c r="AH182" s="2">
        <v>1</v>
      </c>
      <c r="AI182" s="7">
        <f t="shared" si="7"/>
        <v>6000000</v>
      </c>
      <c r="AJ182" s="7">
        <f t="shared" si="8"/>
        <v>6000000</v>
      </c>
      <c r="AO182" s="2">
        <v>1</v>
      </c>
      <c r="AP182" s="2" t="s">
        <v>98</v>
      </c>
      <c r="AQ182" s="2">
        <v>678</v>
      </c>
      <c r="AR182" s="2">
        <v>580</v>
      </c>
      <c r="AS182" s="2" t="s">
        <v>98</v>
      </c>
      <c r="AT182" s="2" t="s">
        <v>101</v>
      </c>
      <c r="AU182" s="2" t="s">
        <v>102</v>
      </c>
      <c r="AV182" s="2">
        <v>887</v>
      </c>
      <c r="AW182" s="2">
        <v>474</v>
      </c>
      <c r="AX182" s="2" t="b">
        <v>0</v>
      </c>
      <c r="AY182" s="2" t="b">
        <v>0</v>
      </c>
      <c r="AZ182" s="2" t="b">
        <v>0</v>
      </c>
      <c r="BA182" s="2" t="b">
        <v>0</v>
      </c>
      <c r="BG182" s="4">
        <v>41871.471770833334</v>
      </c>
      <c r="BI182" s="2" t="s">
        <v>1142</v>
      </c>
      <c r="BJ182" s="2">
        <v>1</v>
      </c>
      <c r="BL182" s="2">
        <v>1</v>
      </c>
      <c r="BM182" s="2">
        <v>7</v>
      </c>
      <c r="BN182" s="2">
        <f t="shared" si="6"/>
        <v>8</v>
      </c>
    </row>
    <row r="183" spans="1:66">
      <c r="A183" s="2">
        <v>32827</v>
      </c>
      <c r="B183" s="2" t="s">
        <v>62</v>
      </c>
      <c r="C183" s="2" t="s">
        <v>1127</v>
      </c>
      <c r="D183" s="2">
        <v>2012</v>
      </c>
      <c r="E183" s="2" t="b">
        <v>0</v>
      </c>
      <c r="F183" s="2" t="s">
        <v>1128</v>
      </c>
      <c r="G183" s="2">
        <v>230</v>
      </c>
      <c r="H183" s="2" t="s">
        <v>97</v>
      </c>
      <c r="J183" s="2" t="s">
        <v>107</v>
      </c>
      <c r="K183" s="2">
        <v>12</v>
      </c>
      <c r="L183" s="2" t="s">
        <v>399</v>
      </c>
      <c r="M183" s="2" t="s">
        <v>98</v>
      </c>
      <c r="N183" s="2" t="s">
        <v>1129</v>
      </c>
      <c r="O183" s="2">
        <v>4</v>
      </c>
      <c r="P183" s="2" t="s">
        <v>145</v>
      </c>
      <c r="R183" s="2" t="s">
        <v>145</v>
      </c>
      <c r="S183" s="2">
        <v>1</v>
      </c>
      <c r="V183" s="2" t="s">
        <v>69</v>
      </c>
      <c r="W183" s="2">
        <v>1</v>
      </c>
      <c r="X183" s="2" t="s">
        <v>70</v>
      </c>
      <c r="Y183" s="2">
        <v>2</v>
      </c>
      <c r="Z183" s="2" t="s">
        <v>71</v>
      </c>
      <c r="AA183" s="2">
        <v>1</v>
      </c>
      <c r="AB183" s="2" t="s">
        <v>72</v>
      </c>
      <c r="AC183" s="2">
        <v>1</v>
      </c>
      <c r="AD183" s="2" t="s">
        <v>1130</v>
      </c>
      <c r="AE183" s="6">
        <v>270000000</v>
      </c>
      <c r="AF183" s="2" t="s">
        <v>155</v>
      </c>
      <c r="AG183" s="2">
        <v>1</v>
      </c>
      <c r="AH183" s="2">
        <v>0.27</v>
      </c>
      <c r="AI183" s="7">
        <f t="shared" si="7"/>
        <v>72900000</v>
      </c>
      <c r="AJ183" s="7">
        <f t="shared" si="8"/>
        <v>72900000</v>
      </c>
      <c r="AO183" s="2">
        <v>1</v>
      </c>
      <c r="AP183" s="2" t="s">
        <v>98</v>
      </c>
      <c r="AQ183" s="2">
        <v>678</v>
      </c>
      <c r="AR183" s="2">
        <v>580</v>
      </c>
      <c r="AS183" s="2" t="s">
        <v>98</v>
      </c>
      <c r="AT183" s="2" t="s">
        <v>101</v>
      </c>
      <c r="AU183" s="2" t="s">
        <v>102</v>
      </c>
      <c r="AV183" s="2">
        <v>887</v>
      </c>
      <c r="AW183" s="2">
        <v>474</v>
      </c>
      <c r="AX183" s="2" t="b">
        <v>0</v>
      </c>
      <c r="AY183" s="2" t="b">
        <v>0</v>
      </c>
      <c r="AZ183" s="2" t="b">
        <v>0</v>
      </c>
      <c r="BA183" s="2" t="b">
        <v>0</v>
      </c>
      <c r="BG183" s="4">
        <v>42247.484305555554</v>
      </c>
      <c r="BJ183" s="2">
        <v>1</v>
      </c>
      <c r="BL183" s="2">
        <v>5</v>
      </c>
      <c r="BM183" s="2">
        <v>5</v>
      </c>
      <c r="BN183" s="2">
        <f t="shared" si="6"/>
        <v>10</v>
      </c>
    </row>
    <row r="184" spans="1:66">
      <c r="A184" s="2">
        <v>31461</v>
      </c>
      <c r="B184" s="2" t="s">
        <v>62</v>
      </c>
      <c r="C184" s="2" t="s">
        <v>372</v>
      </c>
      <c r="D184" s="2">
        <v>2012</v>
      </c>
      <c r="E184" s="2" t="b">
        <v>0</v>
      </c>
      <c r="F184" s="2" t="s">
        <v>373</v>
      </c>
      <c r="G184" s="2">
        <v>230</v>
      </c>
      <c r="H184" s="2" t="s">
        <v>97</v>
      </c>
      <c r="J184" s="2" t="s">
        <v>107</v>
      </c>
      <c r="K184" s="2">
        <v>12</v>
      </c>
      <c r="L184" s="2" t="s">
        <v>67</v>
      </c>
      <c r="M184" s="2" t="s">
        <v>98</v>
      </c>
      <c r="N184" s="2" t="s">
        <v>374</v>
      </c>
      <c r="O184" s="2">
        <v>5</v>
      </c>
      <c r="R184" s="2" t="s">
        <v>145</v>
      </c>
      <c r="S184" s="2">
        <v>1</v>
      </c>
      <c r="V184" s="2" t="s">
        <v>69</v>
      </c>
      <c r="W184" s="2">
        <v>1</v>
      </c>
      <c r="X184" s="2" t="s">
        <v>70</v>
      </c>
      <c r="Y184" s="2">
        <v>2</v>
      </c>
      <c r="Z184" s="2" t="s">
        <v>71</v>
      </c>
      <c r="AA184" s="2">
        <v>1</v>
      </c>
      <c r="AB184" s="2" t="s">
        <v>72</v>
      </c>
      <c r="AC184" s="2">
        <v>1</v>
      </c>
      <c r="AD184" s="2" t="s">
        <v>375</v>
      </c>
      <c r="AE184" s="6">
        <v>20000000</v>
      </c>
      <c r="AF184" s="2" t="s">
        <v>73</v>
      </c>
      <c r="AG184" s="2">
        <v>1</v>
      </c>
      <c r="AH184" s="2">
        <v>1</v>
      </c>
      <c r="AI184" s="7">
        <f t="shared" si="7"/>
        <v>20000000</v>
      </c>
      <c r="AJ184" s="7">
        <f t="shared" si="8"/>
        <v>20000000</v>
      </c>
      <c r="AO184" s="2">
        <v>1</v>
      </c>
      <c r="AP184" s="2" t="s">
        <v>98</v>
      </c>
      <c r="AQ184" s="2">
        <v>678</v>
      </c>
      <c r="AR184" s="2">
        <v>580</v>
      </c>
      <c r="AS184" s="2" t="s">
        <v>98</v>
      </c>
      <c r="AT184" s="2" t="s">
        <v>101</v>
      </c>
      <c r="AU184" s="2" t="s">
        <v>102</v>
      </c>
      <c r="AV184" s="2">
        <v>887</v>
      </c>
      <c r="AW184" s="2">
        <v>474</v>
      </c>
      <c r="AX184" s="2" t="b">
        <v>0</v>
      </c>
      <c r="AY184" s="2" t="b">
        <v>0</v>
      </c>
      <c r="AZ184" s="2" t="b">
        <v>1</v>
      </c>
      <c r="BA184" s="2" t="b">
        <v>0</v>
      </c>
      <c r="BG184" s="4">
        <v>41772.658599537041</v>
      </c>
      <c r="BH184" s="2" t="s">
        <v>376</v>
      </c>
      <c r="BI184" s="2" t="s">
        <v>377</v>
      </c>
      <c r="BJ184" s="2">
        <v>1</v>
      </c>
      <c r="BL184" s="2">
        <v>4</v>
      </c>
      <c r="BM184" s="2">
        <v>6</v>
      </c>
      <c r="BN184" s="2">
        <f t="shared" si="6"/>
        <v>10</v>
      </c>
    </row>
    <row r="185" spans="1:66">
      <c r="A185" s="2">
        <v>31459</v>
      </c>
      <c r="B185" s="2" t="s">
        <v>62</v>
      </c>
      <c r="C185" s="2" t="s">
        <v>95</v>
      </c>
      <c r="D185" s="2">
        <v>2012</v>
      </c>
      <c r="E185" s="2" t="b">
        <v>0</v>
      </c>
      <c r="F185" s="2" t="s">
        <v>96</v>
      </c>
      <c r="G185" s="2">
        <v>230</v>
      </c>
      <c r="H185" s="2" t="s">
        <v>1336</v>
      </c>
      <c r="J185" s="2" t="s">
        <v>66</v>
      </c>
      <c r="K185" s="2">
        <v>2</v>
      </c>
      <c r="L185" s="2" t="s">
        <v>67</v>
      </c>
      <c r="M185" s="2" t="s">
        <v>98</v>
      </c>
      <c r="N185" s="2" t="s">
        <v>99</v>
      </c>
      <c r="O185" s="2">
        <v>5</v>
      </c>
      <c r="V185" s="2" t="s">
        <v>69</v>
      </c>
      <c r="W185" s="2">
        <v>1</v>
      </c>
      <c r="X185" s="2" t="s">
        <v>70</v>
      </c>
      <c r="Y185" s="2">
        <v>2</v>
      </c>
      <c r="Z185" s="2" t="s">
        <v>71</v>
      </c>
      <c r="AA185" s="2">
        <v>1</v>
      </c>
      <c r="AB185" s="2" t="s">
        <v>72</v>
      </c>
      <c r="AC185" s="2">
        <v>1</v>
      </c>
      <c r="AD185" s="2" t="s">
        <v>100</v>
      </c>
      <c r="AE185" s="6">
        <v>2200000000</v>
      </c>
      <c r="AF185" s="2" t="s">
        <v>73</v>
      </c>
      <c r="AG185" s="2">
        <v>1</v>
      </c>
      <c r="AH185" s="2">
        <v>1</v>
      </c>
      <c r="AI185" s="7">
        <f t="shared" si="7"/>
        <v>2200000000</v>
      </c>
      <c r="AJ185" s="7">
        <f t="shared" si="8"/>
        <v>2200000000</v>
      </c>
      <c r="AO185" s="2">
        <v>1</v>
      </c>
      <c r="AP185" s="2" t="s">
        <v>98</v>
      </c>
      <c r="AQ185" s="2">
        <v>678</v>
      </c>
      <c r="AR185" s="2">
        <v>580</v>
      </c>
      <c r="AS185" s="2" t="s">
        <v>98</v>
      </c>
      <c r="AT185" s="2" t="s">
        <v>101</v>
      </c>
      <c r="AU185" s="2" t="s">
        <v>102</v>
      </c>
      <c r="AV185" s="2">
        <v>887</v>
      </c>
      <c r="AW185" s="2">
        <v>474</v>
      </c>
      <c r="AX185" s="2" t="b">
        <v>0</v>
      </c>
      <c r="AY185" s="2" t="b">
        <v>0</v>
      </c>
      <c r="AZ185" s="2" t="b">
        <v>0</v>
      </c>
      <c r="BA185" s="2" t="b">
        <v>0</v>
      </c>
      <c r="BG185" s="4">
        <v>41760.589884259258</v>
      </c>
      <c r="BI185" s="2" t="s">
        <v>103</v>
      </c>
      <c r="BJ185" s="2">
        <v>1</v>
      </c>
      <c r="BL185" s="2">
        <v>6</v>
      </c>
      <c r="BM185" s="2">
        <v>6</v>
      </c>
      <c r="BN185" s="2">
        <f t="shared" si="6"/>
        <v>12</v>
      </c>
    </row>
    <row r="186" spans="1:66">
      <c r="A186" s="2">
        <v>31417</v>
      </c>
      <c r="B186" s="2" t="s">
        <v>62</v>
      </c>
      <c r="C186" s="2" t="s">
        <v>116</v>
      </c>
      <c r="D186" s="2">
        <v>2012</v>
      </c>
      <c r="E186" s="2" t="b">
        <v>0</v>
      </c>
      <c r="F186" s="2" t="s">
        <v>117</v>
      </c>
      <c r="G186" s="2">
        <v>240</v>
      </c>
      <c r="H186" s="2" t="s">
        <v>118</v>
      </c>
      <c r="J186" s="2" t="s">
        <v>87</v>
      </c>
      <c r="K186" s="2">
        <v>3</v>
      </c>
      <c r="L186" s="2" t="s">
        <v>119</v>
      </c>
      <c r="M186" s="2" t="s">
        <v>98</v>
      </c>
      <c r="N186" s="2" t="s">
        <v>120</v>
      </c>
      <c r="O186" s="2">
        <v>12</v>
      </c>
      <c r="V186" s="2" t="s">
        <v>69</v>
      </c>
      <c r="W186" s="2">
        <v>1</v>
      </c>
      <c r="X186" s="2" t="s">
        <v>246</v>
      </c>
      <c r="Y186" s="2">
        <v>2</v>
      </c>
      <c r="Z186" s="2" t="s">
        <v>71</v>
      </c>
      <c r="AA186" s="2">
        <v>1</v>
      </c>
      <c r="AB186" s="2" t="s">
        <v>72</v>
      </c>
      <c r="AC186" s="2">
        <v>1</v>
      </c>
      <c r="AD186" s="2" t="s">
        <v>121</v>
      </c>
      <c r="AE186" s="6">
        <v>1000000000</v>
      </c>
      <c r="AF186" s="2" t="s">
        <v>73</v>
      </c>
      <c r="AG186" s="2">
        <v>1</v>
      </c>
      <c r="AH186" s="2">
        <v>1</v>
      </c>
      <c r="AI186" s="7">
        <f t="shared" si="7"/>
        <v>1000000000</v>
      </c>
      <c r="AJ186" s="7">
        <f t="shared" si="8"/>
        <v>1000000000</v>
      </c>
      <c r="AL186" s="5">
        <v>41179</v>
      </c>
      <c r="AO186" s="2">
        <v>1</v>
      </c>
      <c r="AP186" s="2" t="s">
        <v>98</v>
      </c>
      <c r="AQ186" s="2">
        <v>678</v>
      </c>
      <c r="AR186" s="2">
        <v>580</v>
      </c>
      <c r="AS186" s="2" t="s">
        <v>98</v>
      </c>
      <c r="AT186" s="2" t="s">
        <v>101</v>
      </c>
      <c r="AU186" s="2" t="s">
        <v>102</v>
      </c>
      <c r="AV186" s="2">
        <v>887</v>
      </c>
      <c r="AW186" s="2">
        <v>474</v>
      </c>
      <c r="AX186" s="2" t="b">
        <v>0</v>
      </c>
      <c r="AY186" s="2" t="b">
        <v>0</v>
      </c>
      <c r="AZ186" s="2" t="b">
        <v>0</v>
      </c>
      <c r="BA186" s="2" t="b">
        <v>0</v>
      </c>
      <c r="BB186" s="2" t="s">
        <v>122</v>
      </c>
      <c r="BC186" s="2">
        <v>0.68700000000000006</v>
      </c>
      <c r="BG186" s="4">
        <v>41758.625740740739</v>
      </c>
      <c r="BI186" s="2" t="s">
        <v>123</v>
      </c>
      <c r="BJ186" s="2">
        <v>1</v>
      </c>
      <c r="BL186" s="2">
        <v>10</v>
      </c>
      <c r="BM186" s="2">
        <v>7</v>
      </c>
      <c r="BN186" s="2">
        <f t="shared" si="6"/>
        <v>17</v>
      </c>
    </row>
    <row r="187" spans="1:66">
      <c r="A187" s="2">
        <v>31525</v>
      </c>
      <c r="B187" s="2" t="s">
        <v>62</v>
      </c>
      <c r="C187" s="2" t="s">
        <v>1318</v>
      </c>
      <c r="D187" s="2">
        <v>2012</v>
      </c>
      <c r="E187" s="2" t="b">
        <v>0</v>
      </c>
      <c r="F187" s="2" t="s">
        <v>1319</v>
      </c>
      <c r="G187" s="2">
        <v>430</v>
      </c>
      <c r="H187" s="2" t="s">
        <v>267</v>
      </c>
      <c r="J187" s="2" t="s">
        <v>151</v>
      </c>
      <c r="K187" s="2">
        <v>11</v>
      </c>
      <c r="L187" s="2" t="s">
        <v>67</v>
      </c>
      <c r="M187" s="2" t="s">
        <v>98</v>
      </c>
      <c r="N187" s="2" t="s">
        <v>1320</v>
      </c>
      <c r="O187" s="2">
        <v>4</v>
      </c>
      <c r="V187" s="2" t="s">
        <v>69</v>
      </c>
      <c r="W187" s="2">
        <v>1</v>
      </c>
      <c r="X187" s="2" t="s">
        <v>70</v>
      </c>
      <c r="Y187" s="2">
        <v>2</v>
      </c>
      <c r="Z187" s="2" t="s">
        <v>71</v>
      </c>
      <c r="AA187" s="2">
        <v>1</v>
      </c>
      <c r="AB187" s="2" t="s">
        <v>72</v>
      </c>
      <c r="AC187" s="2">
        <v>1</v>
      </c>
      <c r="AD187" s="2" t="s">
        <v>1321</v>
      </c>
      <c r="AE187" s="6">
        <v>1750000000</v>
      </c>
      <c r="AF187" s="2" t="s">
        <v>73</v>
      </c>
      <c r="AG187" s="2">
        <v>1</v>
      </c>
      <c r="AH187" s="2">
        <v>1</v>
      </c>
      <c r="AI187" s="7">
        <f t="shared" si="7"/>
        <v>1750000000</v>
      </c>
      <c r="AJ187" s="7">
        <f t="shared" si="8"/>
        <v>1750000000</v>
      </c>
      <c r="AK187" s="5">
        <v>41157</v>
      </c>
      <c r="AO187" s="2">
        <v>1</v>
      </c>
      <c r="AP187" s="2" t="s">
        <v>98</v>
      </c>
      <c r="AQ187" s="2">
        <v>678</v>
      </c>
      <c r="AR187" s="2">
        <v>580</v>
      </c>
      <c r="AS187" s="2" t="s">
        <v>98</v>
      </c>
      <c r="AT187" s="2" t="s">
        <v>101</v>
      </c>
      <c r="AU187" s="2" t="s">
        <v>102</v>
      </c>
      <c r="AV187" s="2">
        <v>887</v>
      </c>
      <c r="AW187" s="2">
        <v>474</v>
      </c>
      <c r="AX187" s="2" t="b">
        <v>0</v>
      </c>
      <c r="AY187" s="2" t="b">
        <v>0</v>
      </c>
      <c r="AZ187" s="2" t="b">
        <v>0</v>
      </c>
      <c r="BA187" s="2" t="b">
        <v>0</v>
      </c>
      <c r="BG187" s="4">
        <v>42244.558715277781</v>
      </c>
      <c r="BI187" s="2" t="s">
        <v>1322</v>
      </c>
      <c r="BJ187" s="2">
        <v>1</v>
      </c>
      <c r="BL187" s="2">
        <v>5</v>
      </c>
      <c r="BM187" s="2">
        <v>6</v>
      </c>
      <c r="BN187" s="2">
        <f t="shared" si="6"/>
        <v>11</v>
      </c>
    </row>
    <row r="188" spans="1:66">
      <c r="A188" s="2">
        <v>31429</v>
      </c>
      <c r="B188" s="2" t="s">
        <v>62</v>
      </c>
      <c r="C188" s="2" t="s">
        <v>240</v>
      </c>
      <c r="D188" s="2">
        <v>2012</v>
      </c>
      <c r="E188" s="2" t="b">
        <v>0</v>
      </c>
      <c r="F188" s="2" t="s">
        <v>241</v>
      </c>
      <c r="G188" s="2">
        <v>530</v>
      </c>
      <c r="H188" s="2" t="s">
        <v>1332</v>
      </c>
      <c r="J188" s="2" t="s">
        <v>87</v>
      </c>
      <c r="K188" s="2">
        <v>3</v>
      </c>
      <c r="L188" s="2" t="s">
        <v>243</v>
      </c>
      <c r="M188" s="2" t="s">
        <v>98</v>
      </c>
      <c r="N188" s="2" t="s">
        <v>244</v>
      </c>
      <c r="O188" s="2">
        <v>3</v>
      </c>
      <c r="P188" s="2" t="s">
        <v>245</v>
      </c>
      <c r="R188" s="2" t="s">
        <v>245</v>
      </c>
      <c r="S188" s="2">
        <v>1</v>
      </c>
      <c r="V188" s="2" t="s">
        <v>69</v>
      </c>
      <c r="W188" s="2">
        <v>1</v>
      </c>
      <c r="X188" s="2" t="s">
        <v>246</v>
      </c>
      <c r="Y188" s="2">
        <v>3</v>
      </c>
      <c r="Z188" s="2" t="s">
        <v>167</v>
      </c>
      <c r="AA188" s="2">
        <v>6</v>
      </c>
      <c r="AB188" s="2" t="s">
        <v>72</v>
      </c>
      <c r="AC188" s="2">
        <v>1</v>
      </c>
      <c r="AD188" s="2" t="s">
        <v>247</v>
      </c>
      <c r="AE188" s="6">
        <v>500000000</v>
      </c>
      <c r="AF188" s="2" t="s">
        <v>73</v>
      </c>
      <c r="AG188" s="2">
        <v>1</v>
      </c>
      <c r="AH188" s="2">
        <v>1</v>
      </c>
      <c r="AI188" s="7">
        <f t="shared" si="7"/>
        <v>500000000</v>
      </c>
      <c r="AJ188" s="7">
        <f t="shared" si="8"/>
        <v>500000000</v>
      </c>
      <c r="AK188" s="5">
        <v>41157</v>
      </c>
      <c r="AO188" s="2">
        <v>1</v>
      </c>
      <c r="AP188" s="2" t="s">
        <v>98</v>
      </c>
      <c r="AQ188" s="2">
        <v>678</v>
      </c>
      <c r="AR188" s="2">
        <v>580</v>
      </c>
      <c r="AS188" s="2" t="s">
        <v>98</v>
      </c>
      <c r="AT188" s="2" t="s">
        <v>101</v>
      </c>
      <c r="AU188" s="2" t="s">
        <v>102</v>
      </c>
      <c r="AV188" s="2">
        <v>887</v>
      </c>
      <c r="AW188" s="2">
        <v>474</v>
      </c>
      <c r="AX188" s="2" t="b">
        <v>0</v>
      </c>
      <c r="AY188" s="2" t="b">
        <v>0</v>
      </c>
      <c r="AZ188" s="2" t="b">
        <v>0</v>
      </c>
      <c r="BA188" s="2" t="b">
        <v>0</v>
      </c>
      <c r="BG188" s="4">
        <v>41757.697546296295</v>
      </c>
      <c r="BI188" s="2" t="s">
        <v>248</v>
      </c>
      <c r="BJ188" s="2">
        <v>1</v>
      </c>
      <c r="BL188" s="2">
        <v>2</v>
      </c>
      <c r="BM188" s="2">
        <v>8</v>
      </c>
      <c r="BN188" s="2">
        <f t="shared" si="6"/>
        <v>10</v>
      </c>
    </row>
    <row r="189" spans="1:66">
      <c r="A189" s="2">
        <v>32707</v>
      </c>
      <c r="B189" s="2" t="s">
        <v>62</v>
      </c>
      <c r="C189" s="2" t="s">
        <v>945</v>
      </c>
      <c r="D189" s="2">
        <v>2013</v>
      </c>
      <c r="E189" s="2" t="b">
        <v>0</v>
      </c>
      <c r="F189" s="2" t="s">
        <v>946</v>
      </c>
      <c r="G189" s="2">
        <v>230</v>
      </c>
      <c r="H189" s="2" t="s">
        <v>1336</v>
      </c>
      <c r="J189" s="2" t="s">
        <v>66</v>
      </c>
      <c r="K189" s="2">
        <v>2</v>
      </c>
      <c r="L189" s="2" t="s">
        <v>67</v>
      </c>
      <c r="M189" s="2" t="s">
        <v>88</v>
      </c>
      <c r="N189" s="2" t="s">
        <v>947</v>
      </c>
      <c r="O189" s="2">
        <v>4</v>
      </c>
      <c r="T189" s="2" t="s">
        <v>261</v>
      </c>
      <c r="U189" s="2">
        <v>1</v>
      </c>
      <c r="V189" s="2" t="s">
        <v>69</v>
      </c>
      <c r="W189" s="2">
        <v>1</v>
      </c>
      <c r="X189" s="2" t="s">
        <v>70</v>
      </c>
      <c r="Y189" s="2">
        <v>2</v>
      </c>
      <c r="Z189" s="2" t="s">
        <v>71</v>
      </c>
      <c r="AA189" s="2">
        <v>1</v>
      </c>
      <c r="AB189" s="2" t="s">
        <v>72</v>
      </c>
      <c r="AC189" s="2">
        <v>1</v>
      </c>
      <c r="AD189" s="2" t="s">
        <v>948</v>
      </c>
      <c r="AE189" s="6">
        <v>75000000</v>
      </c>
      <c r="AF189" s="2" t="s">
        <v>73</v>
      </c>
      <c r="AG189" s="2">
        <v>0.98</v>
      </c>
      <c r="AH189" s="2">
        <v>1</v>
      </c>
      <c r="AI189" s="7">
        <f t="shared" si="7"/>
        <v>73500000</v>
      </c>
      <c r="AJ189" s="7">
        <f t="shared" si="8"/>
        <v>75000000</v>
      </c>
      <c r="AO189" s="2">
        <v>1</v>
      </c>
      <c r="AP189" s="2" t="s">
        <v>88</v>
      </c>
      <c r="AQ189" s="2">
        <v>651</v>
      </c>
      <c r="AR189" s="2">
        <v>142</v>
      </c>
      <c r="AS189" s="2" t="s">
        <v>88</v>
      </c>
      <c r="AT189" s="2" t="s">
        <v>92</v>
      </c>
      <c r="AU189" s="2" t="s">
        <v>93</v>
      </c>
      <c r="AV189" s="2">
        <v>818</v>
      </c>
      <c r="AW189" s="2">
        <v>469</v>
      </c>
      <c r="AX189" s="2" t="b">
        <v>0</v>
      </c>
      <c r="AY189" s="2" t="b">
        <v>0</v>
      </c>
      <c r="AZ189" s="2" t="b">
        <v>0</v>
      </c>
      <c r="BA189" s="2" t="b">
        <v>0</v>
      </c>
      <c r="BG189" s="4">
        <v>41885.682488425926</v>
      </c>
      <c r="BJ189" s="2">
        <v>1</v>
      </c>
      <c r="BL189" s="2">
        <v>3</v>
      </c>
      <c r="BM189" s="2">
        <v>6</v>
      </c>
      <c r="BN189" s="2">
        <f t="shared" si="6"/>
        <v>9</v>
      </c>
    </row>
    <row r="190" spans="1:66">
      <c r="A190" s="2">
        <v>32545</v>
      </c>
      <c r="B190" s="2" t="s">
        <v>62</v>
      </c>
      <c r="C190" s="2" t="s">
        <v>823</v>
      </c>
      <c r="D190" s="2">
        <v>2013</v>
      </c>
      <c r="E190" s="2" t="b">
        <v>0</v>
      </c>
      <c r="F190" s="2" t="s">
        <v>824</v>
      </c>
      <c r="G190" s="2">
        <v>230</v>
      </c>
      <c r="H190" s="2" t="s">
        <v>1336</v>
      </c>
      <c r="J190" s="2" t="s">
        <v>66</v>
      </c>
      <c r="K190" s="2">
        <v>2</v>
      </c>
      <c r="L190" s="2" t="s">
        <v>67</v>
      </c>
      <c r="M190" s="2" t="s">
        <v>88</v>
      </c>
      <c r="N190" s="2" t="s">
        <v>825</v>
      </c>
      <c r="O190" s="2">
        <v>3</v>
      </c>
      <c r="T190" s="2" t="s">
        <v>261</v>
      </c>
      <c r="U190" s="2">
        <v>1</v>
      </c>
      <c r="V190" s="2" t="s">
        <v>69</v>
      </c>
      <c r="W190" s="2">
        <v>1</v>
      </c>
      <c r="X190" s="2" t="s">
        <v>70</v>
      </c>
      <c r="Y190" s="2">
        <v>2</v>
      </c>
      <c r="Z190" s="2" t="s">
        <v>71</v>
      </c>
      <c r="AA190" s="2">
        <v>1</v>
      </c>
      <c r="AB190" s="2" t="s">
        <v>72</v>
      </c>
      <c r="AC190" s="2">
        <v>1</v>
      </c>
      <c r="AD190" s="2" t="s">
        <v>826</v>
      </c>
      <c r="AE190" s="6">
        <v>2000000000</v>
      </c>
      <c r="AF190" s="2" t="s">
        <v>73</v>
      </c>
      <c r="AG190" s="2">
        <v>0.98</v>
      </c>
      <c r="AH190" s="2">
        <v>1</v>
      </c>
      <c r="AI190" s="7">
        <f t="shared" ref="AI190:AI221" si="9">AJ190*AG190</f>
        <v>1960000000</v>
      </c>
      <c r="AJ190" s="7">
        <f t="shared" ref="AJ190:AJ221" si="10">AE190*AH190</f>
        <v>2000000000</v>
      </c>
      <c r="AO190" s="2">
        <v>1</v>
      </c>
      <c r="AP190" s="2" t="s">
        <v>88</v>
      </c>
      <c r="AQ190" s="2">
        <v>651</v>
      </c>
      <c r="AR190" s="2">
        <v>142</v>
      </c>
      <c r="AS190" s="2" t="s">
        <v>88</v>
      </c>
      <c r="AT190" s="2" t="s">
        <v>92</v>
      </c>
      <c r="AU190" s="2" t="s">
        <v>93</v>
      </c>
      <c r="AV190" s="2">
        <v>818</v>
      </c>
      <c r="AW190" s="2">
        <v>469</v>
      </c>
      <c r="AX190" s="2" t="b">
        <v>0</v>
      </c>
      <c r="AY190" s="2" t="b">
        <v>0</v>
      </c>
      <c r="AZ190" s="2" t="b">
        <v>0</v>
      </c>
      <c r="BA190" s="2" t="b">
        <v>0</v>
      </c>
      <c r="BG190" s="4">
        <v>41914.488113425927</v>
      </c>
      <c r="BI190" s="2" t="s">
        <v>580</v>
      </c>
      <c r="BJ190" s="2">
        <v>1</v>
      </c>
      <c r="BL190" s="2">
        <v>4</v>
      </c>
      <c r="BM190" s="2">
        <v>6</v>
      </c>
      <c r="BN190" s="2">
        <f t="shared" si="6"/>
        <v>10</v>
      </c>
    </row>
    <row r="191" spans="1:66">
      <c r="A191" s="2">
        <v>32543</v>
      </c>
      <c r="B191" s="2" t="s">
        <v>62</v>
      </c>
      <c r="C191" s="2" t="s">
        <v>570</v>
      </c>
      <c r="D191" s="2">
        <v>2013</v>
      </c>
      <c r="E191" s="2" t="b">
        <v>0</v>
      </c>
      <c r="F191" s="2" t="s">
        <v>571</v>
      </c>
      <c r="G191" s="2">
        <v>510</v>
      </c>
      <c r="H191" s="2" t="s">
        <v>86</v>
      </c>
      <c r="J191" s="2" t="s">
        <v>87</v>
      </c>
      <c r="K191" s="2">
        <v>3</v>
      </c>
      <c r="L191" s="2" t="s">
        <v>119</v>
      </c>
      <c r="M191" s="2" t="s">
        <v>88</v>
      </c>
      <c r="N191" s="2" t="s">
        <v>572</v>
      </c>
      <c r="O191" s="2">
        <v>5</v>
      </c>
      <c r="T191" s="2" t="s">
        <v>90</v>
      </c>
      <c r="U191" s="2">
        <v>1</v>
      </c>
      <c r="V191" s="2" t="s">
        <v>69</v>
      </c>
      <c r="W191" s="2">
        <v>1</v>
      </c>
      <c r="X191" s="2" t="s">
        <v>70</v>
      </c>
      <c r="Y191" s="2">
        <v>2</v>
      </c>
      <c r="Z191" s="2" t="s">
        <v>71</v>
      </c>
      <c r="AA191" s="2">
        <v>1</v>
      </c>
      <c r="AB191" s="2" t="s">
        <v>72</v>
      </c>
      <c r="AC191" s="2">
        <v>1</v>
      </c>
      <c r="AD191" s="2" t="s">
        <v>573</v>
      </c>
      <c r="AE191" s="6">
        <v>2000000000</v>
      </c>
      <c r="AF191" s="2" t="s">
        <v>73</v>
      </c>
      <c r="AG191" s="2">
        <v>0.98</v>
      </c>
      <c r="AH191" s="2">
        <v>1</v>
      </c>
      <c r="AI191" s="7">
        <f t="shared" si="9"/>
        <v>1960000000</v>
      </c>
      <c r="AJ191" s="7">
        <f t="shared" si="10"/>
        <v>2000000000</v>
      </c>
      <c r="AO191" s="2">
        <v>1</v>
      </c>
      <c r="AP191" s="2" t="s">
        <v>88</v>
      </c>
      <c r="AQ191" s="2">
        <v>651</v>
      </c>
      <c r="AR191" s="2">
        <v>142</v>
      </c>
      <c r="AS191" s="2" t="s">
        <v>88</v>
      </c>
      <c r="AT191" s="2" t="s">
        <v>92</v>
      </c>
      <c r="AU191" s="2" t="s">
        <v>93</v>
      </c>
      <c r="AV191" s="2">
        <v>818</v>
      </c>
      <c r="AW191" s="2">
        <v>469</v>
      </c>
      <c r="AX191" s="2" t="b">
        <v>0</v>
      </c>
      <c r="AY191" s="2" t="b">
        <v>0</v>
      </c>
      <c r="AZ191" s="2" t="b">
        <v>0</v>
      </c>
      <c r="BA191" s="2" t="b">
        <v>0</v>
      </c>
      <c r="BB191" s="2" t="s">
        <v>574</v>
      </c>
      <c r="BG191" s="4">
        <v>42248.476782407408</v>
      </c>
      <c r="BI191" s="2" t="s">
        <v>575</v>
      </c>
      <c r="BJ191" s="2">
        <v>1</v>
      </c>
      <c r="BL191" s="2">
        <v>4</v>
      </c>
      <c r="BM191" s="2">
        <v>7</v>
      </c>
      <c r="BN191" s="2">
        <f t="shared" si="6"/>
        <v>11</v>
      </c>
    </row>
    <row r="192" spans="1:66">
      <c r="A192" s="2">
        <v>32542</v>
      </c>
      <c r="B192" s="2" t="s">
        <v>62</v>
      </c>
      <c r="C192" s="2" t="s">
        <v>656</v>
      </c>
      <c r="D192" s="2">
        <v>2013</v>
      </c>
      <c r="E192" s="2" t="b">
        <v>0</v>
      </c>
      <c r="F192" s="2" t="s">
        <v>657</v>
      </c>
      <c r="G192" s="2">
        <v>510</v>
      </c>
      <c r="H192" s="2" t="s">
        <v>86</v>
      </c>
      <c r="J192" s="2" t="s">
        <v>151</v>
      </c>
      <c r="K192" s="2">
        <v>11</v>
      </c>
      <c r="L192" s="2" t="s">
        <v>119</v>
      </c>
      <c r="M192" s="2" t="s">
        <v>88</v>
      </c>
      <c r="N192" s="2" t="s">
        <v>658</v>
      </c>
      <c r="O192" s="2">
        <v>3</v>
      </c>
      <c r="V192" s="2" t="s">
        <v>69</v>
      </c>
      <c r="W192" s="2">
        <v>1</v>
      </c>
      <c r="X192" s="2" t="s">
        <v>70</v>
      </c>
      <c r="Y192" s="2">
        <v>2</v>
      </c>
      <c r="Z192" s="2" t="s">
        <v>167</v>
      </c>
      <c r="AA192" s="2">
        <v>6</v>
      </c>
      <c r="AB192" s="2" t="s">
        <v>72</v>
      </c>
      <c r="AC192" s="2">
        <v>1</v>
      </c>
      <c r="AD192" s="2" t="s">
        <v>659</v>
      </c>
      <c r="AE192" s="6">
        <v>500000000</v>
      </c>
      <c r="AF192" s="2" t="s">
        <v>73</v>
      </c>
      <c r="AG192" s="2">
        <v>0.98</v>
      </c>
      <c r="AH192" s="2">
        <v>1</v>
      </c>
      <c r="AI192" s="7">
        <f t="shared" si="9"/>
        <v>490000000</v>
      </c>
      <c r="AJ192" s="7">
        <f t="shared" si="10"/>
        <v>500000000</v>
      </c>
      <c r="AO192" s="2">
        <v>1</v>
      </c>
      <c r="AP192" s="2" t="s">
        <v>88</v>
      </c>
      <c r="AQ192" s="2">
        <v>651</v>
      </c>
      <c r="AR192" s="2">
        <v>142</v>
      </c>
      <c r="AS192" s="2" t="s">
        <v>88</v>
      </c>
      <c r="AT192" s="2" t="s">
        <v>92</v>
      </c>
      <c r="AU192" s="2" t="s">
        <v>93</v>
      </c>
      <c r="AV192" s="2">
        <v>818</v>
      </c>
      <c r="AW192" s="2">
        <v>469</v>
      </c>
      <c r="AX192" s="2" t="b">
        <v>0</v>
      </c>
      <c r="AY192" s="2" t="b">
        <v>0</v>
      </c>
      <c r="AZ192" s="2" t="b">
        <v>0</v>
      </c>
      <c r="BA192" s="2" t="b">
        <v>0</v>
      </c>
      <c r="BB192" s="2" t="s">
        <v>122</v>
      </c>
      <c r="BC192" s="2">
        <v>3</v>
      </c>
      <c r="BD192" s="2">
        <v>8</v>
      </c>
      <c r="BE192" s="2">
        <v>2</v>
      </c>
      <c r="BG192" s="4">
        <v>41885.593136574076</v>
      </c>
      <c r="BI192" s="2" t="s">
        <v>660</v>
      </c>
      <c r="BJ192" s="2">
        <v>1</v>
      </c>
      <c r="BL192" s="2">
        <v>2</v>
      </c>
      <c r="BM192" s="2">
        <v>6</v>
      </c>
      <c r="BN192" s="2">
        <f t="shared" si="6"/>
        <v>8</v>
      </c>
    </row>
    <row r="193" spans="1:66">
      <c r="A193" s="2">
        <v>32544</v>
      </c>
      <c r="B193" s="2" t="s">
        <v>62</v>
      </c>
      <c r="C193" s="2" t="s">
        <v>576</v>
      </c>
      <c r="D193" s="2">
        <v>2013</v>
      </c>
      <c r="E193" s="2" t="b">
        <v>0</v>
      </c>
      <c r="F193" s="2" t="s">
        <v>577</v>
      </c>
      <c r="G193" s="2">
        <v>510</v>
      </c>
      <c r="H193" s="2" t="s">
        <v>86</v>
      </c>
      <c r="J193" s="2" t="s">
        <v>87</v>
      </c>
      <c r="K193" s="2">
        <v>3</v>
      </c>
      <c r="L193" s="2" t="s">
        <v>67</v>
      </c>
      <c r="M193" s="2" t="s">
        <v>88</v>
      </c>
      <c r="N193" s="2" t="s">
        <v>578</v>
      </c>
      <c r="O193" s="2">
        <v>7</v>
      </c>
      <c r="V193" s="2" t="s">
        <v>69</v>
      </c>
      <c r="W193" s="2">
        <v>1</v>
      </c>
      <c r="X193" s="2" t="s">
        <v>70</v>
      </c>
      <c r="Y193" s="2">
        <v>2</v>
      </c>
      <c r="Z193" s="2" t="s">
        <v>71</v>
      </c>
      <c r="AA193" s="2">
        <v>1</v>
      </c>
      <c r="AB193" s="2" t="s">
        <v>72</v>
      </c>
      <c r="AC193" s="2">
        <v>1</v>
      </c>
      <c r="AD193" s="2" t="s">
        <v>579</v>
      </c>
      <c r="AE193" s="6">
        <v>1000000000</v>
      </c>
      <c r="AF193" s="2" t="s">
        <v>73</v>
      </c>
      <c r="AG193" s="2">
        <v>0.98</v>
      </c>
      <c r="AH193" s="2">
        <v>1</v>
      </c>
      <c r="AI193" s="7">
        <f t="shared" si="9"/>
        <v>980000000</v>
      </c>
      <c r="AJ193" s="7">
        <f t="shared" si="10"/>
        <v>1000000000</v>
      </c>
      <c r="AO193" s="2">
        <v>1</v>
      </c>
      <c r="AP193" s="2" t="s">
        <v>88</v>
      </c>
      <c r="AQ193" s="2">
        <v>651</v>
      </c>
      <c r="AR193" s="2">
        <v>142</v>
      </c>
      <c r="AS193" s="2" t="s">
        <v>88</v>
      </c>
      <c r="AT193" s="2" t="s">
        <v>92</v>
      </c>
      <c r="AU193" s="2" t="s">
        <v>93</v>
      </c>
      <c r="AV193" s="2">
        <v>818</v>
      </c>
      <c r="AW193" s="2">
        <v>469</v>
      </c>
      <c r="AX193" s="2" t="b">
        <v>0</v>
      </c>
      <c r="AY193" s="2" t="b">
        <v>0</v>
      </c>
      <c r="AZ193" s="2" t="b">
        <v>0</v>
      </c>
      <c r="BA193" s="2" t="b">
        <v>0</v>
      </c>
      <c r="BG193" s="4">
        <v>41809.468391203707</v>
      </c>
      <c r="BI193" s="2" t="s">
        <v>580</v>
      </c>
      <c r="BJ193" s="2">
        <v>1</v>
      </c>
      <c r="BL193" s="2">
        <v>7</v>
      </c>
      <c r="BM193" s="2">
        <v>7</v>
      </c>
      <c r="BN193" s="2">
        <f t="shared" si="6"/>
        <v>14</v>
      </c>
    </row>
    <row r="194" spans="1:66">
      <c r="A194" s="2">
        <v>32541</v>
      </c>
      <c r="B194" s="2" t="s">
        <v>62</v>
      </c>
      <c r="C194" s="2" t="s">
        <v>681</v>
      </c>
      <c r="D194" s="2">
        <v>2013</v>
      </c>
      <c r="E194" s="2" t="b">
        <v>0</v>
      </c>
      <c r="F194" s="2" t="s">
        <v>682</v>
      </c>
      <c r="G194" s="2">
        <v>520</v>
      </c>
      <c r="H194" s="2" t="s">
        <v>203</v>
      </c>
      <c r="J194" s="2" t="s">
        <v>87</v>
      </c>
      <c r="K194" s="2">
        <v>3</v>
      </c>
      <c r="L194" s="2" t="s">
        <v>67</v>
      </c>
      <c r="M194" s="2" t="s">
        <v>88</v>
      </c>
      <c r="N194" s="2" t="s">
        <v>683</v>
      </c>
      <c r="O194" s="2">
        <v>2</v>
      </c>
      <c r="V194" s="2" t="s">
        <v>69</v>
      </c>
      <c r="W194" s="2">
        <v>1</v>
      </c>
      <c r="X194" s="2" t="s">
        <v>70</v>
      </c>
      <c r="Y194" s="2">
        <v>2</v>
      </c>
      <c r="Z194" s="2" t="s">
        <v>71</v>
      </c>
      <c r="AA194" s="2">
        <v>1</v>
      </c>
      <c r="AB194" s="2" t="s">
        <v>72</v>
      </c>
      <c r="AC194" s="2">
        <v>1</v>
      </c>
      <c r="AD194" s="2" t="s">
        <v>684</v>
      </c>
      <c r="AE194" s="6">
        <v>5500000</v>
      </c>
      <c r="AF194" s="2" t="s">
        <v>685</v>
      </c>
      <c r="AG194" s="2">
        <v>0.98</v>
      </c>
      <c r="AH194" s="2">
        <v>0.13</v>
      </c>
      <c r="AI194" s="7">
        <f t="shared" si="9"/>
        <v>700700</v>
      </c>
      <c r="AJ194" s="7">
        <f t="shared" si="10"/>
        <v>715000</v>
      </c>
      <c r="AO194" s="2">
        <v>1</v>
      </c>
      <c r="AP194" s="2" t="s">
        <v>88</v>
      </c>
      <c r="AQ194" s="2">
        <v>651</v>
      </c>
      <c r="AR194" s="2">
        <v>142</v>
      </c>
      <c r="AS194" s="2" t="s">
        <v>88</v>
      </c>
      <c r="AT194" s="2" t="s">
        <v>92</v>
      </c>
      <c r="AU194" s="2" t="s">
        <v>93</v>
      </c>
      <c r="AV194" s="2">
        <v>818</v>
      </c>
      <c r="AW194" s="2">
        <v>469</v>
      </c>
      <c r="AX194" s="2" t="b">
        <v>0</v>
      </c>
      <c r="AY194" s="2" t="b">
        <v>0</v>
      </c>
      <c r="AZ194" s="2" t="b">
        <v>0</v>
      </c>
      <c r="BA194" s="2" t="b">
        <v>0</v>
      </c>
      <c r="BG194" s="4">
        <v>42244.512719907405</v>
      </c>
      <c r="BH194" s="2" t="s">
        <v>686</v>
      </c>
      <c r="BI194" s="2" t="s">
        <v>687</v>
      </c>
      <c r="BJ194" s="2">
        <v>1</v>
      </c>
      <c r="BL194" s="2">
        <v>1</v>
      </c>
      <c r="BM194" s="2">
        <v>7</v>
      </c>
      <c r="BN194" s="2">
        <f t="shared" si="6"/>
        <v>8</v>
      </c>
    </row>
    <row r="195" spans="1:66">
      <c r="A195" s="2">
        <v>31676</v>
      </c>
      <c r="B195" s="2" t="s">
        <v>62</v>
      </c>
      <c r="C195" s="2" t="s">
        <v>392</v>
      </c>
      <c r="D195" s="2">
        <v>2013</v>
      </c>
      <c r="E195" s="2" t="b">
        <v>0</v>
      </c>
      <c r="F195" s="2" t="s">
        <v>393</v>
      </c>
      <c r="G195" s="2">
        <v>230</v>
      </c>
      <c r="H195" s="2" t="s">
        <v>97</v>
      </c>
      <c r="J195" s="2" t="s">
        <v>151</v>
      </c>
      <c r="K195" s="2">
        <v>11</v>
      </c>
      <c r="L195" s="2" t="s">
        <v>119</v>
      </c>
      <c r="M195" s="2" t="s">
        <v>362</v>
      </c>
      <c r="N195" s="2" t="s">
        <v>394</v>
      </c>
      <c r="O195" s="2">
        <v>4</v>
      </c>
      <c r="P195" s="2" t="s">
        <v>145</v>
      </c>
      <c r="Q195" s="2" t="s">
        <v>388</v>
      </c>
      <c r="R195" s="2" t="s">
        <v>145</v>
      </c>
      <c r="S195" s="2">
        <v>1</v>
      </c>
      <c r="T195" s="2" t="s">
        <v>388</v>
      </c>
      <c r="U195" s="2">
        <v>1</v>
      </c>
      <c r="V195" s="2" t="s">
        <v>69</v>
      </c>
      <c r="W195" s="2">
        <v>1</v>
      </c>
      <c r="X195" s="2" t="s">
        <v>70</v>
      </c>
      <c r="Y195" s="2">
        <v>2</v>
      </c>
      <c r="Z195" s="2" t="s">
        <v>71</v>
      </c>
      <c r="AA195" s="2">
        <v>1</v>
      </c>
      <c r="AB195" s="2" t="s">
        <v>72</v>
      </c>
      <c r="AC195" s="2">
        <v>1</v>
      </c>
      <c r="AD195" s="2" t="s">
        <v>395</v>
      </c>
      <c r="AE195" s="6">
        <v>56250000</v>
      </c>
      <c r="AF195" s="2" t="s">
        <v>155</v>
      </c>
      <c r="AG195" s="2">
        <v>0.98</v>
      </c>
      <c r="AH195" s="2">
        <v>0.27</v>
      </c>
      <c r="AI195" s="7">
        <f t="shared" si="9"/>
        <v>14883750.000000002</v>
      </c>
      <c r="AJ195" s="7">
        <f t="shared" si="10"/>
        <v>15187500.000000002</v>
      </c>
      <c r="AN195" s="5">
        <v>42735</v>
      </c>
      <c r="AO195" s="2">
        <v>1</v>
      </c>
      <c r="AP195" s="2" t="s">
        <v>362</v>
      </c>
      <c r="AQ195" s="2">
        <v>530</v>
      </c>
      <c r="AR195" s="2">
        <v>238</v>
      </c>
      <c r="AS195" s="2" t="s">
        <v>362</v>
      </c>
      <c r="AT195" s="2" t="s">
        <v>363</v>
      </c>
      <c r="AU195" s="2" t="s">
        <v>364</v>
      </c>
      <c r="AV195" s="2">
        <v>231</v>
      </c>
      <c r="AW195" s="2">
        <v>644</v>
      </c>
      <c r="AX195" s="2" t="b">
        <v>0</v>
      </c>
      <c r="AY195" s="2" t="b">
        <v>0</v>
      </c>
      <c r="AZ195" s="2" t="b">
        <v>1</v>
      </c>
      <c r="BA195" s="2" t="b">
        <v>0</v>
      </c>
      <c r="BG195" s="4">
        <v>42248.503125000003</v>
      </c>
      <c r="BH195" s="2" t="s">
        <v>396</v>
      </c>
      <c r="BI195" s="2" t="s">
        <v>397</v>
      </c>
      <c r="BJ195" s="2">
        <v>1</v>
      </c>
      <c r="BK195" s="2" t="s">
        <v>1335</v>
      </c>
      <c r="BL195" s="2">
        <v>4</v>
      </c>
      <c r="BM195" s="2">
        <v>8</v>
      </c>
      <c r="BN195" s="2">
        <f t="shared" ref="BN195:BN230" si="11">SUM(BL195+BM195)</f>
        <v>12</v>
      </c>
    </row>
    <row r="196" spans="1:66">
      <c r="A196" s="2">
        <v>32921</v>
      </c>
      <c r="B196" s="2" t="s">
        <v>62</v>
      </c>
      <c r="C196" s="2" t="s">
        <v>141</v>
      </c>
      <c r="D196" s="2">
        <v>2013</v>
      </c>
      <c r="E196" s="2" t="b">
        <v>0</v>
      </c>
      <c r="F196" s="2" t="s">
        <v>142</v>
      </c>
      <c r="G196" s="2">
        <v>120</v>
      </c>
      <c r="H196" s="2" t="s">
        <v>143</v>
      </c>
      <c r="J196" s="2" t="s">
        <v>66</v>
      </c>
      <c r="K196" s="2">
        <v>2</v>
      </c>
      <c r="L196" s="2" t="s">
        <v>67</v>
      </c>
      <c r="M196" s="2" t="s">
        <v>133</v>
      </c>
      <c r="N196" s="2" t="s">
        <v>144</v>
      </c>
      <c r="O196" s="2">
        <v>3</v>
      </c>
      <c r="P196" s="2" t="s">
        <v>145</v>
      </c>
      <c r="R196" s="2" t="s">
        <v>145</v>
      </c>
      <c r="S196" s="2">
        <v>1</v>
      </c>
      <c r="V196" s="2" t="s">
        <v>69</v>
      </c>
      <c r="W196" s="2">
        <v>1</v>
      </c>
      <c r="X196" s="2" t="s">
        <v>70</v>
      </c>
      <c r="Y196" s="2">
        <v>2</v>
      </c>
      <c r="Z196" s="2" t="s">
        <v>71</v>
      </c>
      <c r="AA196" s="2">
        <v>1</v>
      </c>
      <c r="AB196" s="2" t="s">
        <v>72</v>
      </c>
      <c r="AC196" s="2">
        <v>1</v>
      </c>
      <c r="AD196" s="2" t="s">
        <v>146</v>
      </c>
      <c r="AE196" s="6">
        <v>19000000</v>
      </c>
      <c r="AF196" s="2" t="s">
        <v>147</v>
      </c>
      <c r="AG196" s="2">
        <v>0.98</v>
      </c>
      <c r="AH196" s="2">
        <v>1.41</v>
      </c>
      <c r="AI196" s="7">
        <f t="shared" si="9"/>
        <v>26254200</v>
      </c>
      <c r="AJ196" s="7">
        <f t="shared" si="10"/>
        <v>26790000</v>
      </c>
      <c r="AO196" s="2">
        <v>1</v>
      </c>
      <c r="AP196" s="2" t="s">
        <v>133</v>
      </c>
      <c r="AQ196" s="2">
        <v>663</v>
      </c>
      <c r="AR196" s="2">
        <v>549</v>
      </c>
      <c r="AS196" s="2" t="s">
        <v>133</v>
      </c>
      <c r="AT196" s="2" t="s">
        <v>137</v>
      </c>
      <c r="AU196" s="2" t="s">
        <v>138</v>
      </c>
      <c r="AV196" s="2">
        <v>400</v>
      </c>
      <c r="AW196" s="2">
        <v>439</v>
      </c>
      <c r="AX196" s="2" t="b">
        <v>0</v>
      </c>
      <c r="AY196" s="2" t="b">
        <v>0</v>
      </c>
      <c r="AZ196" s="2" t="b">
        <v>0</v>
      </c>
      <c r="BA196" s="2" t="b">
        <v>0</v>
      </c>
      <c r="BG196" s="4">
        <v>41911.669074074074</v>
      </c>
      <c r="BH196" s="2" t="s">
        <v>148</v>
      </c>
      <c r="BJ196" s="2">
        <v>1</v>
      </c>
      <c r="BL196" s="2">
        <v>2</v>
      </c>
      <c r="BM196" s="2">
        <v>7</v>
      </c>
      <c r="BN196" s="2">
        <f t="shared" si="11"/>
        <v>9</v>
      </c>
    </row>
    <row r="197" spans="1:66">
      <c r="A197" s="2">
        <v>32786</v>
      </c>
      <c r="B197" s="2" t="s">
        <v>62</v>
      </c>
      <c r="C197" s="2" t="s">
        <v>868</v>
      </c>
      <c r="D197" s="2">
        <v>2013</v>
      </c>
      <c r="E197" s="2" t="b">
        <v>0</v>
      </c>
      <c r="F197" s="2" t="s">
        <v>869</v>
      </c>
      <c r="G197" s="2">
        <v>510</v>
      </c>
      <c r="H197" s="2" t="s">
        <v>86</v>
      </c>
      <c r="J197" s="2" t="s">
        <v>87</v>
      </c>
      <c r="K197" s="2">
        <v>3</v>
      </c>
      <c r="L197" s="2" t="s">
        <v>67</v>
      </c>
      <c r="M197" s="2" t="s">
        <v>133</v>
      </c>
      <c r="N197" s="2" t="s">
        <v>870</v>
      </c>
      <c r="O197" s="2">
        <v>2</v>
      </c>
      <c r="T197" s="2" t="s">
        <v>696</v>
      </c>
      <c r="U197" s="2">
        <v>1</v>
      </c>
      <c r="V197" s="2" t="s">
        <v>69</v>
      </c>
      <c r="W197" s="2">
        <v>1</v>
      </c>
      <c r="X197" s="2" t="s">
        <v>70</v>
      </c>
      <c r="Y197" s="2">
        <v>2</v>
      </c>
      <c r="Z197" s="2" t="s">
        <v>71</v>
      </c>
      <c r="AA197" s="2">
        <v>1</v>
      </c>
      <c r="AB197" s="2" t="s">
        <v>72</v>
      </c>
      <c r="AC197" s="2">
        <v>1</v>
      </c>
      <c r="AD197" s="2" t="s">
        <v>871</v>
      </c>
      <c r="AE197" s="6">
        <v>200000000</v>
      </c>
      <c r="AF197" s="2" t="s">
        <v>73</v>
      </c>
      <c r="AG197" s="2">
        <v>0.98</v>
      </c>
      <c r="AH197" s="2">
        <v>1</v>
      </c>
      <c r="AI197" s="7">
        <f t="shared" si="9"/>
        <v>196000000</v>
      </c>
      <c r="AJ197" s="7">
        <f t="shared" si="10"/>
        <v>200000000</v>
      </c>
      <c r="AO197" s="2">
        <v>1</v>
      </c>
      <c r="AP197" s="2" t="s">
        <v>133</v>
      </c>
      <c r="AQ197" s="2">
        <v>663</v>
      </c>
      <c r="AR197" s="2">
        <v>549</v>
      </c>
      <c r="AS197" s="2" t="s">
        <v>133</v>
      </c>
      <c r="AT197" s="2" t="s">
        <v>137</v>
      </c>
      <c r="AU197" s="2" t="s">
        <v>138</v>
      </c>
      <c r="AV197" s="2">
        <v>400</v>
      </c>
      <c r="AW197" s="2">
        <v>439</v>
      </c>
      <c r="AX197" s="2" t="b">
        <v>0</v>
      </c>
      <c r="AY197" s="2" t="b">
        <v>0</v>
      </c>
      <c r="AZ197" s="2" t="b">
        <v>0</v>
      </c>
      <c r="BA197" s="2" t="b">
        <v>0</v>
      </c>
      <c r="BG197" s="4">
        <v>41809.542291666665</v>
      </c>
      <c r="BJ197" s="2">
        <v>1</v>
      </c>
      <c r="BL197" s="2">
        <v>3</v>
      </c>
      <c r="BM197" s="2">
        <v>7</v>
      </c>
      <c r="BN197" s="2">
        <f t="shared" si="11"/>
        <v>10</v>
      </c>
    </row>
    <row r="198" spans="1:66">
      <c r="A198" s="2">
        <v>32695</v>
      </c>
      <c r="B198" s="2" t="s">
        <v>62</v>
      </c>
      <c r="C198" s="2" t="s">
        <v>978</v>
      </c>
      <c r="D198" s="2">
        <v>2013</v>
      </c>
      <c r="E198" s="2" t="b">
        <v>0</v>
      </c>
      <c r="F198" s="2" t="s">
        <v>979</v>
      </c>
      <c r="G198" s="2">
        <v>700</v>
      </c>
      <c r="H198" s="2" t="s">
        <v>126</v>
      </c>
      <c r="J198" s="2" t="s">
        <v>66</v>
      </c>
      <c r="K198" s="2">
        <v>2</v>
      </c>
      <c r="L198" s="2" t="s">
        <v>67</v>
      </c>
      <c r="M198" s="2" t="s">
        <v>133</v>
      </c>
      <c r="N198" s="2" t="s">
        <v>980</v>
      </c>
      <c r="O198" s="2">
        <v>3</v>
      </c>
      <c r="P198" s="2" t="s">
        <v>135</v>
      </c>
      <c r="R198" s="2" t="s">
        <v>135</v>
      </c>
      <c r="S198" s="2">
        <v>1</v>
      </c>
      <c r="V198" s="2" t="s">
        <v>69</v>
      </c>
      <c r="W198" s="2">
        <v>1</v>
      </c>
      <c r="X198" s="2" t="s">
        <v>70</v>
      </c>
      <c r="Y198" s="2">
        <v>2</v>
      </c>
      <c r="Z198" s="2" t="s">
        <v>71</v>
      </c>
      <c r="AA198" s="2">
        <v>1</v>
      </c>
      <c r="AB198" s="2" t="s">
        <v>72</v>
      </c>
      <c r="AC198" s="2">
        <v>1</v>
      </c>
      <c r="AD198" s="2" t="s">
        <v>981</v>
      </c>
      <c r="AE198" s="6">
        <v>9000000</v>
      </c>
      <c r="AF198" s="2" t="s">
        <v>155</v>
      </c>
      <c r="AG198" s="2">
        <v>0.98</v>
      </c>
      <c r="AH198" s="2">
        <v>0.27</v>
      </c>
      <c r="AI198" s="7">
        <f t="shared" si="9"/>
        <v>2381400</v>
      </c>
      <c r="AJ198" s="7">
        <f t="shared" si="10"/>
        <v>2430000</v>
      </c>
      <c r="AO198" s="2">
        <v>1</v>
      </c>
      <c r="AP198" s="2" t="s">
        <v>133</v>
      </c>
      <c r="AQ198" s="2">
        <v>663</v>
      </c>
      <c r="AR198" s="2">
        <v>549</v>
      </c>
      <c r="AS198" s="2" t="s">
        <v>133</v>
      </c>
      <c r="AT198" s="2" t="s">
        <v>137</v>
      </c>
      <c r="AU198" s="2" t="s">
        <v>138</v>
      </c>
      <c r="AV198" s="2">
        <v>400</v>
      </c>
      <c r="AW198" s="2">
        <v>439</v>
      </c>
      <c r="AX198" s="2" t="b">
        <v>0</v>
      </c>
      <c r="AY198" s="2" t="b">
        <v>0</v>
      </c>
      <c r="AZ198" s="2" t="b">
        <v>0</v>
      </c>
      <c r="BA198" s="2" t="b">
        <v>0</v>
      </c>
      <c r="BG198" s="4">
        <v>41884.603460648148</v>
      </c>
      <c r="BH198" s="2" t="s">
        <v>812</v>
      </c>
      <c r="BI198" s="2" t="s">
        <v>982</v>
      </c>
      <c r="BJ198" s="2">
        <v>1</v>
      </c>
      <c r="BL198" s="2">
        <v>3</v>
      </c>
      <c r="BM198" s="2">
        <v>7</v>
      </c>
      <c r="BN198" s="2">
        <f t="shared" si="11"/>
        <v>10</v>
      </c>
    </row>
    <row r="199" spans="1:66">
      <c r="A199" s="2">
        <v>32923</v>
      </c>
      <c r="B199" s="2" t="s">
        <v>62</v>
      </c>
      <c r="C199" s="2" t="s">
        <v>596</v>
      </c>
      <c r="D199" s="2">
        <v>2013</v>
      </c>
      <c r="E199" s="2" t="b">
        <v>0</v>
      </c>
      <c r="F199" s="2" t="s">
        <v>597</v>
      </c>
      <c r="G199" s="2">
        <v>700</v>
      </c>
      <c r="H199" s="2" t="s">
        <v>126</v>
      </c>
      <c r="J199" s="2" t="s">
        <v>66</v>
      </c>
      <c r="K199" s="2">
        <v>2</v>
      </c>
      <c r="L199" s="2" t="s">
        <v>67</v>
      </c>
      <c r="M199" s="2" t="s">
        <v>133</v>
      </c>
      <c r="N199" s="2" t="s">
        <v>598</v>
      </c>
      <c r="O199" s="2">
        <v>1</v>
      </c>
      <c r="V199" s="2" t="s">
        <v>69</v>
      </c>
      <c r="W199" s="2">
        <v>1</v>
      </c>
      <c r="X199" s="2" t="s">
        <v>70</v>
      </c>
      <c r="Y199" s="2">
        <v>2</v>
      </c>
      <c r="Z199" s="2" t="s">
        <v>71</v>
      </c>
      <c r="AA199" s="2">
        <v>1</v>
      </c>
      <c r="AB199" s="2" t="s">
        <v>72</v>
      </c>
      <c r="AC199" s="2">
        <v>1</v>
      </c>
      <c r="AE199" s="6">
        <v>24000000</v>
      </c>
      <c r="AF199" s="2" t="s">
        <v>155</v>
      </c>
      <c r="AG199" s="2">
        <v>0.98</v>
      </c>
      <c r="AH199" s="2">
        <v>0.27</v>
      </c>
      <c r="AI199" s="7">
        <f t="shared" si="9"/>
        <v>6350400</v>
      </c>
      <c r="AJ199" s="7">
        <f t="shared" si="10"/>
        <v>6480000</v>
      </c>
      <c r="AO199" s="2">
        <v>1</v>
      </c>
      <c r="AP199" s="2" t="s">
        <v>133</v>
      </c>
      <c r="AQ199" s="2">
        <v>663</v>
      </c>
      <c r="AR199" s="2">
        <v>549</v>
      </c>
      <c r="AS199" s="2" t="s">
        <v>133</v>
      </c>
      <c r="AT199" s="2" t="s">
        <v>137</v>
      </c>
      <c r="AU199" s="2" t="s">
        <v>138</v>
      </c>
      <c r="AV199" s="2">
        <v>400</v>
      </c>
      <c r="AW199" s="2">
        <v>439</v>
      </c>
      <c r="AX199" s="2" t="b">
        <v>0</v>
      </c>
      <c r="AY199" s="2" t="b">
        <v>0</v>
      </c>
      <c r="AZ199" s="2" t="b">
        <v>0</v>
      </c>
      <c r="BA199" s="2" t="b">
        <v>0</v>
      </c>
      <c r="BG199" s="4">
        <v>41914.591168981482</v>
      </c>
      <c r="BI199" s="2" t="s">
        <v>599</v>
      </c>
      <c r="BJ199" s="2">
        <v>1</v>
      </c>
      <c r="BL199" s="2">
        <v>3</v>
      </c>
      <c r="BM199" s="2">
        <v>6</v>
      </c>
      <c r="BN199" s="2">
        <f t="shared" si="11"/>
        <v>9</v>
      </c>
    </row>
    <row r="200" spans="1:66">
      <c r="A200" s="2">
        <v>35005</v>
      </c>
      <c r="B200" s="2" t="s">
        <v>62</v>
      </c>
      <c r="C200" s="2" t="s">
        <v>719</v>
      </c>
      <c r="D200" s="2">
        <v>2013</v>
      </c>
      <c r="E200" s="2" t="b">
        <v>0</v>
      </c>
      <c r="F200" s="2" t="s">
        <v>720</v>
      </c>
      <c r="G200" s="2">
        <v>700</v>
      </c>
      <c r="H200" s="2" t="s">
        <v>126</v>
      </c>
      <c r="J200" s="2" t="s">
        <v>151</v>
      </c>
      <c r="K200" s="2">
        <v>11</v>
      </c>
      <c r="L200" s="2" t="s">
        <v>67</v>
      </c>
      <c r="M200" s="2" t="s">
        <v>133</v>
      </c>
      <c r="N200" s="2" t="s">
        <v>721</v>
      </c>
      <c r="O200" s="2">
        <v>2</v>
      </c>
      <c r="V200" s="2" t="s">
        <v>69</v>
      </c>
      <c r="W200" s="2">
        <v>1</v>
      </c>
      <c r="X200" s="2" t="s">
        <v>70</v>
      </c>
      <c r="Y200" s="2">
        <v>2</v>
      </c>
      <c r="Z200" s="2" t="s">
        <v>71</v>
      </c>
      <c r="AA200" s="2">
        <v>1</v>
      </c>
      <c r="AB200" s="2" t="s">
        <v>72</v>
      </c>
      <c r="AC200" s="2">
        <v>1</v>
      </c>
      <c r="AD200" s="2" t="s">
        <v>722</v>
      </c>
      <c r="AE200" s="6">
        <v>5000000</v>
      </c>
      <c r="AF200" s="2" t="s">
        <v>73</v>
      </c>
      <c r="AG200" s="2">
        <v>0.98</v>
      </c>
      <c r="AH200" s="2">
        <v>1</v>
      </c>
      <c r="AI200" s="7">
        <f t="shared" si="9"/>
        <v>4900000</v>
      </c>
      <c r="AJ200" s="7">
        <f t="shared" si="10"/>
        <v>5000000</v>
      </c>
      <c r="AO200" s="2">
        <v>1</v>
      </c>
      <c r="AP200" s="2" t="s">
        <v>133</v>
      </c>
      <c r="AQ200" s="2">
        <v>663</v>
      </c>
      <c r="AR200" s="2">
        <v>549</v>
      </c>
      <c r="AS200" s="2" t="s">
        <v>133</v>
      </c>
      <c r="AT200" s="2" t="s">
        <v>137</v>
      </c>
      <c r="AU200" s="2" t="s">
        <v>138</v>
      </c>
      <c r="AV200" s="2">
        <v>400</v>
      </c>
      <c r="AW200" s="2">
        <v>439</v>
      </c>
      <c r="AX200" s="2" t="b">
        <v>0</v>
      </c>
      <c r="AY200" s="2" t="b">
        <v>0</v>
      </c>
      <c r="AZ200" s="2" t="b">
        <v>0</v>
      </c>
      <c r="BA200" s="2" t="b">
        <v>0</v>
      </c>
      <c r="BG200" s="4">
        <v>42221.50203703704</v>
      </c>
      <c r="BJ200" s="2">
        <v>1</v>
      </c>
      <c r="BL200" s="2">
        <v>1</v>
      </c>
      <c r="BM200" s="2">
        <v>6</v>
      </c>
      <c r="BN200" s="2">
        <f t="shared" si="11"/>
        <v>7</v>
      </c>
    </row>
    <row r="201" spans="1:66">
      <c r="A201" s="2">
        <v>32925</v>
      </c>
      <c r="B201" s="2" t="s">
        <v>62</v>
      </c>
      <c r="C201" s="2" t="s">
        <v>306</v>
      </c>
      <c r="D201" s="2">
        <v>2013</v>
      </c>
      <c r="E201" s="2" t="b">
        <v>0</v>
      </c>
      <c r="F201" s="2" t="s">
        <v>307</v>
      </c>
      <c r="G201" s="2">
        <v>700</v>
      </c>
      <c r="H201" s="2" t="s">
        <v>126</v>
      </c>
      <c r="J201" s="2" t="s">
        <v>66</v>
      </c>
      <c r="K201" s="2">
        <v>2</v>
      </c>
      <c r="L201" s="2" t="s">
        <v>67</v>
      </c>
      <c r="M201" s="2" t="s">
        <v>133</v>
      </c>
      <c r="N201" s="2" t="s">
        <v>308</v>
      </c>
      <c r="O201" s="2">
        <v>5</v>
      </c>
      <c r="V201" s="2" t="s">
        <v>69</v>
      </c>
      <c r="W201" s="2">
        <v>1</v>
      </c>
      <c r="X201" s="2" t="s">
        <v>70</v>
      </c>
      <c r="Y201" s="2">
        <v>2</v>
      </c>
      <c r="Z201" s="2" t="s">
        <v>71</v>
      </c>
      <c r="AA201" s="2">
        <v>1</v>
      </c>
      <c r="AB201" s="2" t="s">
        <v>72</v>
      </c>
      <c r="AC201" s="2">
        <v>1</v>
      </c>
      <c r="AE201" s="6">
        <v>10000000</v>
      </c>
      <c r="AF201" s="2" t="s">
        <v>73</v>
      </c>
      <c r="AG201" s="2">
        <v>0.98</v>
      </c>
      <c r="AH201" s="2">
        <v>1</v>
      </c>
      <c r="AI201" s="7">
        <f t="shared" si="9"/>
        <v>9800000</v>
      </c>
      <c r="AJ201" s="7">
        <f t="shared" si="10"/>
        <v>10000000</v>
      </c>
      <c r="AO201" s="2">
        <v>1</v>
      </c>
      <c r="AP201" s="2" t="s">
        <v>133</v>
      </c>
      <c r="AQ201" s="2">
        <v>663</v>
      </c>
      <c r="AR201" s="2">
        <v>549</v>
      </c>
      <c r="AS201" s="2" t="s">
        <v>133</v>
      </c>
      <c r="AT201" s="2" t="s">
        <v>137</v>
      </c>
      <c r="AU201" s="2" t="s">
        <v>138</v>
      </c>
      <c r="AV201" s="2">
        <v>400</v>
      </c>
      <c r="AW201" s="2">
        <v>439</v>
      </c>
      <c r="AX201" s="2" t="b">
        <v>0</v>
      </c>
      <c r="AY201" s="2" t="b">
        <v>0</v>
      </c>
      <c r="AZ201" s="2" t="b">
        <v>0</v>
      </c>
      <c r="BA201" s="2" t="b">
        <v>0</v>
      </c>
      <c r="BG201" s="4">
        <v>42220.583287037036</v>
      </c>
      <c r="BJ201" s="2">
        <v>1</v>
      </c>
      <c r="BL201" s="2">
        <v>5</v>
      </c>
      <c r="BM201" s="2">
        <v>6</v>
      </c>
      <c r="BN201" s="2">
        <f t="shared" si="11"/>
        <v>11</v>
      </c>
    </row>
    <row r="202" spans="1:66">
      <c r="A202" s="2">
        <v>33195</v>
      </c>
      <c r="B202" s="2" t="s">
        <v>62</v>
      </c>
      <c r="C202" s="2" t="s">
        <v>784</v>
      </c>
      <c r="D202" s="2">
        <v>2013</v>
      </c>
      <c r="E202" s="2" t="b">
        <v>0</v>
      </c>
      <c r="F202" s="2" t="s">
        <v>785</v>
      </c>
      <c r="G202" s="2">
        <v>700</v>
      </c>
      <c r="H202" s="2" t="s">
        <v>126</v>
      </c>
      <c r="J202" s="2" t="s">
        <v>151</v>
      </c>
      <c r="K202" s="2">
        <v>11</v>
      </c>
      <c r="L202" s="2" t="s">
        <v>67</v>
      </c>
      <c r="M202" s="2" t="s">
        <v>133</v>
      </c>
      <c r="N202" s="2" t="s">
        <v>786</v>
      </c>
      <c r="O202" s="2">
        <v>2</v>
      </c>
      <c r="V202" s="2" t="s">
        <v>69</v>
      </c>
      <c r="W202" s="2">
        <v>1</v>
      </c>
      <c r="X202" s="2" t="s">
        <v>70</v>
      </c>
      <c r="Y202" s="2">
        <v>2</v>
      </c>
      <c r="Z202" s="2" t="s">
        <v>71</v>
      </c>
      <c r="AA202" s="2">
        <v>1</v>
      </c>
      <c r="AB202" s="2" t="s">
        <v>72</v>
      </c>
      <c r="AC202" s="2">
        <v>1</v>
      </c>
      <c r="AE202" s="6">
        <v>10000000</v>
      </c>
      <c r="AF202" s="2" t="s">
        <v>73</v>
      </c>
      <c r="AG202" s="2">
        <v>0.98</v>
      </c>
      <c r="AH202" s="2">
        <v>1</v>
      </c>
      <c r="AI202" s="7">
        <f t="shared" si="9"/>
        <v>9800000</v>
      </c>
      <c r="AJ202" s="7">
        <f t="shared" si="10"/>
        <v>10000000</v>
      </c>
      <c r="AO202" s="2">
        <v>1</v>
      </c>
      <c r="AP202" s="2" t="s">
        <v>133</v>
      </c>
      <c r="AQ202" s="2">
        <v>663</v>
      </c>
      <c r="AR202" s="2">
        <v>549</v>
      </c>
      <c r="AS202" s="2" t="s">
        <v>133</v>
      </c>
      <c r="AT202" s="2" t="s">
        <v>137</v>
      </c>
      <c r="AU202" s="2" t="s">
        <v>138</v>
      </c>
      <c r="AV202" s="2">
        <v>400</v>
      </c>
      <c r="AW202" s="2">
        <v>439</v>
      </c>
      <c r="AX202" s="2" t="b">
        <v>0</v>
      </c>
      <c r="AY202" s="2" t="b">
        <v>0</v>
      </c>
      <c r="AZ202" s="2" t="b">
        <v>0</v>
      </c>
      <c r="BA202" s="2" t="b">
        <v>0</v>
      </c>
      <c r="BG202" s="4">
        <v>41838.680324074077</v>
      </c>
      <c r="BH202" s="2" t="s">
        <v>787</v>
      </c>
      <c r="BJ202" s="2">
        <v>1</v>
      </c>
      <c r="BL202" s="2">
        <v>1</v>
      </c>
      <c r="BM202" s="2">
        <v>6</v>
      </c>
      <c r="BN202" s="2">
        <f t="shared" si="11"/>
        <v>7</v>
      </c>
    </row>
    <row r="203" spans="1:66">
      <c r="A203" s="2">
        <v>33310</v>
      </c>
      <c r="B203" s="2" t="s">
        <v>62</v>
      </c>
      <c r="C203" s="2" t="s">
        <v>1312</v>
      </c>
      <c r="D203" s="2">
        <v>2013</v>
      </c>
      <c r="E203" s="2" t="b">
        <v>0</v>
      </c>
      <c r="F203" s="2" t="s">
        <v>1334</v>
      </c>
      <c r="G203" s="2">
        <v>210</v>
      </c>
      <c r="H203" s="2" t="s">
        <v>360</v>
      </c>
      <c r="J203" s="2" t="s">
        <v>66</v>
      </c>
      <c r="K203" s="2">
        <v>2</v>
      </c>
      <c r="L203" s="2" t="s">
        <v>119</v>
      </c>
      <c r="M203" s="2" t="s">
        <v>380</v>
      </c>
      <c r="N203" s="2" t="s">
        <v>1313</v>
      </c>
      <c r="O203" s="2">
        <v>5</v>
      </c>
      <c r="P203" s="2" t="s">
        <v>145</v>
      </c>
      <c r="Q203" s="2" t="s">
        <v>1314</v>
      </c>
      <c r="R203" s="2" t="s">
        <v>145</v>
      </c>
      <c r="S203" s="2">
        <v>1</v>
      </c>
      <c r="T203" s="2" t="s">
        <v>1314</v>
      </c>
      <c r="U203" s="2">
        <v>1</v>
      </c>
      <c r="V203" s="2" t="s">
        <v>69</v>
      </c>
      <c r="W203" s="2">
        <v>1</v>
      </c>
      <c r="X203" s="2" t="s">
        <v>70</v>
      </c>
      <c r="Y203" s="2">
        <v>2</v>
      </c>
      <c r="Z203" s="2" t="s">
        <v>71</v>
      </c>
      <c r="AA203" s="2">
        <v>1</v>
      </c>
      <c r="AB203" s="2" t="s">
        <v>72</v>
      </c>
      <c r="AC203" s="2">
        <v>1</v>
      </c>
      <c r="AD203" s="2" t="s">
        <v>1315</v>
      </c>
      <c r="AE203" s="6">
        <v>56250000</v>
      </c>
      <c r="AF203" s="2" t="s">
        <v>155</v>
      </c>
      <c r="AG203" s="2">
        <v>0.98</v>
      </c>
      <c r="AH203" s="2">
        <v>0.27</v>
      </c>
      <c r="AI203" s="7">
        <f t="shared" si="9"/>
        <v>14883750.000000002</v>
      </c>
      <c r="AJ203" s="7">
        <f t="shared" si="10"/>
        <v>15187500.000000002</v>
      </c>
      <c r="AK203" s="5">
        <v>41523</v>
      </c>
      <c r="AN203" s="5">
        <v>42277</v>
      </c>
      <c r="AO203" s="2">
        <v>1</v>
      </c>
      <c r="AP203" s="2" t="s">
        <v>380</v>
      </c>
      <c r="AQ203" s="2">
        <v>501</v>
      </c>
      <c r="AR203" s="2">
        <v>248</v>
      </c>
      <c r="AS203" s="2" t="s">
        <v>380</v>
      </c>
      <c r="AT203" s="2" t="s">
        <v>382</v>
      </c>
      <c r="AU203" s="2" t="s">
        <v>383</v>
      </c>
      <c r="AV203" s="2">
        <v>404</v>
      </c>
      <c r="AW203" s="2">
        <v>664</v>
      </c>
      <c r="AX203" s="2" t="b">
        <v>0</v>
      </c>
      <c r="AY203" s="2" t="b">
        <v>0</v>
      </c>
      <c r="AZ203" s="2" t="b">
        <v>1</v>
      </c>
      <c r="BA203" s="2" t="b">
        <v>0</v>
      </c>
      <c r="BD203" s="2">
        <v>30</v>
      </c>
      <c r="BG203" s="4">
        <v>42248.690706018519</v>
      </c>
      <c r="BH203" s="2" t="s">
        <v>1316</v>
      </c>
      <c r="BI203" s="2" t="s">
        <v>1317</v>
      </c>
      <c r="BJ203" s="2">
        <v>1</v>
      </c>
      <c r="BK203" s="2" t="s">
        <v>1335</v>
      </c>
      <c r="BL203" s="2">
        <v>5</v>
      </c>
      <c r="BM203" s="2">
        <v>8</v>
      </c>
      <c r="BN203" s="2">
        <f t="shared" si="11"/>
        <v>13</v>
      </c>
    </row>
    <row r="204" spans="1:66">
      <c r="A204" s="2">
        <v>34382</v>
      </c>
      <c r="B204" s="2" t="s">
        <v>62</v>
      </c>
      <c r="C204" s="2" t="s">
        <v>378</v>
      </c>
      <c r="D204" s="2">
        <v>2013</v>
      </c>
      <c r="E204" s="2" t="b">
        <v>0</v>
      </c>
      <c r="F204" s="2" t="s">
        <v>379</v>
      </c>
      <c r="G204" s="2">
        <v>230</v>
      </c>
      <c r="H204" s="2" t="s">
        <v>97</v>
      </c>
      <c r="J204" s="2" t="s">
        <v>66</v>
      </c>
      <c r="K204" s="2">
        <v>2</v>
      </c>
      <c r="L204" s="2" t="s">
        <v>119</v>
      </c>
      <c r="M204" s="2" t="s">
        <v>380</v>
      </c>
      <c r="N204" s="2" t="s">
        <v>381</v>
      </c>
      <c r="O204" s="2">
        <v>3</v>
      </c>
      <c r="P204" s="2" t="s">
        <v>145</v>
      </c>
      <c r="R204" s="2" t="s">
        <v>145</v>
      </c>
      <c r="S204" s="2">
        <v>1</v>
      </c>
      <c r="V204" s="2" t="s">
        <v>69</v>
      </c>
      <c r="W204" s="2">
        <v>1</v>
      </c>
      <c r="X204" s="2" t="s">
        <v>70</v>
      </c>
      <c r="Y204" s="2">
        <v>2</v>
      </c>
      <c r="Z204" s="2" t="s">
        <v>71</v>
      </c>
      <c r="AA204" s="2">
        <v>1</v>
      </c>
      <c r="AB204" s="2" t="s">
        <v>72</v>
      </c>
      <c r="AC204" s="2">
        <v>1</v>
      </c>
      <c r="AE204" s="6">
        <v>45000000</v>
      </c>
      <c r="AF204" s="2" t="s">
        <v>155</v>
      </c>
      <c r="AG204" s="2">
        <v>0.98</v>
      </c>
      <c r="AH204" s="2">
        <v>0.27</v>
      </c>
      <c r="AI204" s="7">
        <f t="shared" si="9"/>
        <v>11907000</v>
      </c>
      <c r="AJ204" s="7">
        <f t="shared" si="10"/>
        <v>12150000</v>
      </c>
      <c r="AK204" s="5">
        <v>41523</v>
      </c>
      <c r="AN204" s="5">
        <v>41729</v>
      </c>
      <c r="AO204" s="2">
        <v>1</v>
      </c>
      <c r="AP204" s="2" t="s">
        <v>380</v>
      </c>
      <c r="AQ204" s="2">
        <v>501</v>
      </c>
      <c r="AR204" s="2">
        <v>248</v>
      </c>
      <c r="AS204" s="2" t="s">
        <v>380</v>
      </c>
      <c r="AT204" s="2" t="s">
        <v>382</v>
      </c>
      <c r="AU204" s="2" t="s">
        <v>383</v>
      </c>
      <c r="AV204" s="2">
        <v>404</v>
      </c>
      <c r="AW204" s="2">
        <v>664</v>
      </c>
      <c r="AX204" s="2" t="b">
        <v>0</v>
      </c>
      <c r="AY204" s="2" t="b">
        <v>0</v>
      </c>
      <c r="AZ204" s="2" t="b">
        <v>1</v>
      </c>
      <c r="BA204" s="2" t="b">
        <v>0</v>
      </c>
      <c r="BG204" s="4">
        <v>42248.659201388888</v>
      </c>
      <c r="BI204" s="2" t="s">
        <v>384</v>
      </c>
      <c r="BJ204" s="2">
        <v>1</v>
      </c>
      <c r="BK204" s="2" t="s">
        <v>1335</v>
      </c>
      <c r="BL204" s="2">
        <v>3</v>
      </c>
      <c r="BM204" s="2">
        <v>7</v>
      </c>
      <c r="BN204" s="2">
        <f t="shared" si="11"/>
        <v>10</v>
      </c>
    </row>
    <row r="205" spans="1:66">
      <c r="A205" s="2">
        <v>33749</v>
      </c>
      <c r="B205" s="2" t="s">
        <v>62</v>
      </c>
      <c r="C205" s="2" t="s">
        <v>648</v>
      </c>
      <c r="D205" s="2">
        <v>2013</v>
      </c>
      <c r="E205" s="2" t="b">
        <v>0</v>
      </c>
      <c r="F205" s="2" t="s">
        <v>649</v>
      </c>
      <c r="G205" s="2">
        <v>520</v>
      </c>
      <c r="H205" s="2" t="s">
        <v>203</v>
      </c>
      <c r="J205" s="2" t="s">
        <v>87</v>
      </c>
      <c r="K205" s="2">
        <v>3</v>
      </c>
      <c r="L205" s="2" t="s">
        <v>67</v>
      </c>
      <c r="M205" s="2" t="s">
        <v>380</v>
      </c>
      <c r="N205" s="2" t="s">
        <v>650</v>
      </c>
      <c r="O205" s="2">
        <v>2</v>
      </c>
      <c r="Q205" s="2" t="s">
        <v>174</v>
      </c>
      <c r="V205" s="2" t="s">
        <v>69</v>
      </c>
      <c r="W205" s="2">
        <v>1</v>
      </c>
      <c r="X205" s="2" t="s">
        <v>70</v>
      </c>
      <c r="Y205" s="2">
        <v>2</v>
      </c>
      <c r="Z205" s="2" t="s">
        <v>71</v>
      </c>
      <c r="AA205" s="2">
        <v>1</v>
      </c>
      <c r="AB205" s="2" t="s">
        <v>72</v>
      </c>
      <c r="AC205" s="2">
        <v>1</v>
      </c>
      <c r="AE205" s="6">
        <v>672000</v>
      </c>
      <c r="AF205" s="2" t="s">
        <v>73</v>
      </c>
      <c r="AG205" s="2">
        <v>0.98</v>
      </c>
      <c r="AH205" s="2">
        <v>1</v>
      </c>
      <c r="AI205" s="7">
        <f t="shared" si="9"/>
        <v>658560</v>
      </c>
      <c r="AJ205" s="7">
        <f t="shared" si="10"/>
        <v>672000</v>
      </c>
      <c r="AO205" s="2">
        <v>1</v>
      </c>
      <c r="AP205" s="2" t="s">
        <v>380</v>
      </c>
      <c r="AQ205" s="2">
        <v>501</v>
      </c>
      <c r="AR205" s="2">
        <v>248</v>
      </c>
      <c r="AS205" s="2" t="s">
        <v>380</v>
      </c>
      <c r="AT205" s="2" t="s">
        <v>382</v>
      </c>
      <c r="AU205" s="2" t="s">
        <v>383</v>
      </c>
      <c r="AV205" s="2">
        <v>404</v>
      </c>
      <c r="AW205" s="2">
        <v>664</v>
      </c>
      <c r="AX205" s="2" t="b">
        <v>0</v>
      </c>
      <c r="AY205" s="2" t="b">
        <v>0</v>
      </c>
      <c r="AZ205" s="2" t="b">
        <v>0</v>
      </c>
      <c r="BA205" s="2" t="b">
        <v>0</v>
      </c>
      <c r="BG205" s="4">
        <v>42244.523495370369</v>
      </c>
      <c r="BI205" s="2" t="s">
        <v>651</v>
      </c>
      <c r="BJ205" s="2">
        <v>1</v>
      </c>
      <c r="BL205" s="2">
        <v>5</v>
      </c>
      <c r="BM205" s="2">
        <v>8</v>
      </c>
      <c r="BN205" s="2">
        <f t="shared" si="11"/>
        <v>13</v>
      </c>
    </row>
    <row r="206" spans="1:66">
      <c r="A206" s="2">
        <v>33181</v>
      </c>
      <c r="B206" s="2" t="s">
        <v>62</v>
      </c>
      <c r="C206" s="2" t="s">
        <v>754</v>
      </c>
      <c r="D206" s="2">
        <v>2013</v>
      </c>
      <c r="E206" s="2" t="b">
        <v>1</v>
      </c>
      <c r="F206" s="2" t="s">
        <v>755</v>
      </c>
      <c r="G206" s="2">
        <v>700</v>
      </c>
      <c r="H206" s="2" t="s">
        <v>126</v>
      </c>
      <c r="J206" s="2" t="s">
        <v>66</v>
      </c>
      <c r="K206" s="2">
        <v>2</v>
      </c>
      <c r="L206" s="2" t="s">
        <v>67</v>
      </c>
      <c r="M206" s="2" t="s">
        <v>366</v>
      </c>
      <c r="N206" s="2" t="s">
        <v>756</v>
      </c>
      <c r="O206" s="2">
        <v>2</v>
      </c>
      <c r="Q206" s="2" t="s">
        <v>757</v>
      </c>
      <c r="V206" s="2" t="s">
        <v>69</v>
      </c>
      <c r="W206" s="2">
        <v>1</v>
      </c>
      <c r="X206" s="2" t="s">
        <v>70</v>
      </c>
      <c r="Y206" s="2">
        <v>2</v>
      </c>
      <c r="Z206" s="2" t="s">
        <v>71</v>
      </c>
      <c r="AA206" s="2">
        <v>1</v>
      </c>
      <c r="AB206" s="2" t="s">
        <v>72</v>
      </c>
      <c r="AC206" s="2">
        <v>1</v>
      </c>
      <c r="AE206" s="6">
        <v>4000000</v>
      </c>
      <c r="AF206" s="2" t="s">
        <v>73</v>
      </c>
      <c r="AG206" s="2">
        <v>0.98</v>
      </c>
      <c r="AH206" s="2">
        <v>1</v>
      </c>
      <c r="AI206" s="7">
        <f t="shared" si="9"/>
        <v>3920000</v>
      </c>
      <c r="AJ206" s="7">
        <f t="shared" si="10"/>
        <v>4000000</v>
      </c>
      <c r="AO206" s="2">
        <v>1</v>
      </c>
      <c r="AP206" s="2" t="s">
        <v>366</v>
      </c>
      <c r="AQ206" s="2">
        <v>432</v>
      </c>
      <c r="AR206" s="2">
        <v>255</v>
      </c>
      <c r="AS206" s="2" t="s">
        <v>366</v>
      </c>
      <c r="AT206" s="2" t="s">
        <v>367</v>
      </c>
      <c r="AU206" s="2" t="s">
        <v>368</v>
      </c>
      <c r="AV206" s="2">
        <v>466</v>
      </c>
      <c r="AW206" s="2">
        <v>678</v>
      </c>
      <c r="AX206" s="2" t="b">
        <v>0</v>
      </c>
      <c r="AY206" s="2" t="b">
        <v>0</v>
      </c>
      <c r="AZ206" s="2" t="b">
        <v>0</v>
      </c>
      <c r="BA206" s="2" t="b">
        <v>0</v>
      </c>
      <c r="BG206" s="4">
        <v>41914.521249999998</v>
      </c>
      <c r="BJ206" s="2">
        <v>1</v>
      </c>
      <c r="BL206" s="2">
        <v>1</v>
      </c>
      <c r="BM206" s="2">
        <v>6</v>
      </c>
      <c r="BN206" s="2">
        <f t="shared" si="11"/>
        <v>7</v>
      </c>
    </row>
    <row r="207" spans="1:66">
      <c r="A207" s="2">
        <v>32760</v>
      </c>
      <c r="B207" s="2" t="s">
        <v>62</v>
      </c>
      <c r="C207" s="2" t="s">
        <v>485</v>
      </c>
      <c r="D207" s="2">
        <v>2013</v>
      </c>
      <c r="E207" s="2" t="b">
        <v>0</v>
      </c>
      <c r="F207" s="2" t="s">
        <v>486</v>
      </c>
      <c r="G207" s="2">
        <v>230</v>
      </c>
      <c r="H207" s="2" t="s">
        <v>97</v>
      </c>
      <c r="J207" s="2" t="s">
        <v>66</v>
      </c>
      <c r="K207" s="2">
        <v>2</v>
      </c>
      <c r="L207" s="2" t="s">
        <v>119</v>
      </c>
      <c r="M207" s="2" t="s">
        <v>164</v>
      </c>
      <c r="N207" s="2" t="s">
        <v>487</v>
      </c>
      <c r="O207" s="2">
        <v>6</v>
      </c>
      <c r="P207" s="2" t="s">
        <v>145</v>
      </c>
      <c r="Q207" s="2" t="s">
        <v>488</v>
      </c>
      <c r="R207" s="2" t="s">
        <v>145</v>
      </c>
      <c r="S207" s="2">
        <v>1</v>
      </c>
      <c r="T207" s="2" t="s">
        <v>488</v>
      </c>
      <c r="U207" s="2">
        <v>1</v>
      </c>
      <c r="V207" s="2" t="s">
        <v>69</v>
      </c>
      <c r="W207" s="2">
        <v>1</v>
      </c>
      <c r="X207" s="2" t="s">
        <v>70</v>
      </c>
      <c r="Y207" s="2">
        <v>2</v>
      </c>
      <c r="Z207" s="2" t="s">
        <v>71</v>
      </c>
      <c r="AA207" s="2">
        <v>1</v>
      </c>
      <c r="AB207" s="2" t="s">
        <v>72</v>
      </c>
      <c r="AC207" s="2">
        <v>1</v>
      </c>
      <c r="AD207" s="2" t="s">
        <v>489</v>
      </c>
      <c r="AE207" s="6">
        <v>375000000</v>
      </c>
      <c r="AF207" s="2" t="s">
        <v>155</v>
      </c>
      <c r="AG207" s="2">
        <v>0.98</v>
      </c>
      <c r="AH207" s="2">
        <v>0.27</v>
      </c>
      <c r="AI207" s="7">
        <f t="shared" si="9"/>
        <v>99225000</v>
      </c>
      <c r="AJ207" s="7">
        <f t="shared" si="10"/>
        <v>101250000</v>
      </c>
      <c r="AN207" s="5">
        <v>42735</v>
      </c>
      <c r="AO207" s="2">
        <v>1</v>
      </c>
      <c r="AP207" s="2" t="s">
        <v>164</v>
      </c>
      <c r="AQ207" s="2">
        <v>770</v>
      </c>
      <c r="AR207" s="2">
        <v>665</v>
      </c>
      <c r="AS207" s="2" t="s">
        <v>164</v>
      </c>
      <c r="AT207" s="2" t="s">
        <v>169</v>
      </c>
      <c r="AU207" s="2" t="s">
        <v>170</v>
      </c>
      <c r="AV207" s="2">
        <v>586</v>
      </c>
      <c r="AW207" s="2">
        <v>564</v>
      </c>
      <c r="AX207" s="2" t="b">
        <v>0</v>
      </c>
      <c r="AY207" s="2" t="b">
        <v>0</v>
      </c>
      <c r="AZ207" s="2" t="b">
        <v>1</v>
      </c>
      <c r="BA207" s="2" t="b">
        <v>0</v>
      </c>
      <c r="BB207" s="2" t="s">
        <v>490</v>
      </c>
      <c r="BG207" s="4">
        <v>42248.58556712963</v>
      </c>
      <c r="BH207" s="2" t="s">
        <v>491</v>
      </c>
      <c r="BI207" s="2" t="s">
        <v>492</v>
      </c>
      <c r="BJ207" s="2">
        <v>1</v>
      </c>
      <c r="BK207" s="2" t="s">
        <v>1335</v>
      </c>
      <c r="BL207" s="2">
        <v>6</v>
      </c>
      <c r="BM207" s="2">
        <v>8</v>
      </c>
      <c r="BN207" s="2">
        <f t="shared" si="11"/>
        <v>14</v>
      </c>
    </row>
    <row r="208" spans="1:66">
      <c r="A208" s="2">
        <v>32788</v>
      </c>
      <c r="B208" s="2" t="s">
        <v>62</v>
      </c>
      <c r="C208" s="2" t="s">
        <v>291</v>
      </c>
      <c r="D208" s="2">
        <v>2013</v>
      </c>
      <c r="E208" s="2" t="b">
        <v>0</v>
      </c>
      <c r="F208" s="2" t="s">
        <v>292</v>
      </c>
      <c r="G208" s="2">
        <v>110</v>
      </c>
      <c r="H208" s="2" t="s">
        <v>211</v>
      </c>
      <c r="J208" s="2" t="s">
        <v>151</v>
      </c>
      <c r="K208" s="2">
        <v>11</v>
      </c>
      <c r="L208" s="2" t="s">
        <v>67</v>
      </c>
      <c r="M208" s="2" t="s">
        <v>164</v>
      </c>
      <c r="N208" s="2" t="s">
        <v>293</v>
      </c>
      <c r="O208" s="2">
        <v>4</v>
      </c>
      <c r="V208" s="2" t="s">
        <v>69</v>
      </c>
      <c r="W208" s="2">
        <v>1</v>
      </c>
      <c r="X208" s="2" t="s">
        <v>70</v>
      </c>
      <c r="Y208" s="2">
        <v>2</v>
      </c>
      <c r="Z208" s="2" t="s">
        <v>71</v>
      </c>
      <c r="AA208" s="2">
        <v>1</v>
      </c>
      <c r="AB208" s="2" t="s">
        <v>72</v>
      </c>
      <c r="AC208" s="2">
        <v>1</v>
      </c>
      <c r="AD208" s="2" t="s">
        <v>294</v>
      </c>
      <c r="AE208" s="6">
        <v>89000000</v>
      </c>
      <c r="AF208" s="2" t="s">
        <v>295</v>
      </c>
      <c r="AG208" s="2">
        <v>0.98</v>
      </c>
      <c r="AH208" s="2">
        <v>9.5999999999999992E-3</v>
      </c>
      <c r="AI208" s="7">
        <f t="shared" si="9"/>
        <v>837311.99999999988</v>
      </c>
      <c r="AJ208" s="7">
        <f t="shared" si="10"/>
        <v>854399.99999999988</v>
      </c>
      <c r="AO208" s="2">
        <v>1</v>
      </c>
      <c r="AP208" s="2" t="s">
        <v>164</v>
      </c>
      <c r="AQ208" s="2">
        <v>770</v>
      </c>
      <c r="AR208" s="2">
        <v>665</v>
      </c>
      <c r="AS208" s="2" t="s">
        <v>164</v>
      </c>
      <c r="AT208" s="2" t="s">
        <v>169</v>
      </c>
      <c r="AU208" s="2" t="s">
        <v>170</v>
      </c>
      <c r="AV208" s="2">
        <v>586</v>
      </c>
      <c r="AW208" s="2">
        <v>564</v>
      </c>
      <c r="AX208" s="2" t="b">
        <v>0</v>
      </c>
      <c r="AY208" s="2" t="b">
        <v>0</v>
      </c>
      <c r="AZ208" s="2" t="b">
        <v>0</v>
      </c>
      <c r="BA208" s="2" t="b">
        <v>0</v>
      </c>
      <c r="BG208" s="4">
        <v>41918.569675925923</v>
      </c>
      <c r="BH208" s="2" t="s">
        <v>296</v>
      </c>
      <c r="BJ208" s="2">
        <v>1</v>
      </c>
      <c r="BL208" s="2">
        <v>2</v>
      </c>
      <c r="BM208" s="2">
        <v>6</v>
      </c>
      <c r="BN208" s="2">
        <f t="shared" si="11"/>
        <v>8</v>
      </c>
    </row>
    <row r="209" spans="1:66">
      <c r="A209" s="2">
        <v>32749</v>
      </c>
      <c r="B209" s="2" t="s">
        <v>62</v>
      </c>
      <c r="C209" s="2" t="s">
        <v>527</v>
      </c>
      <c r="D209" s="2">
        <v>2013</v>
      </c>
      <c r="E209" s="2" t="b">
        <v>0</v>
      </c>
      <c r="F209" s="2" t="s">
        <v>528</v>
      </c>
      <c r="G209" s="2">
        <v>160</v>
      </c>
      <c r="H209" s="2" t="s">
        <v>197</v>
      </c>
      <c r="J209" s="2" t="s">
        <v>87</v>
      </c>
      <c r="K209" s="2">
        <v>3</v>
      </c>
      <c r="L209" s="2" t="s">
        <v>67</v>
      </c>
      <c r="M209" s="2" t="s">
        <v>164</v>
      </c>
      <c r="N209" s="2" t="s">
        <v>529</v>
      </c>
      <c r="O209" s="2">
        <v>2</v>
      </c>
      <c r="V209" s="2" t="s">
        <v>69</v>
      </c>
      <c r="W209" s="2">
        <v>1</v>
      </c>
      <c r="X209" s="2" t="s">
        <v>166</v>
      </c>
      <c r="Y209" s="2">
        <v>16</v>
      </c>
      <c r="Z209" s="2" t="s">
        <v>463</v>
      </c>
      <c r="AA209" s="2">
        <v>3</v>
      </c>
      <c r="AB209" s="2" t="s">
        <v>72</v>
      </c>
      <c r="AC209" s="2">
        <v>1</v>
      </c>
      <c r="AD209" s="2" t="s">
        <v>476</v>
      </c>
      <c r="AE209" s="6">
        <v>30000000</v>
      </c>
      <c r="AF209" s="2" t="s">
        <v>295</v>
      </c>
      <c r="AG209" s="2">
        <v>0.98</v>
      </c>
      <c r="AH209" s="2">
        <v>9.5999999999999992E-3</v>
      </c>
      <c r="AI209" s="7">
        <f t="shared" si="9"/>
        <v>282240</v>
      </c>
      <c r="AJ209" s="7">
        <f t="shared" si="10"/>
        <v>288000</v>
      </c>
      <c r="AM209" s="5">
        <v>41432</v>
      </c>
      <c r="AO209" s="2">
        <v>1</v>
      </c>
      <c r="AP209" s="2" t="s">
        <v>164</v>
      </c>
      <c r="AQ209" s="2">
        <v>770</v>
      </c>
      <c r="AR209" s="2">
        <v>665</v>
      </c>
      <c r="AS209" s="2" t="s">
        <v>164</v>
      </c>
      <c r="AT209" s="2" t="s">
        <v>169</v>
      </c>
      <c r="AU209" s="2" t="s">
        <v>170</v>
      </c>
      <c r="AV209" s="2">
        <v>586</v>
      </c>
      <c r="AW209" s="2">
        <v>564</v>
      </c>
      <c r="AX209" s="2" t="b">
        <v>0</v>
      </c>
      <c r="AY209" s="2" t="b">
        <v>0</v>
      </c>
      <c r="AZ209" s="2" t="b">
        <v>0</v>
      </c>
      <c r="BA209" s="2" t="b">
        <v>0</v>
      </c>
      <c r="BG209" s="4">
        <v>42220.63113425926</v>
      </c>
      <c r="BH209" s="2" t="s">
        <v>530</v>
      </c>
      <c r="BI209" s="2" t="s">
        <v>531</v>
      </c>
      <c r="BJ209" s="2">
        <v>1</v>
      </c>
      <c r="BL209" s="2">
        <v>1</v>
      </c>
      <c r="BM209" s="2">
        <v>7</v>
      </c>
      <c r="BN209" s="2">
        <f t="shared" si="11"/>
        <v>8</v>
      </c>
    </row>
    <row r="210" spans="1:66">
      <c r="A210" s="2">
        <v>32770</v>
      </c>
      <c r="B210" s="2" t="s">
        <v>62</v>
      </c>
      <c r="C210" s="2" t="s">
        <v>926</v>
      </c>
      <c r="D210" s="2">
        <v>2013</v>
      </c>
      <c r="E210" s="2" t="b">
        <v>1</v>
      </c>
      <c r="F210" s="2" t="s">
        <v>927</v>
      </c>
      <c r="G210" s="2">
        <v>160</v>
      </c>
      <c r="H210" s="2" t="s">
        <v>197</v>
      </c>
      <c r="J210" s="2" t="s">
        <v>66</v>
      </c>
      <c r="K210" s="2">
        <v>2</v>
      </c>
      <c r="L210" s="2" t="s">
        <v>67</v>
      </c>
      <c r="M210" s="2" t="s">
        <v>164</v>
      </c>
      <c r="N210" s="2" t="s">
        <v>928</v>
      </c>
      <c r="O210" s="2">
        <v>3</v>
      </c>
      <c r="P210" s="2" t="s">
        <v>145</v>
      </c>
      <c r="Q210" s="2" t="s">
        <v>153</v>
      </c>
      <c r="R210" s="2" t="s">
        <v>145</v>
      </c>
      <c r="S210" s="2">
        <v>1</v>
      </c>
      <c r="V210" s="2" t="s">
        <v>69</v>
      </c>
      <c r="W210" s="2">
        <v>1</v>
      </c>
      <c r="X210" s="2" t="s">
        <v>70</v>
      </c>
      <c r="Y210" s="2">
        <v>2</v>
      </c>
      <c r="Z210" s="2" t="s">
        <v>71</v>
      </c>
      <c r="AA210" s="2">
        <v>1</v>
      </c>
      <c r="AB210" s="2" t="s">
        <v>72</v>
      </c>
      <c r="AC210" s="2">
        <v>1</v>
      </c>
      <c r="AD210" s="2" t="s">
        <v>929</v>
      </c>
      <c r="AE210" s="6">
        <v>8000000</v>
      </c>
      <c r="AF210" s="2" t="s">
        <v>73</v>
      </c>
      <c r="AG210" s="2">
        <v>0.98</v>
      </c>
      <c r="AH210" s="2">
        <v>1</v>
      </c>
      <c r="AI210" s="7">
        <f t="shared" si="9"/>
        <v>7840000</v>
      </c>
      <c r="AJ210" s="7">
        <f t="shared" si="10"/>
        <v>8000000</v>
      </c>
      <c r="AK210" s="5">
        <v>41464</v>
      </c>
      <c r="AN210" s="5">
        <v>41639</v>
      </c>
      <c r="AO210" s="2">
        <v>1</v>
      </c>
      <c r="AP210" s="2" t="s">
        <v>164</v>
      </c>
      <c r="AQ210" s="2">
        <v>770</v>
      </c>
      <c r="AR210" s="2">
        <v>665</v>
      </c>
      <c r="AS210" s="2" t="s">
        <v>164</v>
      </c>
      <c r="AT210" s="2" t="s">
        <v>169</v>
      </c>
      <c r="AU210" s="2" t="s">
        <v>170</v>
      </c>
      <c r="AV210" s="2">
        <v>586</v>
      </c>
      <c r="AW210" s="2">
        <v>564</v>
      </c>
      <c r="AX210" s="2" t="b">
        <v>0</v>
      </c>
      <c r="AY210" s="2" t="b">
        <v>0</v>
      </c>
      <c r="AZ210" s="2" t="b">
        <v>0</v>
      </c>
      <c r="BA210" s="2" t="b">
        <v>0</v>
      </c>
      <c r="BG210" s="4">
        <v>41887.327384259261</v>
      </c>
      <c r="BH210" s="2" t="s">
        <v>930</v>
      </c>
      <c r="BI210" s="2" t="s">
        <v>931</v>
      </c>
      <c r="BJ210" s="2">
        <v>1</v>
      </c>
      <c r="BL210" s="2">
        <v>4</v>
      </c>
      <c r="BM210" s="2">
        <v>7</v>
      </c>
      <c r="BN210" s="2">
        <f t="shared" si="11"/>
        <v>11</v>
      </c>
    </row>
    <row r="211" spans="1:66">
      <c r="A211" s="2">
        <v>32794</v>
      </c>
      <c r="B211" s="2" t="s">
        <v>62</v>
      </c>
      <c r="C211" s="2" t="s">
        <v>1098</v>
      </c>
      <c r="D211" s="2">
        <v>2013</v>
      </c>
      <c r="E211" s="2" t="b">
        <v>1</v>
      </c>
      <c r="F211" s="2" t="s">
        <v>1099</v>
      </c>
      <c r="G211" s="2">
        <v>160</v>
      </c>
      <c r="H211" s="2" t="s">
        <v>197</v>
      </c>
      <c r="J211" s="2" t="s">
        <v>107</v>
      </c>
      <c r="K211" s="2">
        <v>12</v>
      </c>
      <c r="L211" s="2" t="s">
        <v>67</v>
      </c>
      <c r="M211" s="2" t="s">
        <v>164</v>
      </c>
      <c r="N211" s="2" t="s">
        <v>1100</v>
      </c>
      <c r="O211" s="2">
        <v>1</v>
      </c>
      <c r="P211" s="2" t="s">
        <v>145</v>
      </c>
      <c r="R211" s="2" t="s">
        <v>145</v>
      </c>
      <c r="S211" s="2">
        <v>1</v>
      </c>
      <c r="V211" s="2" t="s">
        <v>69</v>
      </c>
      <c r="W211" s="2">
        <v>1</v>
      </c>
      <c r="X211" s="2" t="s">
        <v>70</v>
      </c>
      <c r="Y211" s="2">
        <v>2</v>
      </c>
      <c r="Z211" s="2" t="s">
        <v>71</v>
      </c>
      <c r="AA211" s="2">
        <v>1</v>
      </c>
      <c r="AB211" s="2" t="s">
        <v>72</v>
      </c>
      <c r="AC211" s="2">
        <v>1</v>
      </c>
      <c r="AD211" s="2" t="s">
        <v>1100</v>
      </c>
      <c r="AE211" s="6">
        <v>100000000</v>
      </c>
      <c r="AF211" s="2" t="s">
        <v>73</v>
      </c>
      <c r="AG211" s="2">
        <v>0.98</v>
      </c>
      <c r="AH211" s="2">
        <v>1</v>
      </c>
      <c r="AI211" s="7">
        <f t="shared" si="9"/>
        <v>98000000</v>
      </c>
      <c r="AJ211" s="7">
        <f t="shared" si="10"/>
        <v>100000000</v>
      </c>
      <c r="AO211" s="2">
        <v>1</v>
      </c>
      <c r="AP211" s="2" t="s">
        <v>164</v>
      </c>
      <c r="AQ211" s="2">
        <v>770</v>
      </c>
      <c r="AR211" s="2">
        <v>665</v>
      </c>
      <c r="AS211" s="2" t="s">
        <v>164</v>
      </c>
      <c r="AT211" s="2" t="s">
        <v>169</v>
      </c>
      <c r="AU211" s="2" t="s">
        <v>170</v>
      </c>
      <c r="AV211" s="2">
        <v>586</v>
      </c>
      <c r="AW211" s="2">
        <v>564</v>
      </c>
      <c r="AX211" s="2" t="b">
        <v>0</v>
      </c>
      <c r="AY211" s="2" t="b">
        <v>0</v>
      </c>
      <c r="AZ211" s="2" t="b">
        <v>0</v>
      </c>
      <c r="BA211" s="2" t="b">
        <v>0</v>
      </c>
      <c r="BG211" s="4">
        <v>41886.598703703705</v>
      </c>
      <c r="BI211" s="2" t="s">
        <v>1101</v>
      </c>
      <c r="BJ211" s="2">
        <v>1</v>
      </c>
      <c r="BL211" s="2">
        <v>0</v>
      </c>
      <c r="BM211" s="2">
        <v>5</v>
      </c>
      <c r="BN211" s="2">
        <f t="shared" si="11"/>
        <v>5</v>
      </c>
    </row>
    <row r="212" spans="1:66">
      <c r="A212" s="2">
        <v>32733</v>
      </c>
      <c r="B212" s="2" t="s">
        <v>62</v>
      </c>
      <c r="C212" s="2" t="s">
        <v>555</v>
      </c>
      <c r="D212" s="2">
        <v>2013</v>
      </c>
      <c r="E212" s="2" t="b">
        <v>0</v>
      </c>
      <c r="F212" s="2" t="s">
        <v>556</v>
      </c>
      <c r="G212" s="2">
        <v>230</v>
      </c>
      <c r="H212" s="2" t="s">
        <v>1336</v>
      </c>
      <c r="J212" s="2" t="s">
        <v>66</v>
      </c>
      <c r="K212" s="2">
        <v>2</v>
      </c>
      <c r="L212" s="2" t="s">
        <v>557</v>
      </c>
      <c r="M212" s="2" t="s">
        <v>164</v>
      </c>
      <c r="N212" s="2" t="s">
        <v>558</v>
      </c>
      <c r="O212" s="2">
        <v>6</v>
      </c>
      <c r="V212" s="2" t="s">
        <v>69</v>
      </c>
      <c r="W212" s="2">
        <v>1</v>
      </c>
      <c r="X212" s="2" t="s">
        <v>246</v>
      </c>
      <c r="Y212" s="2">
        <v>3</v>
      </c>
      <c r="Z212" s="2" t="s">
        <v>167</v>
      </c>
      <c r="AA212" s="2">
        <v>6</v>
      </c>
      <c r="AB212" s="2" t="s">
        <v>72</v>
      </c>
      <c r="AC212" s="2">
        <v>1</v>
      </c>
      <c r="AD212" s="2" t="s">
        <v>559</v>
      </c>
      <c r="AE212" s="6">
        <v>12000000000</v>
      </c>
      <c r="AF212" s="2" t="s">
        <v>73</v>
      </c>
      <c r="AG212" s="2">
        <v>0.98</v>
      </c>
      <c r="AH212" s="2">
        <v>1</v>
      </c>
      <c r="AI212" s="7">
        <f t="shared" si="9"/>
        <v>11760000000</v>
      </c>
      <c r="AJ212" s="7">
        <f t="shared" si="10"/>
        <v>12000000000</v>
      </c>
      <c r="AO212" s="2">
        <v>1</v>
      </c>
      <c r="AP212" s="2" t="s">
        <v>164</v>
      </c>
      <c r="AQ212" s="2">
        <v>770</v>
      </c>
      <c r="AR212" s="2">
        <v>665</v>
      </c>
      <c r="AS212" s="2" t="s">
        <v>164</v>
      </c>
      <c r="AT212" s="2" t="s">
        <v>169</v>
      </c>
      <c r="AU212" s="2" t="s">
        <v>170</v>
      </c>
      <c r="AV212" s="2">
        <v>586</v>
      </c>
      <c r="AW212" s="2">
        <v>564</v>
      </c>
      <c r="AX212" s="2" t="b">
        <v>0</v>
      </c>
      <c r="AY212" s="2" t="b">
        <v>0</v>
      </c>
      <c r="AZ212" s="2" t="b">
        <v>0</v>
      </c>
      <c r="BA212" s="2" t="b">
        <v>0</v>
      </c>
      <c r="BG212" s="4">
        <v>42244.539918981478</v>
      </c>
      <c r="BJ212" s="2">
        <v>1</v>
      </c>
      <c r="BL212" s="2">
        <v>4</v>
      </c>
      <c r="BM212" s="2">
        <v>6</v>
      </c>
      <c r="BN212" s="2">
        <f t="shared" si="11"/>
        <v>10</v>
      </c>
    </row>
    <row r="213" spans="1:66">
      <c r="A213" s="2">
        <v>32729</v>
      </c>
      <c r="B213" s="2" t="s">
        <v>62</v>
      </c>
      <c r="C213" s="2" t="s">
        <v>400</v>
      </c>
      <c r="D213" s="2">
        <v>2013</v>
      </c>
      <c r="E213" s="2" t="b">
        <v>1</v>
      </c>
      <c r="F213" s="2" t="s">
        <v>401</v>
      </c>
      <c r="G213" s="2">
        <v>430</v>
      </c>
      <c r="H213" s="2" t="s">
        <v>267</v>
      </c>
      <c r="J213" s="2" t="s">
        <v>66</v>
      </c>
      <c r="K213" s="2">
        <v>2</v>
      </c>
      <c r="L213" s="2" t="s">
        <v>67</v>
      </c>
      <c r="M213" s="2" t="s">
        <v>164</v>
      </c>
      <c r="N213" s="2" t="s">
        <v>402</v>
      </c>
      <c r="O213" s="2">
        <v>1</v>
      </c>
      <c r="Q213" s="2" t="s">
        <v>403</v>
      </c>
      <c r="R213" s="2" t="s">
        <v>145</v>
      </c>
      <c r="S213" s="2">
        <v>1</v>
      </c>
      <c r="V213" s="2" t="s">
        <v>69</v>
      </c>
      <c r="W213" s="2">
        <v>1</v>
      </c>
      <c r="X213" s="2" t="s">
        <v>70</v>
      </c>
      <c r="Y213" s="2">
        <v>2</v>
      </c>
      <c r="Z213" s="2" t="s">
        <v>71</v>
      </c>
      <c r="AA213" s="2">
        <v>1</v>
      </c>
      <c r="AB213" s="2" t="s">
        <v>72</v>
      </c>
      <c r="AC213" s="2">
        <v>1</v>
      </c>
      <c r="AD213" s="2" t="s">
        <v>402</v>
      </c>
      <c r="AE213" s="6">
        <v>3000000</v>
      </c>
      <c r="AF213" s="2" t="s">
        <v>73</v>
      </c>
      <c r="AG213" s="2">
        <v>0.98</v>
      </c>
      <c r="AH213" s="2">
        <v>1</v>
      </c>
      <c r="AI213" s="7">
        <f t="shared" si="9"/>
        <v>2940000</v>
      </c>
      <c r="AJ213" s="7">
        <f t="shared" si="10"/>
        <v>3000000</v>
      </c>
      <c r="AO213" s="2">
        <v>1</v>
      </c>
      <c r="AP213" s="2" t="s">
        <v>164</v>
      </c>
      <c r="AQ213" s="2">
        <v>770</v>
      </c>
      <c r="AR213" s="2">
        <v>665</v>
      </c>
      <c r="AS213" s="2" t="s">
        <v>164</v>
      </c>
      <c r="AT213" s="2" t="s">
        <v>169</v>
      </c>
      <c r="AU213" s="2" t="s">
        <v>170</v>
      </c>
      <c r="AV213" s="2">
        <v>586</v>
      </c>
      <c r="AW213" s="2">
        <v>564</v>
      </c>
      <c r="AX213" s="2" t="b">
        <v>0</v>
      </c>
      <c r="AY213" s="2" t="b">
        <v>0</v>
      </c>
      <c r="AZ213" s="2" t="b">
        <v>0</v>
      </c>
      <c r="BA213" s="2" t="b">
        <v>0</v>
      </c>
      <c r="BG213" s="4">
        <v>42207.563993055555</v>
      </c>
      <c r="BH213" s="2" t="s">
        <v>404</v>
      </c>
      <c r="BI213" s="2" t="s">
        <v>405</v>
      </c>
      <c r="BJ213" s="2">
        <v>1</v>
      </c>
      <c r="BL213" s="2">
        <v>0</v>
      </c>
      <c r="BM213" s="2">
        <v>7</v>
      </c>
      <c r="BN213" s="2">
        <f t="shared" si="11"/>
        <v>7</v>
      </c>
    </row>
    <row r="214" spans="1:66">
      <c r="A214" s="2">
        <v>32797</v>
      </c>
      <c r="B214" s="2" t="s">
        <v>62</v>
      </c>
      <c r="C214" s="2" t="s">
        <v>631</v>
      </c>
      <c r="D214" s="2">
        <v>2013</v>
      </c>
      <c r="E214" s="2" t="b">
        <v>0</v>
      </c>
      <c r="F214" s="2" t="s">
        <v>632</v>
      </c>
      <c r="G214" s="2">
        <v>700</v>
      </c>
      <c r="H214" s="2" t="s">
        <v>126</v>
      </c>
      <c r="J214" s="2" t="s">
        <v>66</v>
      </c>
      <c r="K214" s="2">
        <v>2</v>
      </c>
      <c r="L214" s="2" t="s">
        <v>67</v>
      </c>
      <c r="M214" s="2" t="s">
        <v>164</v>
      </c>
      <c r="N214" s="2" t="s">
        <v>633</v>
      </c>
      <c r="O214" s="2">
        <v>2</v>
      </c>
      <c r="V214" s="2" t="s">
        <v>69</v>
      </c>
      <c r="W214" s="2">
        <v>1</v>
      </c>
      <c r="X214" s="2" t="s">
        <v>70</v>
      </c>
      <c r="Y214" s="2">
        <v>2</v>
      </c>
      <c r="Z214" s="2" t="s">
        <v>71</v>
      </c>
      <c r="AA214" s="2">
        <v>1</v>
      </c>
      <c r="AB214" s="2" t="s">
        <v>72</v>
      </c>
      <c r="AC214" s="2">
        <v>1</v>
      </c>
      <c r="AD214" s="2" t="s">
        <v>634</v>
      </c>
      <c r="AE214" s="6">
        <v>20000000</v>
      </c>
      <c r="AF214" s="2" t="s">
        <v>295</v>
      </c>
      <c r="AG214" s="2">
        <v>0.98</v>
      </c>
      <c r="AH214" s="2">
        <v>9.5999999999999992E-3</v>
      </c>
      <c r="AI214" s="7">
        <f t="shared" si="9"/>
        <v>188159.99999999997</v>
      </c>
      <c r="AJ214" s="7">
        <f t="shared" si="10"/>
        <v>191999.99999999997</v>
      </c>
      <c r="AO214" s="2">
        <v>1</v>
      </c>
      <c r="AP214" s="2" t="s">
        <v>164</v>
      </c>
      <c r="AQ214" s="2">
        <v>770</v>
      </c>
      <c r="AR214" s="2">
        <v>665</v>
      </c>
      <c r="AS214" s="2" t="s">
        <v>164</v>
      </c>
      <c r="AT214" s="2" t="s">
        <v>169</v>
      </c>
      <c r="AU214" s="2" t="s">
        <v>170</v>
      </c>
      <c r="AV214" s="2">
        <v>586</v>
      </c>
      <c r="AW214" s="2">
        <v>564</v>
      </c>
      <c r="AX214" s="2" t="b">
        <v>0</v>
      </c>
      <c r="AY214" s="2" t="b">
        <v>0</v>
      </c>
      <c r="AZ214" s="2" t="b">
        <v>0</v>
      </c>
      <c r="BA214" s="2" t="b">
        <v>0</v>
      </c>
      <c r="BG214" s="4">
        <v>41810.398611111108</v>
      </c>
      <c r="BH214" s="2" t="s">
        <v>635</v>
      </c>
      <c r="BI214" s="2" t="s">
        <v>636</v>
      </c>
      <c r="BJ214" s="2">
        <v>1</v>
      </c>
      <c r="BL214" s="2">
        <v>1</v>
      </c>
      <c r="BM214" s="2">
        <v>6</v>
      </c>
      <c r="BN214" s="2">
        <f t="shared" si="11"/>
        <v>7</v>
      </c>
    </row>
    <row r="215" spans="1:66">
      <c r="A215" s="2">
        <v>32727</v>
      </c>
      <c r="B215" s="2" t="s">
        <v>62</v>
      </c>
      <c r="C215" s="2" t="s">
        <v>932</v>
      </c>
      <c r="D215" s="2">
        <v>2013</v>
      </c>
      <c r="E215" s="2" t="b">
        <v>0</v>
      </c>
      <c r="F215" s="2" t="s">
        <v>933</v>
      </c>
      <c r="G215" s="2">
        <v>700</v>
      </c>
      <c r="H215" s="2" t="s">
        <v>126</v>
      </c>
      <c r="J215" s="2" t="s">
        <v>87</v>
      </c>
      <c r="K215" s="2">
        <v>3</v>
      </c>
      <c r="L215" s="2" t="s">
        <v>67</v>
      </c>
      <c r="M215" s="2" t="s">
        <v>164</v>
      </c>
      <c r="N215" s="2" t="s">
        <v>934</v>
      </c>
      <c r="O215" s="2">
        <v>2</v>
      </c>
      <c r="P215" s="2" t="s">
        <v>145</v>
      </c>
      <c r="Q215" s="2" t="s">
        <v>764</v>
      </c>
      <c r="R215" s="2" t="s">
        <v>145</v>
      </c>
      <c r="S215" s="2">
        <v>1</v>
      </c>
      <c r="V215" s="2" t="s">
        <v>69</v>
      </c>
      <c r="W215" s="2">
        <v>1</v>
      </c>
      <c r="X215" s="2" t="s">
        <v>70</v>
      </c>
      <c r="Y215" s="2">
        <v>2</v>
      </c>
      <c r="Z215" s="2" t="s">
        <v>71</v>
      </c>
      <c r="AA215" s="2">
        <v>1</v>
      </c>
      <c r="AB215" s="2" t="s">
        <v>72</v>
      </c>
      <c r="AC215" s="2">
        <v>1</v>
      </c>
      <c r="AD215" s="2" t="s">
        <v>935</v>
      </c>
      <c r="AE215" s="6">
        <v>1300000</v>
      </c>
      <c r="AF215" s="2" t="s">
        <v>73</v>
      </c>
      <c r="AG215" s="2">
        <v>0.98</v>
      </c>
      <c r="AH215" s="2">
        <v>1</v>
      </c>
      <c r="AI215" s="7">
        <f t="shared" si="9"/>
        <v>1274000</v>
      </c>
      <c r="AJ215" s="7">
        <f t="shared" si="10"/>
        <v>1300000</v>
      </c>
      <c r="AO215" s="2">
        <v>1</v>
      </c>
      <c r="AP215" s="2" t="s">
        <v>164</v>
      </c>
      <c r="AQ215" s="2">
        <v>770</v>
      </c>
      <c r="AR215" s="2">
        <v>665</v>
      </c>
      <c r="AS215" s="2" t="s">
        <v>164</v>
      </c>
      <c r="AT215" s="2" t="s">
        <v>169</v>
      </c>
      <c r="AU215" s="2" t="s">
        <v>170</v>
      </c>
      <c r="AV215" s="2">
        <v>586</v>
      </c>
      <c r="AW215" s="2">
        <v>564</v>
      </c>
      <c r="AX215" s="2" t="b">
        <v>0</v>
      </c>
      <c r="AY215" s="2" t="b">
        <v>0</v>
      </c>
      <c r="AZ215" s="2" t="b">
        <v>0</v>
      </c>
      <c r="BA215" s="2" t="b">
        <v>0</v>
      </c>
      <c r="BG215" s="4">
        <v>42244.660578703704</v>
      </c>
      <c r="BH215" s="2" t="s">
        <v>936</v>
      </c>
      <c r="BI215" s="2" t="s">
        <v>937</v>
      </c>
      <c r="BJ215" s="2">
        <v>1</v>
      </c>
      <c r="BL215" s="2">
        <v>1</v>
      </c>
      <c r="BM215" s="2">
        <v>9</v>
      </c>
      <c r="BN215" s="2">
        <f t="shared" si="11"/>
        <v>10</v>
      </c>
    </row>
    <row r="216" spans="1:66">
      <c r="A216" s="2">
        <v>33233</v>
      </c>
      <c r="B216" s="2" t="s">
        <v>62</v>
      </c>
      <c r="C216" s="2" t="s">
        <v>1016</v>
      </c>
      <c r="D216" s="2">
        <v>2013</v>
      </c>
      <c r="E216" s="2" t="b">
        <v>0</v>
      </c>
      <c r="F216" s="2" t="s">
        <v>1017</v>
      </c>
      <c r="G216" s="2">
        <v>120</v>
      </c>
      <c r="H216" s="2" t="s">
        <v>143</v>
      </c>
      <c r="J216" s="2" t="s">
        <v>87</v>
      </c>
      <c r="K216" s="2">
        <v>3</v>
      </c>
      <c r="L216" s="2" t="s">
        <v>67</v>
      </c>
      <c r="M216" s="2" t="s">
        <v>676</v>
      </c>
      <c r="N216" s="2" t="s">
        <v>1018</v>
      </c>
      <c r="O216" s="2">
        <v>2</v>
      </c>
      <c r="P216" s="2" t="s">
        <v>526</v>
      </c>
      <c r="R216" s="2" t="s">
        <v>526</v>
      </c>
      <c r="S216" s="2">
        <v>1</v>
      </c>
      <c r="V216" s="2" t="s">
        <v>69</v>
      </c>
      <c r="W216" s="2">
        <v>1</v>
      </c>
      <c r="X216" s="2" t="s">
        <v>70</v>
      </c>
      <c r="Y216" s="2">
        <v>2</v>
      </c>
      <c r="Z216" s="2" t="s">
        <v>71</v>
      </c>
      <c r="AA216" s="2">
        <v>1</v>
      </c>
      <c r="AB216" s="2" t="s">
        <v>72</v>
      </c>
      <c r="AC216" s="2">
        <v>1</v>
      </c>
      <c r="AE216" s="6">
        <v>7760000</v>
      </c>
      <c r="AF216" s="2" t="s">
        <v>155</v>
      </c>
      <c r="AG216" s="2">
        <v>0.98</v>
      </c>
      <c r="AH216" s="2">
        <v>0.27</v>
      </c>
      <c r="AI216" s="7">
        <f t="shared" si="9"/>
        <v>2053296.0000000002</v>
      </c>
      <c r="AJ216" s="7">
        <f t="shared" si="10"/>
        <v>2095200.0000000002</v>
      </c>
      <c r="AO216" s="2">
        <v>1</v>
      </c>
      <c r="AP216" s="2" t="s">
        <v>676</v>
      </c>
      <c r="AQ216" s="2">
        <v>520</v>
      </c>
      <c r="AR216" s="2">
        <v>273</v>
      </c>
      <c r="AS216" s="2" t="s">
        <v>676</v>
      </c>
      <c r="AT216" s="2" t="s">
        <v>679</v>
      </c>
      <c r="AU216" s="2" t="s">
        <v>680</v>
      </c>
      <c r="AV216" s="2">
        <v>706</v>
      </c>
      <c r="AW216" s="2">
        <v>726</v>
      </c>
      <c r="AX216" s="2" t="b">
        <v>0</v>
      </c>
      <c r="AY216" s="2" t="b">
        <v>0</v>
      </c>
      <c r="AZ216" s="2" t="b">
        <v>0</v>
      </c>
      <c r="BA216" s="2" t="b">
        <v>0</v>
      </c>
      <c r="BG216" s="4">
        <v>41914.538993055554</v>
      </c>
      <c r="BJ216" s="2">
        <v>1</v>
      </c>
      <c r="BL216" s="2">
        <v>3</v>
      </c>
      <c r="BM216" s="2">
        <v>8</v>
      </c>
      <c r="BN216" s="2">
        <f t="shared" si="11"/>
        <v>11</v>
      </c>
    </row>
    <row r="217" spans="1:66">
      <c r="A217" s="2">
        <v>32771</v>
      </c>
      <c r="B217" s="2" t="s">
        <v>62</v>
      </c>
      <c r="C217" s="2" t="s">
        <v>788</v>
      </c>
      <c r="D217" s="2">
        <v>2013</v>
      </c>
      <c r="E217" s="2" t="b">
        <v>0</v>
      </c>
      <c r="F217" s="2" t="s">
        <v>789</v>
      </c>
      <c r="G217" s="2">
        <v>520</v>
      </c>
      <c r="H217" s="2" t="s">
        <v>203</v>
      </c>
      <c r="J217" s="2" t="s">
        <v>87</v>
      </c>
      <c r="K217" s="2">
        <v>3</v>
      </c>
      <c r="L217" s="2" t="s">
        <v>67</v>
      </c>
      <c r="M217" s="2" t="s">
        <v>676</v>
      </c>
      <c r="N217" s="2" t="s">
        <v>790</v>
      </c>
      <c r="O217" s="2">
        <v>4</v>
      </c>
      <c r="Q217" s="2" t="s">
        <v>174</v>
      </c>
      <c r="R217" s="2" t="s">
        <v>174</v>
      </c>
      <c r="S217" s="2">
        <v>1</v>
      </c>
      <c r="V217" s="2" t="s">
        <v>69</v>
      </c>
      <c r="W217" s="2">
        <v>1</v>
      </c>
      <c r="X217" s="2" t="s">
        <v>70</v>
      </c>
      <c r="Y217" s="2">
        <v>2</v>
      </c>
      <c r="Z217" s="2" t="s">
        <v>167</v>
      </c>
      <c r="AA217" s="2">
        <v>6</v>
      </c>
      <c r="AB217" s="2" t="s">
        <v>72</v>
      </c>
      <c r="AC217" s="2">
        <v>1</v>
      </c>
      <c r="AD217" s="2" t="s">
        <v>791</v>
      </c>
      <c r="AE217" s="6">
        <v>553000</v>
      </c>
      <c r="AF217" s="2" t="s">
        <v>73</v>
      </c>
      <c r="AG217" s="2">
        <v>0.98</v>
      </c>
      <c r="AH217" s="2">
        <v>1</v>
      </c>
      <c r="AI217" s="7">
        <f t="shared" si="9"/>
        <v>541940</v>
      </c>
      <c r="AJ217" s="7">
        <f t="shared" si="10"/>
        <v>553000</v>
      </c>
      <c r="AO217" s="2">
        <v>1</v>
      </c>
      <c r="AP217" s="2" t="s">
        <v>676</v>
      </c>
      <c r="AQ217" s="2">
        <v>520</v>
      </c>
      <c r="AR217" s="2">
        <v>273</v>
      </c>
      <c r="AS217" s="2" t="s">
        <v>676</v>
      </c>
      <c r="AT217" s="2" t="s">
        <v>679</v>
      </c>
      <c r="AU217" s="2" t="s">
        <v>680</v>
      </c>
      <c r="AV217" s="2">
        <v>706</v>
      </c>
      <c r="AW217" s="2">
        <v>726</v>
      </c>
      <c r="AX217" s="2" t="b">
        <v>0</v>
      </c>
      <c r="AY217" s="2" t="b">
        <v>0</v>
      </c>
      <c r="AZ217" s="2" t="b">
        <v>0</v>
      </c>
      <c r="BA217" s="2" t="b">
        <v>0</v>
      </c>
      <c r="BG217" s="4">
        <v>42244.540520833332</v>
      </c>
      <c r="BH217" s="2" t="s">
        <v>792</v>
      </c>
      <c r="BI217" s="2" t="s">
        <v>793</v>
      </c>
      <c r="BJ217" s="2">
        <v>1</v>
      </c>
      <c r="BL217" s="2">
        <v>4</v>
      </c>
      <c r="BM217" s="2">
        <v>9</v>
      </c>
      <c r="BN217" s="2">
        <f t="shared" si="11"/>
        <v>13</v>
      </c>
    </row>
    <row r="218" spans="1:66">
      <c r="A218" s="2">
        <v>33252</v>
      </c>
      <c r="B218" s="2" t="s">
        <v>62</v>
      </c>
      <c r="C218" s="2" t="s">
        <v>1131</v>
      </c>
      <c r="D218" s="2">
        <v>2013</v>
      </c>
      <c r="E218" s="2" t="b">
        <v>0</v>
      </c>
      <c r="F218" s="2" t="s">
        <v>1132</v>
      </c>
      <c r="G218" s="2">
        <v>430</v>
      </c>
      <c r="H218" s="2" t="s">
        <v>267</v>
      </c>
      <c r="J218" s="2" t="s">
        <v>66</v>
      </c>
      <c r="K218" s="2">
        <v>2</v>
      </c>
      <c r="L218" s="2" t="s">
        <v>67</v>
      </c>
      <c r="M218" s="2" t="s">
        <v>328</v>
      </c>
      <c r="N218" s="2" t="s">
        <v>1133</v>
      </c>
      <c r="O218" s="2">
        <v>2</v>
      </c>
      <c r="P218" s="2" t="s">
        <v>145</v>
      </c>
      <c r="R218" s="2" t="s">
        <v>145</v>
      </c>
      <c r="S218" s="2">
        <v>1</v>
      </c>
      <c r="V218" s="2" t="s">
        <v>69</v>
      </c>
      <c r="W218" s="2">
        <v>1</v>
      </c>
      <c r="X218" s="2" t="s">
        <v>70</v>
      </c>
      <c r="Y218" s="2">
        <v>2</v>
      </c>
      <c r="Z218" s="2" t="s">
        <v>71</v>
      </c>
      <c r="AA218" s="2">
        <v>1</v>
      </c>
      <c r="AB218" s="2" t="s">
        <v>72</v>
      </c>
      <c r="AC218" s="2">
        <v>1</v>
      </c>
      <c r="AE218" s="6">
        <v>15000000</v>
      </c>
      <c r="AF218" s="2" t="s">
        <v>73</v>
      </c>
      <c r="AG218" s="2">
        <v>0.98</v>
      </c>
      <c r="AH218" s="2">
        <v>1</v>
      </c>
      <c r="AI218" s="7">
        <f t="shared" si="9"/>
        <v>14700000</v>
      </c>
      <c r="AJ218" s="7">
        <f t="shared" si="10"/>
        <v>15000000</v>
      </c>
      <c r="AO218" s="2">
        <v>1</v>
      </c>
      <c r="AP218" s="2" t="s">
        <v>328</v>
      </c>
      <c r="AQ218" s="2">
        <v>625</v>
      </c>
      <c r="AR218" s="2">
        <v>278</v>
      </c>
      <c r="AS218" s="2" t="s">
        <v>328</v>
      </c>
      <c r="AT218" s="2" t="s">
        <v>331</v>
      </c>
      <c r="AU218" s="2" t="s">
        <v>332</v>
      </c>
      <c r="AV218" s="2">
        <v>736</v>
      </c>
      <c r="AW218" s="2">
        <v>732</v>
      </c>
      <c r="AX218" s="2" t="b">
        <v>0</v>
      </c>
      <c r="AY218" s="2" t="b">
        <v>0</v>
      </c>
      <c r="AZ218" s="2" t="b">
        <v>0</v>
      </c>
      <c r="BA218" s="2" t="b">
        <v>0</v>
      </c>
      <c r="BG218" s="4">
        <v>41914.580821759257</v>
      </c>
      <c r="BH218" s="2" t="s">
        <v>333</v>
      </c>
      <c r="BJ218" s="2">
        <v>1</v>
      </c>
      <c r="BL218" s="2">
        <v>1</v>
      </c>
      <c r="BM218" s="2">
        <v>7</v>
      </c>
      <c r="BN218" s="2">
        <f t="shared" si="11"/>
        <v>8</v>
      </c>
    </row>
    <row r="219" spans="1:66">
      <c r="A219" s="2">
        <v>32657</v>
      </c>
      <c r="B219" s="2" t="s">
        <v>62</v>
      </c>
      <c r="C219" s="2" t="s">
        <v>714</v>
      </c>
      <c r="D219" s="2">
        <v>2013</v>
      </c>
      <c r="E219" s="2" t="b">
        <v>0</v>
      </c>
      <c r="F219" s="2" t="s">
        <v>715</v>
      </c>
      <c r="G219" s="2">
        <v>700</v>
      </c>
      <c r="H219" s="2" t="s">
        <v>126</v>
      </c>
      <c r="J219" s="2" t="s">
        <v>66</v>
      </c>
      <c r="K219" s="2">
        <v>2</v>
      </c>
      <c r="L219" s="2" t="s">
        <v>67</v>
      </c>
      <c r="M219" s="2" t="s">
        <v>328</v>
      </c>
      <c r="N219" s="2" t="s">
        <v>716</v>
      </c>
      <c r="O219" s="2">
        <v>9</v>
      </c>
      <c r="V219" s="2" t="s">
        <v>69</v>
      </c>
      <c r="W219" s="2">
        <v>1</v>
      </c>
      <c r="X219" s="2" t="s">
        <v>70</v>
      </c>
      <c r="Y219" s="2">
        <v>2</v>
      </c>
      <c r="Z219" s="2" t="s">
        <v>71</v>
      </c>
      <c r="AA219" s="2">
        <v>1</v>
      </c>
      <c r="AB219" s="2" t="s">
        <v>72</v>
      </c>
      <c r="AC219" s="2">
        <v>1</v>
      </c>
      <c r="AD219" s="2" t="s">
        <v>717</v>
      </c>
      <c r="AE219" s="6">
        <v>10000000</v>
      </c>
      <c r="AF219" s="2" t="s">
        <v>73</v>
      </c>
      <c r="AG219" s="2">
        <v>0.98</v>
      </c>
      <c r="AH219" s="2">
        <v>1</v>
      </c>
      <c r="AI219" s="7">
        <f t="shared" si="9"/>
        <v>9800000</v>
      </c>
      <c r="AJ219" s="7">
        <f t="shared" si="10"/>
        <v>10000000</v>
      </c>
      <c r="AO219" s="2">
        <v>1</v>
      </c>
      <c r="AP219" s="2" t="s">
        <v>328</v>
      </c>
      <c r="AQ219" s="2">
        <v>625</v>
      </c>
      <c r="AR219" s="2">
        <v>278</v>
      </c>
      <c r="AS219" s="2" t="s">
        <v>328</v>
      </c>
      <c r="AT219" s="2" t="s">
        <v>331</v>
      </c>
      <c r="AU219" s="2" t="s">
        <v>332</v>
      </c>
      <c r="AV219" s="2">
        <v>736</v>
      </c>
      <c r="AW219" s="2">
        <v>732</v>
      </c>
      <c r="AX219" s="2" t="b">
        <v>0</v>
      </c>
      <c r="AY219" s="2" t="b">
        <v>0</v>
      </c>
      <c r="AZ219" s="2" t="b">
        <v>0</v>
      </c>
      <c r="BA219" s="2" t="b">
        <v>0</v>
      </c>
      <c r="BG219" s="4">
        <v>42247.622777777775</v>
      </c>
      <c r="BH219" s="2" t="s">
        <v>470</v>
      </c>
      <c r="BI219" s="2" t="s">
        <v>718</v>
      </c>
      <c r="BJ219" s="2">
        <v>1</v>
      </c>
      <c r="BL219" s="2">
        <v>7</v>
      </c>
      <c r="BM219" s="2">
        <v>6</v>
      </c>
      <c r="BN219" s="2">
        <f t="shared" si="11"/>
        <v>13</v>
      </c>
    </row>
    <row r="220" spans="1:66">
      <c r="A220" s="2">
        <v>32732</v>
      </c>
      <c r="B220" s="2" t="s">
        <v>62</v>
      </c>
      <c r="C220" s="2" t="s">
        <v>849</v>
      </c>
      <c r="D220" s="2">
        <v>2013</v>
      </c>
      <c r="E220" s="2" t="b">
        <v>0</v>
      </c>
      <c r="F220" s="2" t="s">
        <v>850</v>
      </c>
      <c r="G220" s="2">
        <v>150</v>
      </c>
      <c r="H220" s="2" t="s">
        <v>773</v>
      </c>
      <c r="J220" s="2" t="s">
        <v>107</v>
      </c>
      <c r="K220" s="2">
        <v>12</v>
      </c>
      <c r="L220" s="2" t="s">
        <v>399</v>
      </c>
      <c r="M220" s="2" t="s">
        <v>127</v>
      </c>
      <c r="N220" s="2" t="s">
        <v>851</v>
      </c>
      <c r="O220" s="2">
        <v>2</v>
      </c>
      <c r="T220" s="2" t="s">
        <v>852</v>
      </c>
      <c r="U220" s="2">
        <v>1</v>
      </c>
      <c r="V220" s="2" t="s">
        <v>69</v>
      </c>
      <c r="W220" s="2">
        <v>1</v>
      </c>
      <c r="X220" s="2" t="s">
        <v>109</v>
      </c>
      <c r="Y220" s="2">
        <v>5</v>
      </c>
      <c r="Z220" s="2" t="s">
        <v>71</v>
      </c>
      <c r="AA220" s="2">
        <v>1</v>
      </c>
      <c r="AB220" s="2" t="s">
        <v>72</v>
      </c>
      <c r="AC220" s="2">
        <v>1</v>
      </c>
      <c r="AD220" s="2" t="s">
        <v>853</v>
      </c>
      <c r="AE220" s="6">
        <v>402000000</v>
      </c>
      <c r="AF220" s="2" t="s">
        <v>73</v>
      </c>
      <c r="AG220" s="2">
        <v>0.98</v>
      </c>
      <c r="AH220" s="2">
        <v>1</v>
      </c>
      <c r="AI220" s="7">
        <f t="shared" si="9"/>
        <v>393960000</v>
      </c>
      <c r="AJ220" s="7">
        <f t="shared" si="10"/>
        <v>402000000</v>
      </c>
      <c r="AO220" s="2">
        <v>1</v>
      </c>
      <c r="AP220" s="2" t="s">
        <v>127</v>
      </c>
      <c r="AQ220" s="2">
        <v>652</v>
      </c>
      <c r="AR220" s="2">
        <v>573</v>
      </c>
      <c r="AS220" s="2" t="s">
        <v>127</v>
      </c>
      <c r="AT220" s="2" t="s">
        <v>129</v>
      </c>
      <c r="AU220" s="2" t="s">
        <v>130</v>
      </c>
      <c r="AV220" s="2">
        <v>760</v>
      </c>
      <c r="AW220" s="2">
        <v>463</v>
      </c>
      <c r="AX220" s="2" t="b">
        <v>0</v>
      </c>
      <c r="AY220" s="2" t="b">
        <v>0</v>
      </c>
      <c r="AZ220" s="2" t="b">
        <v>0</v>
      </c>
      <c r="BA220" s="2" t="b">
        <v>0</v>
      </c>
      <c r="BG220" s="4">
        <v>42227.558171296296</v>
      </c>
      <c r="BI220" s="2" t="s">
        <v>854</v>
      </c>
      <c r="BJ220" s="2">
        <v>1</v>
      </c>
      <c r="BL220" s="2">
        <v>1</v>
      </c>
      <c r="BM220" s="2">
        <v>3</v>
      </c>
      <c r="BN220" s="2">
        <f t="shared" si="11"/>
        <v>4</v>
      </c>
    </row>
    <row r="221" spans="1:66">
      <c r="A221" s="2">
        <v>32691</v>
      </c>
      <c r="B221" s="2" t="s">
        <v>62</v>
      </c>
      <c r="C221" s="2" t="s">
        <v>1236</v>
      </c>
      <c r="D221" s="2">
        <v>2013</v>
      </c>
      <c r="E221" s="2" t="b">
        <v>0</v>
      </c>
      <c r="F221" s="2" t="s">
        <v>1237</v>
      </c>
      <c r="G221" s="2">
        <v>700</v>
      </c>
      <c r="H221" s="2" t="s">
        <v>126</v>
      </c>
      <c r="J221" s="2" t="s">
        <v>87</v>
      </c>
      <c r="K221" s="2">
        <v>3</v>
      </c>
      <c r="L221" s="2" t="s">
        <v>67</v>
      </c>
      <c r="M221" s="2" t="s">
        <v>127</v>
      </c>
      <c r="N221" s="2" t="s">
        <v>1238</v>
      </c>
      <c r="O221" s="2">
        <v>4</v>
      </c>
      <c r="Q221" s="2" t="s">
        <v>713</v>
      </c>
      <c r="V221" s="2" t="s">
        <v>69</v>
      </c>
      <c r="W221" s="2">
        <v>1</v>
      </c>
      <c r="X221" s="2" t="s">
        <v>70</v>
      </c>
      <c r="Y221" s="2">
        <v>2</v>
      </c>
      <c r="Z221" s="2" t="s">
        <v>71</v>
      </c>
      <c r="AA221" s="2">
        <v>1</v>
      </c>
      <c r="AB221" s="2" t="s">
        <v>72</v>
      </c>
      <c r="AC221" s="2">
        <v>1</v>
      </c>
      <c r="AD221" s="2" t="s">
        <v>1239</v>
      </c>
      <c r="AE221" s="6">
        <v>7901250</v>
      </c>
      <c r="AF221" s="2" t="s">
        <v>155</v>
      </c>
      <c r="AG221" s="2">
        <v>0.98</v>
      </c>
      <c r="AH221" s="2">
        <v>0.27</v>
      </c>
      <c r="AI221" s="7">
        <f t="shared" si="9"/>
        <v>2090670.75</v>
      </c>
      <c r="AJ221" s="7">
        <f t="shared" si="10"/>
        <v>2133337.5</v>
      </c>
      <c r="AO221" s="2">
        <v>1</v>
      </c>
      <c r="AP221" s="2" t="s">
        <v>127</v>
      </c>
      <c r="AQ221" s="2">
        <v>652</v>
      </c>
      <c r="AR221" s="2">
        <v>573</v>
      </c>
      <c r="AS221" s="2" t="s">
        <v>127</v>
      </c>
      <c r="AT221" s="2" t="s">
        <v>129</v>
      </c>
      <c r="AU221" s="2" t="s">
        <v>130</v>
      </c>
      <c r="AV221" s="2">
        <v>760</v>
      </c>
      <c r="AW221" s="2">
        <v>463</v>
      </c>
      <c r="AX221" s="2" t="b">
        <v>0</v>
      </c>
      <c r="AY221" s="2" t="b">
        <v>0</v>
      </c>
      <c r="AZ221" s="2" t="b">
        <v>0</v>
      </c>
      <c r="BA221" s="2" t="b">
        <v>0</v>
      </c>
      <c r="BG221" s="4">
        <v>41884.542511574073</v>
      </c>
      <c r="BI221" s="2" t="s">
        <v>1240</v>
      </c>
      <c r="BJ221" s="2">
        <v>1</v>
      </c>
      <c r="BL221" s="2">
        <v>7</v>
      </c>
      <c r="BM221" s="2">
        <v>8</v>
      </c>
      <c r="BN221" s="2">
        <f t="shared" si="11"/>
        <v>15</v>
      </c>
    </row>
    <row r="222" spans="1:66">
      <c r="A222" s="2">
        <v>32752</v>
      </c>
      <c r="B222" s="2" t="s">
        <v>62</v>
      </c>
      <c r="C222" s="2" t="s">
        <v>188</v>
      </c>
      <c r="D222" s="2">
        <v>2013</v>
      </c>
      <c r="E222" s="2" t="b">
        <v>0</v>
      </c>
      <c r="F222" s="2" t="s">
        <v>189</v>
      </c>
      <c r="G222" s="2">
        <v>700</v>
      </c>
      <c r="H222" s="2" t="s">
        <v>126</v>
      </c>
      <c r="J222" s="2" t="s">
        <v>87</v>
      </c>
      <c r="K222" s="2">
        <v>3</v>
      </c>
      <c r="L222" s="2" t="s">
        <v>67</v>
      </c>
      <c r="M222" s="2" t="s">
        <v>127</v>
      </c>
      <c r="N222" s="2" t="s">
        <v>190</v>
      </c>
      <c r="O222" s="2">
        <v>5</v>
      </c>
      <c r="P222" s="2" t="s">
        <v>191</v>
      </c>
      <c r="Q222" s="2" t="s">
        <v>192</v>
      </c>
      <c r="R222" s="2" t="s">
        <v>191</v>
      </c>
      <c r="S222" s="2">
        <v>1</v>
      </c>
      <c r="V222" s="2" t="s">
        <v>69</v>
      </c>
      <c r="W222" s="2">
        <v>1</v>
      </c>
      <c r="X222" s="2" t="s">
        <v>70</v>
      </c>
      <c r="Y222" s="2">
        <v>2</v>
      </c>
      <c r="Z222" s="2" t="s">
        <v>71</v>
      </c>
      <c r="AA222" s="2">
        <v>1</v>
      </c>
      <c r="AB222" s="2" t="s">
        <v>72</v>
      </c>
      <c r="AC222" s="2">
        <v>1</v>
      </c>
      <c r="AD222" s="2" t="s">
        <v>193</v>
      </c>
      <c r="AE222" s="6">
        <v>200000</v>
      </c>
      <c r="AF222" s="2" t="s">
        <v>73</v>
      </c>
      <c r="AG222" s="2">
        <v>0.98</v>
      </c>
      <c r="AH222" s="2">
        <v>1</v>
      </c>
      <c r="AI222" s="7">
        <f t="shared" ref="AI222:AI253" si="12">AJ222*AG222</f>
        <v>196000</v>
      </c>
      <c r="AJ222" s="7">
        <f t="shared" ref="AJ222:AJ230" si="13">AE222*AH222</f>
        <v>200000</v>
      </c>
      <c r="AO222" s="2">
        <v>1</v>
      </c>
      <c r="AP222" s="2" t="s">
        <v>127</v>
      </c>
      <c r="AQ222" s="2">
        <v>652</v>
      </c>
      <c r="AR222" s="2">
        <v>573</v>
      </c>
      <c r="AS222" s="2" t="s">
        <v>127</v>
      </c>
      <c r="AT222" s="2" t="s">
        <v>129</v>
      </c>
      <c r="AU222" s="2" t="s">
        <v>130</v>
      </c>
      <c r="AV222" s="2">
        <v>760</v>
      </c>
      <c r="AW222" s="2">
        <v>463</v>
      </c>
      <c r="AX222" s="2" t="b">
        <v>0</v>
      </c>
      <c r="AY222" s="2" t="b">
        <v>0</v>
      </c>
      <c r="AZ222" s="2" t="b">
        <v>0</v>
      </c>
      <c r="BA222" s="2" t="b">
        <v>0</v>
      </c>
      <c r="BG222" s="4">
        <v>41904.417048611111</v>
      </c>
      <c r="BI222" s="2" t="s">
        <v>194</v>
      </c>
      <c r="BJ222" s="2">
        <v>1</v>
      </c>
      <c r="BL222" s="2">
        <v>4</v>
      </c>
      <c r="BM222" s="2">
        <v>9</v>
      </c>
      <c r="BN222" s="2">
        <f t="shared" si="11"/>
        <v>13</v>
      </c>
    </row>
    <row r="223" spans="1:66">
      <c r="A223" s="2">
        <v>38156</v>
      </c>
      <c r="B223" s="2" t="s">
        <v>62</v>
      </c>
      <c r="C223" s="2" t="s">
        <v>844</v>
      </c>
      <c r="D223" s="2">
        <v>2013</v>
      </c>
      <c r="E223" s="2" t="b">
        <v>0</v>
      </c>
      <c r="F223" s="2" t="s">
        <v>845</v>
      </c>
      <c r="G223" s="2">
        <v>140</v>
      </c>
      <c r="H223" s="2" t="s">
        <v>65</v>
      </c>
      <c r="J223" s="2" t="s">
        <v>151</v>
      </c>
      <c r="K223" s="2">
        <v>11</v>
      </c>
      <c r="L223" s="2" t="s">
        <v>119</v>
      </c>
      <c r="M223" s="2" t="s">
        <v>342</v>
      </c>
      <c r="N223" s="2" t="s">
        <v>846</v>
      </c>
      <c r="O223" s="2">
        <v>6</v>
      </c>
      <c r="P223" s="2" t="s">
        <v>145</v>
      </c>
      <c r="Q223" s="2" t="s">
        <v>847</v>
      </c>
      <c r="R223" s="2" t="s">
        <v>145</v>
      </c>
      <c r="S223" s="2">
        <v>1</v>
      </c>
      <c r="T223" s="2" t="s">
        <v>847</v>
      </c>
      <c r="U223" s="2">
        <v>1</v>
      </c>
      <c r="V223" s="2" t="s">
        <v>69</v>
      </c>
      <c r="W223" s="2">
        <v>1</v>
      </c>
      <c r="X223" s="2" t="s">
        <v>70</v>
      </c>
      <c r="Y223" s="2">
        <v>2</v>
      </c>
      <c r="Z223" s="2" t="s">
        <v>71</v>
      </c>
      <c r="AA223" s="2">
        <v>1</v>
      </c>
      <c r="AB223" s="2" t="s">
        <v>72</v>
      </c>
      <c r="AC223" s="2">
        <v>1</v>
      </c>
      <c r="AE223" s="6">
        <v>56250000</v>
      </c>
      <c r="AF223" s="2" t="s">
        <v>155</v>
      </c>
      <c r="AG223" s="2">
        <v>0.98</v>
      </c>
      <c r="AH223" s="2">
        <v>0.27</v>
      </c>
      <c r="AI223" s="7">
        <f t="shared" si="12"/>
        <v>14883750.000000002</v>
      </c>
      <c r="AJ223" s="7">
        <f t="shared" si="13"/>
        <v>15187500.000000002</v>
      </c>
      <c r="AK223" s="5">
        <v>41438</v>
      </c>
      <c r="AN223" s="5">
        <v>42735</v>
      </c>
      <c r="AO223" s="2">
        <v>1</v>
      </c>
      <c r="AP223" s="2" t="s">
        <v>342</v>
      </c>
      <c r="AQ223" s="2">
        <v>510</v>
      </c>
      <c r="AR223" s="2">
        <v>282</v>
      </c>
      <c r="AS223" s="2" t="s">
        <v>342</v>
      </c>
      <c r="AT223" s="2" t="s">
        <v>344</v>
      </c>
      <c r="AU223" s="2" t="s">
        <v>345</v>
      </c>
      <c r="AV223" s="2">
        <v>834</v>
      </c>
      <c r="AW223" s="2">
        <v>738</v>
      </c>
      <c r="AX223" s="2" t="b">
        <v>0</v>
      </c>
      <c r="AY223" s="2" t="b">
        <v>0</v>
      </c>
      <c r="AZ223" s="2" t="b">
        <v>0</v>
      </c>
      <c r="BA223" s="2" t="b">
        <v>0</v>
      </c>
      <c r="BG223" s="4">
        <v>42248.655277777776</v>
      </c>
      <c r="BH223" s="2" t="s">
        <v>848</v>
      </c>
      <c r="BJ223" s="2">
        <v>1</v>
      </c>
      <c r="BK223" s="2" t="s">
        <v>1335</v>
      </c>
      <c r="BL223" s="2">
        <v>6</v>
      </c>
      <c r="BM223" s="2">
        <v>8</v>
      </c>
      <c r="BN223" s="2">
        <f t="shared" si="11"/>
        <v>14</v>
      </c>
    </row>
    <row r="224" spans="1:66">
      <c r="A224" s="2">
        <v>33157</v>
      </c>
      <c r="B224" s="2" t="s">
        <v>62</v>
      </c>
      <c r="C224" s="2" t="s">
        <v>1143</v>
      </c>
      <c r="D224" s="2">
        <v>2013</v>
      </c>
      <c r="E224" s="2" t="b">
        <v>0</v>
      </c>
      <c r="F224" s="2" t="s">
        <v>1144</v>
      </c>
      <c r="G224" s="2">
        <v>160</v>
      </c>
      <c r="H224" s="2" t="s">
        <v>197</v>
      </c>
      <c r="J224" s="2" t="s">
        <v>151</v>
      </c>
      <c r="K224" s="2">
        <v>11</v>
      </c>
      <c r="L224" s="2" t="s">
        <v>119</v>
      </c>
      <c r="M224" s="2" t="s">
        <v>495</v>
      </c>
      <c r="N224" s="2" t="s">
        <v>1145</v>
      </c>
      <c r="O224" s="2">
        <v>5</v>
      </c>
      <c r="P224" s="2" t="s">
        <v>145</v>
      </c>
      <c r="Q224" s="2" t="s">
        <v>1146</v>
      </c>
      <c r="R224" s="2" t="s">
        <v>145</v>
      </c>
      <c r="S224" s="2">
        <v>1</v>
      </c>
      <c r="V224" s="2" t="s">
        <v>69</v>
      </c>
      <c r="W224" s="2">
        <v>1</v>
      </c>
      <c r="X224" s="2" t="s">
        <v>70</v>
      </c>
      <c r="Y224" s="2">
        <v>2</v>
      </c>
      <c r="Z224" s="2" t="s">
        <v>71</v>
      </c>
      <c r="AA224" s="2">
        <v>1</v>
      </c>
      <c r="AB224" s="2" t="s">
        <v>72</v>
      </c>
      <c r="AC224" s="2">
        <v>1</v>
      </c>
      <c r="AD224" s="2" t="s">
        <v>1147</v>
      </c>
      <c r="AE224" s="6">
        <v>562500000</v>
      </c>
      <c r="AF224" s="2" t="s">
        <v>155</v>
      </c>
      <c r="AG224" s="2">
        <v>0.98</v>
      </c>
      <c r="AH224" s="2">
        <v>0.27</v>
      </c>
      <c r="AI224" s="7">
        <f t="shared" si="12"/>
        <v>148837500</v>
      </c>
      <c r="AJ224" s="7">
        <f t="shared" si="13"/>
        <v>151875000</v>
      </c>
      <c r="AK224" s="5">
        <v>41422</v>
      </c>
      <c r="AN224" s="5">
        <v>42369</v>
      </c>
      <c r="AO224" s="2">
        <v>1</v>
      </c>
      <c r="AP224" s="2" t="s">
        <v>495</v>
      </c>
      <c r="AQ224" s="2">
        <v>616</v>
      </c>
      <c r="AR224" s="2">
        <v>139</v>
      </c>
      <c r="AS224" s="2" t="s">
        <v>495</v>
      </c>
      <c r="AT224" s="2" t="s">
        <v>497</v>
      </c>
      <c r="AU224" s="2" t="s">
        <v>498</v>
      </c>
      <c r="AV224" s="2">
        <v>788</v>
      </c>
      <c r="AW224" s="2">
        <v>744</v>
      </c>
      <c r="AX224" s="2" t="b">
        <v>0</v>
      </c>
      <c r="AY224" s="2" t="b">
        <v>0</v>
      </c>
      <c r="AZ224" s="2" t="b">
        <v>1</v>
      </c>
      <c r="BA224" s="2" t="b">
        <v>0</v>
      </c>
      <c r="BB224" s="2" t="s">
        <v>122</v>
      </c>
      <c r="BC224" s="2">
        <v>2</v>
      </c>
      <c r="BD224" s="2">
        <v>20</v>
      </c>
      <c r="BE224" s="2">
        <v>5</v>
      </c>
      <c r="BG224" s="4">
        <v>42248.694363425922</v>
      </c>
      <c r="BH224" s="2" t="s">
        <v>1148</v>
      </c>
      <c r="BJ224" s="2">
        <v>1</v>
      </c>
      <c r="BK224" s="2" t="s">
        <v>1335</v>
      </c>
      <c r="BL224" s="2">
        <v>5</v>
      </c>
      <c r="BM224" s="2">
        <v>8</v>
      </c>
      <c r="BN224" s="2">
        <f t="shared" si="11"/>
        <v>13</v>
      </c>
    </row>
    <row r="225" spans="1:66">
      <c r="A225" s="2">
        <v>32831</v>
      </c>
      <c r="B225" s="2" t="s">
        <v>62</v>
      </c>
      <c r="C225" s="2" t="s">
        <v>1119</v>
      </c>
      <c r="D225" s="2">
        <v>2013</v>
      </c>
      <c r="E225" s="2" t="b">
        <v>0</v>
      </c>
      <c r="F225" s="2" t="s">
        <v>1120</v>
      </c>
      <c r="G225" s="2">
        <v>120</v>
      </c>
      <c r="H225" s="2" t="s">
        <v>143</v>
      </c>
      <c r="J225" s="2" t="s">
        <v>151</v>
      </c>
      <c r="K225" s="2">
        <v>11</v>
      </c>
      <c r="L225" s="2" t="s">
        <v>67</v>
      </c>
      <c r="M225" s="2" t="s">
        <v>98</v>
      </c>
      <c r="N225" s="2" t="s">
        <v>1121</v>
      </c>
      <c r="O225" s="2">
        <v>14</v>
      </c>
      <c r="P225" s="2" t="s">
        <v>145</v>
      </c>
      <c r="R225" s="2" t="s">
        <v>145</v>
      </c>
      <c r="S225" s="2">
        <v>1</v>
      </c>
      <c r="V225" s="2" t="s">
        <v>69</v>
      </c>
      <c r="W225" s="2">
        <v>1</v>
      </c>
      <c r="X225" s="2" t="s">
        <v>70</v>
      </c>
      <c r="Y225" s="2">
        <v>2</v>
      </c>
      <c r="Z225" s="2" t="s">
        <v>71</v>
      </c>
      <c r="AA225" s="2">
        <v>1</v>
      </c>
      <c r="AB225" s="2" t="s">
        <v>72</v>
      </c>
      <c r="AC225" s="2">
        <v>1</v>
      </c>
      <c r="AD225" s="2" t="s">
        <v>1122</v>
      </c>
      <c r="AE225" s="6">
        <v>200000000</v>
      </c>
      <c r="AF225" s="2" t="s">
        <v>73</v>
      </c>
      <c r="AG225" s="2">
        <v>0.98</v>
      </c>
      <c r="AH225" s="2">
        <v>1</v>
      </c>
      <c r="AI225" s="7">
        <f t="shared" si="12"/>
        <v>196000000</v>
      </c>
      <c r="AJ225" s="7">
        <f t="shared" si="13"/>
        <v>200000000</v>
      </c>
      <c r="AO225" s="2">
        <v>1</v>
      </c>
      <c r="AP225" s="2" t="s">
        <v>98</v>
      </c>
      <c r="AQ225" s="2">
        <v>678</v>
      </c>
      <c r="AR225" s="2">
        <v>580</v>
      </c>
      <c r="AS225" s="2" t="s">
        <v>98</v>
      </c>
      <c r="AT225" s="2" t="s">
        <v>101</v>
      </c>
      <c r="AU225" s="2" t="s">
        <v>102</v>
      </c>
      <c r="AV225" s="2">
        <v>887</v>
      </c>
      <c r="AW225" s="2">
        <v>474</v>
      </c>
      <c r="AX225" s="2" t="b">
        <v>0</v>
      </c>
      <c r="AY225" s="2" t="b">
        <v>0</v>
      </c>
      <c r="AZ225" s="2" t="b">
        <v>0</v>
      </c>
      <c r="BA225" s="2" t="b">
        <v>0</v>
      </c>
      <c r="BG225" s="4">
        <v>42248.473391203705</v>
      </c>
      <c r="BJ225" s="2">
        <v>1</v>
      </c>
      <c r="BL225" s="2">
        <v>9</v>
      </c>
      <c r="BM225" s="2">
        <v>7</v>
      </c>
      <c r="BN225" s="2">
        <f t="shared" si="11"/>
        <v>16</v>
      </c>
    </row>
    <row r="226" spans="1:66">
      <c r="A226" s="2">
        <v>32833</v>
      </c>
      <c r="B226" s="2" t="s">
        <v>62</v>
      </c>
      <c r="C226" s="2" t="s">
        <v>1134</v>
      </c>
      <c r="D226" s="2">
        <v>2013</v>
      </c>
      <c r="E226" s="2" t="b">
        <v>0</v>
      </c>
      <c r="F226" s="2" t="s">
        <v>1135</v>
      </c>
      <c r="G226" s="2">
        <v>210</v>
      </c>
      <c r="H226" s="2" t="s">
        <v>360</v>
      </c>
      <c r="J226" s="2" t="s">
        <v>151</v>
      </c>
      <c r="K226" s="2">
        <v>11</v>
      </c>
      <c r="L226" s="2" t="s">
        <v>399</v>
      </c>
      <c r="M226" s="2" t="s">
        <v>98</v>
      </c>
      <c r="N226" s="2" t="s">
        <v>1136</v>
      </c>
      <c r="O226" s="2">
        <v>6</v>
      </c>
      <c r="P226" s="2" t="s">
        <v>145</v>
      </c>
      <c r="R226" s="2" t="s">
        <v>145</v>
      </c>
      <c r="S226" s="2">
        <v>1</v>
      </c>
      <c r="V226" s="2" t="s">
        <v>69</v>
      </c>
      <c r="W226" s="2">
        <v>1</v>
      </c>
      <c r="X226" s="2" t="s">
        <v>70</v>
      </c>
      <c r="Y226" s="2">
        <v>2</v>
      </c>
      <c r="Z226" s="2" t="s">
        <v>71</v>
      </c>
      <c r="AA226" s="2">
        <v>1</v>
      </c>
      <c r="AB226" s="2" t="s">
        <v>72</v>
      </c>
      <c r="AC226" s="2">
        <v>1</v>
      </c>
      <c r="AD226" s="2" t="s">
        <v>1137</v>
      </c>
      <c r="AE226" s="6">
        <v>50000000</v>
      </c>
      <c r="AF226" s="2" t="s">
        <v>73</v>
      </c>
      <c r="AG226" s="2">
        <v>0.98</v>
      </c>
      <c r="AH226" s="2">
        <v>1</v>
      </c>
      <c r="AI226" s="7">
        <f t="shared" si="12"/>
        <v>49000000</v>
      </c>
      <c r="AJ226" s="7">
        <f t="shared" si="13"/>
        <v>50000000</v>
      </c>
      <c r="AO226" s="2">
        <v>1</v>
      </c>
      <c r="AP226" s="2" t="s">
        <v>98</v>
      </c>
      <c r="AQ226" s="2">
        <v>678</v>
      </c>
      <c r="AR226" s="2">
        <v>580</v>
      </c>
      <c r="AS226" s="2" t="s">
        <v>98</v>
      </c>
      <c r="AT226" s="2" t="s">
        <v>101</v>
      </c>
      <c r="AU226" s="2" t="s">
        <v>102</v>
      </c>
      <c r="AV226" s="2">
        <v>887</v>
      </c>
      <c r="AW226" s="2">
        <v>474</v>
      </c>
      <c r="AX226" s="2" t="b">
        <v>0</v>
      </c>
      <c r="AY226" s="2" t="b">
        <v>0</v>
      </c>
      <c r="AZ226" s="2" t="b">
        <v>1</v>
      </c>
      <c r="BA226" s="2" t="b">
        <v>0</v>
      </c>
      <c r="BG226" s="4">
        <v>42248.469409722224</v>
      </c>
      <c r="BJ226" s="2">
        <v>1</v>
      </c>
      <c r="BL226" s="2">
        <v>4</v>
      </c>
      <c r="BM226" s="2">
        <v>6</v>
      </c>
      <c r="BN226" s="2">
        <f t="shared" si="11"/>
        <v>10</v>
      </c>
    </row>
    <row r="227" spans="1:66">
      <c r="A227" s="2">
        <v>31419</v>
      </c>
      <c r="B227" s="2" t="s">
        <v>62</v>
      </c>
      <c r="C227" s="2" t="s">
        <v>411</v>
      </c>
      <c r="D227" s="2">
        <v>2013</v>
      </c>
      <c r="E227" s="2" t="b">
        <v>0</v>
      </c>
      <c r="F227" s="2" t="s">
        <v>412</v>
      </c>
      <c r="G227" s="2">
        <v>210</v>
      </c>
      <c r="H227" s="2" t="s">
        <v>360</v>
      </c>
      <c r="J227" s="2" t="s">
        <v>66</v>
      </c>
      <c r="K227" s="2">
        <v>2</v>
      </c>
      <c r="L227" s="2" t="s">
        <v>67</v>
      </c>
      <c r="M227" s="2" t="s">
        <v>98</v>
      </c>
      <c r="N227" s="2" t="s">
        <v>413</v>
      </c>
      <c r="O227" s="2">
        <v>7</v>
      </c>
      <c r="R227" s="2" t="s">
        <v>145</v>
      </c>
      <c r="S227" s="2">
        <v>1</v>
      </c>
      <c r="V227" s="2" t="s">
        <v>69</v>
      </c>
      <c r="W227" s="2">
        <v>1</v>
      </c>
      <c r="X227" s="2" t="s">
        <v>70</v>
      </c>
      <c r="Y227" s="2">
        <v>2</v>
      </c>
      <c r="Z227" s="2" t="s">
        <v>71</v>
      </c>
      <c r="AA227" s="2">
        <v>1</v>
      </c>
      <c r="AB227" s="2" t="s">
        <v>72</v>
      </c>
      <c r="AC227" s="2">
        <v>1</v>
      </c>
      <c r="AD227" s="2" t="s">
        <v>414</v>
      </c>
      <c r="AE227" s="6">
        <v>50000000</v>
      </c>
      <c r="AF227" s="2" t="s">
        <v>73</v>
      </c>
      <c r="AG227" s="2">
        <v>0.98</v>
      </c>
      <c r="AH227" s="2">
        <v>1</v>
      </c>
      <c r="AI227" s="7">
        <f t="shared" si="12"/>
        <v>49000000</v>
      </c>
      <c r="AJ227" s="7">
        <f t="shared" si="13"/>
        <v>50000000</v>
      </c>
      <c r="AO227" s="2">
        <v>1</v>
      </c>
      <c r="AP227" s="2" t="s">
        <v>98</v>
      </c>
      <c r="AQ227" s="2">
        <v>678</v>
      </c>
      <c r="AR227" s="2">
        <v>580</v>
      </c>
      <c r="AS227" s="2" t="s">
        <v>98</v>
      </c>
      <c r="AT227" s="2" t="s">
        <v>101</v>
      </c>
      <c r="AU227" s="2" t="s">
        <v>102</v>
      </c>
      <c r="AV227" s="2">
        <v>887</v>
      </c>
      <c r="AW227" s="2">
        <v>474</v>
      </c>
      <c r="AX227" s="2" t="b">
        <v>0</v>
      </c>
      <c r="AY227" s="2" t="b">
        <v>0</v>
      </c>
      <c r="AZ227" s="2" t="b">
        <v>1</v>
      </c>
      <c r="BA227" s="2" t="b">
        <v>0</v>
      </c>
      <c r="BG227" s="4">
        <v>42244.561388888891</v>
      </c>
      <c r="BI227" s="2" t="s">
        <v>415</v>
      </c>
      <c r="BJ227" s="2">
        <v>1</v>
      </c>
      <c r="BL227" s="2">
        <v>6</v>
      </c>
      <c r="BM227" s="2">
        <v>7</v>
      </c>
      <c r="BN227" s="2">
        <f t="shared" si="11"/>
        <v>13</v>
      </c>
    </row>
    <row r="228" spans="1:66">
      <c r="A228" s="2">
        <v>32835</v>
      </c>
      <c r="B228" s="2" t="s">
        <v>62</v>
      </c>
      <c r="C228" s="2" t="s">
        <v>1094</v>
      </c>
      <c r="D228" s="2">
        <v>2013</v>
      </c>
      <c r="E228" s="2" t="b">
        <v>0</v>
      </c>
      <c r="F228" s="2" t="s">
        <v>1095</v>
      </c>
      <c r="G228" s="2">
        <v>530</v>
      </c>
      <c r="H228" s="2" t="s">
        <v>1332</v>
      </c>
      <c r="J228" s="2" t="s">
        <v>151</v>
      </c>
      <c r="K228" s="2">
        <v>11</v>
      </c>
      <c r="L228" s="2" t="s">
        <v>243</v>
      </c>
      <c r="M228" s="2" t="s">
        <v>98</v>
      </c>
      <c r="N228" s="2" t="s">
        <v>1096</v>
      </c>
      <c r="O228" s="2">
        <v>1</v>
      </c>
      <c r="P228" s="2" t="s">
        <v>145</v>
      </c>
      <c r="Q228" s="2" t="s">
        <v>1097</v>
      </c>
      <c r="R228" s="2" t="s">
        <v>145</v>
      </c>
      <c r="S228" s="2">
        <v>1</v>
      </c>
      <c r="T228" s="2" t="s">
        <v>1097</v>
      </c>
      <c r="U228" s="2">
        <v>1</v>
      </c>
      <c r="V228" s="2" t="s">
        <v>69</v>
      </c>
      <c r="W228" s="2">
        <v>1</v>
      </c>
      <c r="X228" s="2" t="s">
        <v>246</v>
      </c>
      <c r="Y228" s="2">
        <v>3</v>
      </c>
      <c r="Z228" s="2" t="s">
        <v>838</v>
      </c>
      <c r="AA228" s="2">
        <v>4</v>
      </c>
      <c r="AB228" s="2" t="s">
        <v>72</v>
      </c>
      <c r="AC228" s="2">
        <v>1</v>
      </c>
      <c r="AD228" s="2" t="s">
        <v>1096</v>
      </c>
      <c r="AE228" s="6">
        <v>25000000</v>
      </c>
      <c r="AF228" s="2" t="s">
        <v>73</v>
      </c>
      <c r="AG228" s="2">
        <v>0.98</v>
      </c>
      <c r="AH228" s="2">
        <v>1</v>
      </c>
      <c r="AI228" s="7">
        <f t="shared" si="12"/>
        <v>24500000</v>
      </c>
      <c r="AJ228" s="7">
        <f t="shared" si="13"/>
        <v>25000000</v>
      </c>
      <c r="AO228" s="2">
        <v>1</v>
      </c>
      <c r="AP228" s="2" t="s">
        <v>98</v>
      </c>
      <c r="AQ228" s="2">
        <v>678</v>
      </c>
      <c r="AR228" s="2">
        <v>580</v>
      </c>
      <c r="AS228" s="2" t="s">
        <v>98</v>
      </c>
      <c r="AT228" s="2" t="s">
        <v>101</v>
      </c>
      <c r="AU228" s="2" t="s">
        <v>102</v>
      </c>
      <c r="AV228" s="2">
        <v>887</v>
      </c>
      <c r="AW228" s="2">
        <v>474</v>
      </c>
      <c r="AX228" s="2" t="b">
        <v>0</v>
      </c>
      <c r="AY228" s="2" t="b">
        <v>1</v>
      </c>
      <c r="AZ228" s="2" t="b">
        <v>0</v>
      </c>
      <c r="BA228" s="2" t="b">
        <v>0</v>
      </c>
      <c r="BG228" s="4">
        <v>41878.43954861111</v>
      </c>
      <c r="BH228" s="2" t="s">
        <v>821</v>
      </c>
      <c r="BJ228" s="2">
        <v>1</v>
      </c>
      <c r="BL228" s="2">
        <v>0</v>
      </c>
      <c r="BM228" s="2">
        <v>8</v>
      </c>
      <c r="BN228" s="2">
        <f t="shared" si="11"/>
        <v>8</v>
      </c>
    </row>
    <row r="229" spans="1:66">
      <c r="A229" s="2">
        <v>31466</v>
      </c>
      <c r="B229" s="2" t="s">
        <v>62</v>
      </c>
      <c r="C229" s="2" t="s">
        <v>171</v>
      </c>
      <c r="D229" s="2">
        <v>2013</v>
      </c>
      <c r="E229" s="2" t="b">
        <v>0</v>
      </c>
      <c r="F229" s="2" t="s">
        <v>172</v>
      </c>
      <c r="G229" s="2">
        <v>700</v>
      </c>
      <c r="H229" s="2" t="s">
        <v>126</v>
      </c>
      <c r="J229" s="2" t="s">
        <v>66</v>
      </c>
      <c r="K229" s="2">
        <v>2</v>
      </c>
      <c r="L229" s="2" t="s">
        <v>67</v>
      </c>
      <c r="M229" s="2" t="s">
        <v>98</v>
      </c>
      <c r="N229" s="2" t="s">
        <v>173</v>
      </c>
      <c r="O229" s="2">
        <v>3</v>
      </c>
      <c r="Q229" s="2" t="s">
        <v>174</v>
      </c>
      <c r="V229" s="2" t="s">
        <v>69</v>
      </c>
      <c r="W229" s="2">
        <v>1</v>
      </c>
      <c r="X229" s="2" t="s">
        <v>70</v>
      </c>
      <c r="Y229" s="2">
        <v>2</v>
      </c>
      <c r="Z229" s="2" t="s">
        <v>71</v>
      </c>
      <c r="AA229" s="2">
        <v>1</v>
      </c>
      <c r="AB229" s="2" t="s">
        <v>72</v>
      </c>
      <c r="AC229" s="2">
        <v>1</v>
      </c>
      <c r="AD229" s="2" t="s">
        <v>175</v>
      </c>
      <c r="AE229" s="6">
        <v>680000</v>
      </c>
      <c r="AF229" s="2" t="s">
        <v>73</v>
      </c>
      <c r="AG229" s="2">
        <v>0.98</v>
      </c>
      <c r="AH229" s="2">
        <v>1</v>
      </c>
      <c r="AI229" s="7">
        <f t="shared" si="12"/>
        <v>666400</v>
      </c>
      <c r="AJ229" s="7">
        <f t="shared" si="13"/>
        <v>680000</v>
      </c>
      <c r="AO229" s="2">
        <v>1</v>
      </c>
      <c r="AP229" s="2" t="s">
        <v>98</v>
      </c>
      <c r="AQ229" s="2">
        <v>678</v>
      </c>
      <c r="AR229" s="2">
        <v>580</v>
      </c>
      <c r="AS229" s="2" t="s">
        <v>98</v>
      </c>
      <c r="AT229" s="2" t="s">
        <v>101</v>
      </c>
      <c r="AU229" s="2" t="s">
        <v>102</v>
      </c>
      <c r="AV229" s="2">
        <v>887</v>
      </c>
      <c r="AW229" s="2">
        <v>474</v>
      </c>
      <c r="AX229" s="2" t="b">
        <v>0</v>
      </c>
      <c r="AY229" s="2" t="b">
        <v>0</v>
      </c>
      <c r="AZ229" s="2" t="b">
        <v>0</v>
      </c>
      <c r="BA229" s="2" t="b">
        <v>0</v>
      </c>
      <c r="BG229" s="4">
        <v>41773.482407407406</v>
      </c>
      <c r="BH229" s="2" t="s">
        <v>176</v>
      </c>
      <c r="BI229" s="2" t="s">
        <v>177</v>
      </c>
      <c r="BJ229" s="2">
        <v>1</v>
      </c>
      <c r="BL229" s="2">
        <v>6</v>
      </c>
      <c r="BM229" s="2">
        <v>7</v>
      </c>
      <c r="BN229" s="2">
        <f t="shared" si="11"/>
        <v>13</v>
      </c>
    </row>
    <row r="230" spans="1:66">
      <c r="A230" s="2">
        <v>32709</v>
      </c>
      <c r="B230" s="2" t="s">
        <v>62</v>
      </c>
      <c r="C230" s="2" t="s">
        <v>1057</v>
      </c>
      <c r="D230" s="2">
        <v>2014</v>
      </c>
      <c r="E230" s="2" t="b">
        <v>0</v>
      </c>
      <c r="F230" s="2" t="s">
        <v>1058</v>
      </c>
      <c r="G230" s="2">
        <v>230</v>
      </c>
      <c r="H230" s="2" t="s">
        <v>97</v>
      </c>
      <c r="J230" s="2" t="s">
        <v>151</v>
      </c>
      <c r="K230" s="2">
        <v>11</v>
      </c>
      <c r="L230" s="2" t="s">
        <v>119</v>
      </c>
      <c r="M230" s="2" t="s">
        <v>88</v>
      </c>
      <c r="N230" s="2" t="s">
        <v>1059</v>
      </c>
      <c r="O230" s="2">
        <v>3</v>
      </c>
      <c r="P230" s="2" t="s">
        <v>145</v>
      </c>
      <c r="R230" s="2" t="s">
        <v>145</v>
      </c>
      <c r="S230" s="2">
        <v>1</v>
      </c>
      <c r="T230" s="2" t="s">
        <v>1060</v>
      </c>
      <c r="U230" s="2">
        <v>1</v>
      </c>
      <c r="V230" s="2" t="s">
        <v>69</v>
      </c>
      <c r="W230" s="2">
        <v>1</v>
      </c>
      <c r="X230" s="2" t="s">
        <v>70</v>
      </c>
      <c r="Y230" s="2">
        <v>2</v>
      </c>
      <c r="Z230" s="2" t="s">
        <v>71</v>
      </c>
      <c r="AA230" s="2">
        <v>1</v>
      </c>
      <c r="AB230" s="2" t="s">
        <v>72</v>
      </c>
      <c r="AC230" s="2">
        <v>1</v>
      </c>
      <c r="AD230" s="2" t="s">
        <v>1061</v>
      </c>
      <c r="AE230" s="6">
        <v>100000000</v>
      </c>
      <c r="AF230" s="2" t="s">
        <v>73</v>
      </c>
      <c r="AG230" s="2">
        <v>0.97</v>
      </c>
      <c r="AH230" s="2">
        <v>1</v>
      </c>
      <c r="AI230" s="7">
        <f t="shared" si="12"/>
        <v>97000000</v>
      </c>
      <c r="AJ230" s="7">
        <f t="shared" si="13"/>
        <v>100000000</v>
      </c>
      <c r="AO230" s="2">
        <v>1</v>
      </c>
      <c r="AP230" s="2" t="s">
        <v>88</v>
      </c>
      <c r="AQ230" s="2">
        <v>651</v>
      </c>
      <c r="AR230" s="2">
        <v>142</v>
      </c>
      <c r="AS230" s="2" t="s">
        <v>88</v>
      </c>
      <c r="AT230" s="2" t="s">
        <v>92</v>
      </c>
      <c r="AU230" s="2" t="s">
        <v>93</v>
      </c>
      <c r="AV230" s="2">
        <v>818</v>
      </c>
      <c r="AW230" s="2">
        <v>469</v>
      </c>
      <c r="AX230" s="2" t="b">
        <v>0</v>
      </c>
      <c r="AY230" s="2" t="b">
        <v>0</v>
      </c>
      <c r="AZ230" s="2" t="b">
        <v>1</v>
      </c>
      <c r="BA230" s="2" t="b">
        <v>0</v>
      </c>
      <c r="BB230" s="2" t="s">
        <v>122</v>
      </c>
      <c r="BG230" s="4">
        <v>42244.639513888891</v>
      </c>
      <c r="BI230" s="2" t="s">
        <v>1062</v>
      </c>
      <c r="BJ230" s="2">
        <v>1</v>
      </c>
      <c r="BK230" s="2" t="s">
        <v>1335</v>
      </c>
      <c r="BL230" s="2">
        <v>6</v>
      </c>
      <c r="BM230" s="2">
        <v>7</v>
      </c>
      <c r="BN230" s="2">
        <f t="shared" si="11"/>
        <v>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KSATUFF_1.0version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Perla, Charles R</dc:creator>
  <cp:lastModifiedBy>Brooke</cp:lastModifiedBy>
  <dcterms:created xsi:type="dcterms:W3CDTF">2015-09-01T21:05:18Z</dcterms:created>
  <dcterms:modified xsi:type="dcterms:W3CDTF">2015-10-20T20:23:48Z</dcterms:modified>
</cp:coreProperties>
</file>