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idasquadrito/Desktop/Progr.zione/EPICODE/Week 2/"/>
    </mc:Choice>
  </mc:AlternateContent>
  <xr:revisionPtr revIDLastSave="0" documentId="13_ncr:1_{6D600E30-6A7B-3E4D-AB29-17EC8F5EF2D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Prodotti" sheetId="1" r:id="rId1"/>
  </sheets>
  <definedNames>
    <definedName name="_xlnm._FilterDatabase" localSheetId="0" hidden="1">Prodotti!$A$1:$E$11</definedName>
    <definedName name="_xlnm.Print_Area" localSheetId="0">Prodotti!$A$1:$O$47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E9" i="1"/>
  <c r="E10" i="1"/>
  <c r="E6" i="1"/>
  <c r="E11" i="1"/>
  <c r="E7" i="1"/>
  <c r="E2" i="1"/>
  <c r="E3" i="1"/>
  <c r="E8" i="1"/>
  <c r="E4" i="1"/>
  <c r="E5" i="1"/>
  <c r="H5" i="1" l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<sst xmlns="http://schemas.openxmlformats.org/spreadsheetml/2006/main" count="27" uniqueCount="21">
  <si>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</si>
  <si>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</si>
  <si>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</si>
  <si>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</si>
  <si>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</si>
  <si>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</si>
  <si>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</si>
  <si>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</si>
  <si>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</si>
  <si>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</si>
  <si>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</si>
  <si>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</si>
  <si>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</si>
  <si>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</si>
  <si>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</si>
  <si>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</si>
  <si>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</si>
  <si>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</si>
  <si>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</si>
  <si>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per Azienda</t>
  </si>
  <si>
    <t>Totale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</si>
</sst>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0" applyNumberFormat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2" fillId="0" borderId="5" xfId="0" applyFont="1" applyBorder="1"/>
    <xf numFmtId="1" fontId="2" fillId="0" borderId="0" xfId="0" applyNumberFormat="1" applyFont="1"/>
    <xf numFmtId="44" fontId="2" fillId="0" borderId="0" xfId="0" applyNumberFormat="1" applyFont="1"/>
    <xf numFmtId="44" fontId="0" fillId="0" borderId="6" xfId="0" applyNumberFormat="1" applyBorder="1"/>
    <xf numFmtId="0" fontId="2" fillId="0" borderId="7" xfId="0" applyFont="1" applyBorder="1"/>
    <xf numFmtId="0" fontId="2" fillId="0" borderId="8" xfId="0" applyFont="1" applyBorder="1"/>
    <xf numFmtId="1" fontId="2" fillId="0" borderId="8" xfId="0" applyNumberFormat="1" applyFont="1" applyBorder="1"/>
    <xf numFmtId="44" fontId="2" fillId="0" borderId="8" xfId="0" applyNumberFormat="1" applyFont="1" applyBorder="1"/>
    <xf numFmtId="44" fontId="0" fillId="0" borderId="9" xfId="0" applyNumberFormat="1" applyBorder="1"/>
    <xf numFmtId="44" fontId="3" fillId="2" borderId="4" xfId="1" applyNumberFormat="1" applyBorder="1"/>
  </cellXfs>
  <cellStyles count="2">
    <cellStyle name="Cella da controllare" xfId="1" builtinId="2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Totale Azienda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406403654436242"/>
          <c:y val="0.16357206738122956"/>
          <c:w val="0.74089154917085454"/>
          <c:h val="0.763910529512655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Prodotti!$H$1</c:f>
              <c:strCache>
                <c:ptCount val="1"/>
                <c:pt idx="0">
                  <c:v> Totale Azienda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Prodotti!$G$2:$G$5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Ltd.</c:v>
                </c:pt>
              </c:strCache>
            </c:strRef>
          </c:cat>
          <c:val>
            <c:numRef>
              <c:f>Prodotti!$H$2:$H$5</c:f>
              <c:numCache>
                <c:formatCode>_("€"* #,##0.00_);_("€"* \(#,##0.00\);_("€"* "-"??_);_(@_)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2-BD4F-807C-67D5205435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25270031"/>
        <c:axId val="2016212527"/>
      </c:barChart>
      <c:catAx>
        <c:axId val="1925270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6212527"/>
        <c:crosses val="autoZero"/>
        <c:auto val="1"/>
        <c:lblAlgn val="ctr"/>
        <c:lblOffset val="100"/>
        <c:noMultiLvlLbl val="0"/>
      </c:catAx>
      <c:valAx>
        <c:axId val="201621252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crossAx val="192527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Crema</c:v>
                </c:pt>
                <c:pt idx="1">
                  <c:v>Acqua</c:v>
                </c:pt>
                <c:pt idx="2">
                  <c:v>Pianeta</c:v>
                </c:pt>
                <c:pt idx="3">
                  <c:v>Vibrazione</c:v>
                </c:pt>
                <c:pt idx="4">
                  <c:v>Pannelli</c:v>
                </c:pt>
                <c:pt idx="5">
                  <c:v>Infinito</c:v>
                </c:pt>
                <c:pt idx="6">
                  <c:v>Orizzonte</c:v>
                </c:pt>
                <c:pt idx="7">
                  <c:v>Tecnologia</c:v>
                </c:pt>
                <c:pt idx="8">
                  <c:v>Cibo</c:v>
                </c:pt>
                <c:pt idx="9">
                  <c:v>Quanti</c:v>
                </c:pt>
              </c:strCache>
            </c:strRef>
          </c:cat>
          <c:val>
            <c:numRef>
              <c:f>Prodotti!$E$2:$E$11</c:f>
              <c:numCache>
                <c:formatCode>_("€"* #,##0.00_);_("€"* \(#,##0.00\);_("€"* "-"??_);_(@_)</c:formatCode>
                <c:ptCount val="10"/>
                <c:pt idx="0">
                  <c:v>13125</c:v>
                </c:pt>
                <c:pt idx="1">
                  <c:v>12600</c:v>
                </c:pt>
                <c:pt idx="2">
                  <c:v>12000</c:v>
                </c:pt>
                <c:pt idx="3">
                  <c:v>13500</c:v>
                </c:pt>
                <c:pt idx="4">
                  <c:v>9800</c:v>
                </c:pt>
                <c:pt idx="5">
                  <c:v>9750</c:v>
                </c:pt>
                <c:pt idx="6">
                  <c:v>11550</c:v>
                </c:pt>
                <c:pt idx="7">
                  <c:v>7875</c:v>
                </c:pt>
                <c:pt idx="8">
                  <c:v>10200</c:v>
                </c:pt>
                <c:pt idx="9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5-674D-A1A1-CE5B1E5C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908223"/>
        <c:axId val="1800075247"/>
      </c:barChart>
      <c:catAx>
        <c:axId val="201590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Prodotto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0075247"/>
        <c:crosses val="autoZero"/>
        <c:auto val="1"/>
        <c:lblAlgn val="ctr"/>
        <c:lblOffset val="100"/>
        <c:noMultiLvlLbl val="0"/>
      </c:catAx>
      <c:valAx>
        <c:axId val="18000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90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Quantità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Prodotti!$C$1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Prodotti!$B$2:$B$11</c:f>
              <c:strCache>
                <c:ptCount val="10"/>
                <c:pt idx="0">
                  <c:v>Crema</c:v>
                </c:pt>
                <c:pt idx="1">
                  <c:v>Acqua</c:v>
                </c:pt>
                <c:pt idx="2">
                  <c:v>Pianeta</c:v>
                </c:pt>
                <c:pt idx="3">
                  <c:v>Vibrazione</c:v>
                </c:pt>
                <c:pt idx="4">
                  <c:v>Pannelli</c:v>
                </c:pt>
                <c:pt idx="5">
                  <c:v>Infinito</c:v>
                </c:pt>
                <c:pt idx="6">
                  <c:v>Orizzonte</c:v>
                </c:pt>
                <c:pt idx="7">
                  <c:v>Tecnologia</c:v>
                </c:pt>
                <c:pt idx="8">
                  <c:v>Cibo</c:v>
                </c:pt>
                <c:pt idx="9">
                  <c:v>Quanti</c:v>
                </c:pt>
              </c:strCache>
            </c:strRef>
          </c:cat>
          <c:val>
            <c:numRef>
              <c:f>Prodotti!$C$2:$C$11</c:f>
              <c:numCache>
                <c:formatCode>0</c:formatCode>
                <c:ptCount val="10"/>
                <c:pt idx="0">
                  <c:v>700</c:v>
                </c:pt>
                <c:pt idx="1">
                  <c:v>900</c:v>
                </c:pt>
                <c:pt idx="2">
                  <c:v>600</c:v>
                </c:pt>
                <c:pt idx="3">
                  <c:v>1000</c:v>
                </c:pt>
                <c:pt idx="4">
                  <c:v>800</c:v>
                </c:pt>
                <c:pt idx="5">
                  <c:v>1500</c:v>
                </c:pt>
                <c:pt idx="6">
                  <c:v>1100</c:v>
                </c:pt>
                <c:pt idx="7">
                  <c:v>500</c:v>
                </c:pt>
                <c:pt idx="8">
                  <c:v>1200</c:v>
                </c:pt>
                <c:pt idx="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5-B242-9BA9-4853E871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7152608"/>
        <c:axId val="1185092416"/>
        <c:axId val="0"/>
      </c:bar3DChart>
      <c:catAx>
        <c:axId val="90715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5092416"/>
        <c:crosses val="autoZero"/>
        <c:auto val="1"/>
        <c:lblAlgn val="ctr"/>
        <c:lblOffset val="100"/>
        <c:noMultiLvlLbl val="0"/>
      </c:catAx>
      <c:valAx>
        <c:axId val="11850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715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338666</xdr:colOff>
      <xdr:row>2</xdr:row>
      <xdr:rowOff>73094</xdr:rowOff>
    </xdr:from>
    <xdr:to>
      <xdr:col>13</xdr:col>
      <xdr:colOff>287865</xdr:colOff>
      <xdr:row>12</xdr:row>
      <xdr:rowOff>101094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476EBEE-E602-DEFE-511C-8E1261B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268576</xdr:colOff>
      <xdr:row>16</xdr:row>
      <xdr:rowOff>94236</xdr:rowOff>
    </xdr:from>
    <xdr:to>
      <xdr:col>5</xdr:col>
      <xdr:colOff>880533</xdr:colOff>
      <xdr:row>28</xdr:row>
      <xdr:rowOff>135466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D73CB0D-7997-7EED-3DFC-C9FB08514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270158</xdr:colOff>
      <xdr:row>29</xdr:row>
      <xdr:rowOff>98657</xdr:rowOff>
    </xdr:from>
    <xdr:to>
      <xdr:col>5</xdr:col>
      <xdr:colOff>897466</xdr:colOff>
      <xdr:row>43</xdr:row>
      <xdr:rowOff>152400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C167D0CD-C2F4-A570-5C22-A18A766F9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zoomScale="125" zoomScaleNormal="125" zoomScaleSheetLayoutView="75" zoomScalePageLayoutView="89" workbookViewId="0">
      <selection activeCell="H22" sqref="H22"/>
    </sheetView>
  </sheetViews>
  <sheetFormatPr baseColWidth="10" defaultColWidth="12.6640625" defaultRowHeight="15.75" customHeight="1" x14ac:dyDescent="0.15"/>
  <cols>
    <col min="1" max="1" width="19.6640625" customWidth="1"/>
    <col min="2" max="2" width="12.1640625" customWidth="1"/>
    <col min="3" max="3" width="11.83203125" customWidth="1"/>
    <col min="4" max="4" width="10.83203125" customWidth="1"/>
    <col min="7" max="7" width="18.1640625" bestFit="1" customWidth="1"/>
    <col min="8" max="8" width="15.6640625" style="3" bestFit="1" customWidth="1"/>
    <col min="14" max="14" width="12.6640625" customWidth="1"/>
    <col min="15" max="15" width="6" customWidth="1"/>
    <col min="16" max="17" width="0.1640625" customWidth="1"/>
  </cols>
  <sheetData>
    <row r="1" spans="1:26" ht="15.75" customHeight="1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"/>
      <c r="G1" s="4" t="s">
        <v>19</v>
      </c>
      <c r="H1" s="16" t="s">
        <v>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Top="1" x14ac:dyDescent="0.15">
      <c r="A2" s="7" t="s">
        <v>12</v>
      </c>
      <c r="B2" s="2" t="s">
        <v>13</v>
      </c>
      <c r="C2" s="8">
        <v>700</v>
      </c>
      <c r="D2" s="9">
        <v>18.75</v>
      </c>
      <c r="E2" s="10">
        <f t="shared" ref="E2:E11" si="0">C2*D2</f>
        <v>13125</v>
      </c>
      <c r="F2" s="3"/>
      <c r="G2" s="7" t="str" cm="1">
        <f t="array" ref="G2:G5">_xlfn.UNIQUE(A2:A11)</f>
        <v>AquaLux Dynamics</v>
      </c>
      <c r="H2" s="10">
        <f>SUMIF($A$2:$A$11,G2,$E$2:$E$11)</f>
        <v>37725</v>
      </c>
    </row>
    <row r="3" spans="1:26" ht="15.75" customHeight="1" x14ac:dyDescent="0.15">
      <c r="A3" s="7" t="s">
        <v>12</v>
      </c>
      <c r="B3" s="2" t="s">
        <v>14</v>
      </c>
      <c r="C3" s="8">
        <v>900</v>
      </c>
      <c r="D3" s="9">
        <v>14</v>
      </c>
      <c r="E3" s="10">
        <f t="shared" si="0"/>
        <v>12600</v>
      </c>
      <c r="F3" s="3"/>
      <c r="G3" s="7" t="str">
        <v>EcoVibe Solutions</v>
      </c>
      <c r="H3" s="10">
        <f ca="1">SUMIF(A$2:A$11,G3,E$2:E$2)</f>
        <v>13500</v>
      </c>
    </row>
    <row r="4" spans="1:26" ht="15.75" customHeight="1" x14ac:dyDescent="0.15">
      <c r="A4" s="7" t="s">
        <v>12</v>
      </c>
      <c r="B4" s="2" t="s">
        <v>16</v>
      </c>
      <c r="C4" s="8">
        <v>600</v>
      </c>
      <c r="D4" s="9">
        <v>20</v>
      </c>
      <c r="E4" s="10">
        <f t="shared" si="0"/>
        <v>12000</v>
      </c>
      <c r="F4" s="3"/>
      <c r="G4" s="7" t="str">
        <v>SolarTech Solutions</v>
      </c>
      <c r="H4" s="10">
        <f ca="1">SUMIF(A$2:A$11,G4,E$2:E$2)</f>
        <v>31100</v>
      </c>
    </row>
    <row r="5" spans="1:26" ht="15.75" customHeight="1" thickBot="1" x14ac:dyDescent="0.2">
      <c r="A5" s="7" t="s">
        <v>17</v>
      </c>
      <c r="B5" s="2" t="s">
        <v>18</v>
      </c>
      <c r="C5" s="8">
        <v>1000</v>
      </c>
      <c r="D5" s="9">
        <v>13.5</v>
      </c>
      <c r="E5" s="10">
        <f t="shared" si="0"/>
        <v>13500</v>
      </c>
      <c r="F5" s="3"/>
      <c r="G5" s="11" t="str">
        <v>Tech Innovations Ltd.</v>
      </c>
      <c r="H5" s="15">
        <f ca="1">SUMIF(A$2:A$11,G5,E$2:E$2)</f>
        <v>25575</v>
      </c>
    </row>
    <row r="6" spans="1:26" ht="15.75" customHeight="1" x14ac:dyDescent="0.15">
      <c r="A6" s="7" t="s">
        <v>8</v>
      </c>
      <c r="B6" s="2" t="s">
        <v>9</v>
      </c>
      <c r="C6" s="8">
        <v>800</v>
      </c>
      <c r="D6" s="9">
        <v>12.25</v>
      </c>
      <c r="E6" s="10">
        <f t="shared" si="0"/>
        <v>9800</v>
      </c>
      <c r="F6" s="3"/>
      <c r="G6" s="2"/>
    </row>
    <row r="7" spans="1:26" ht="15.75" customHeight="1" x14ac:dyDescent="0.15">
      <c r="A7" s="7" t="s">
        <v>8</v>
      </c>
      <c r="B7" s="2" t="s">
        <v>11</v>
      </c>
      <c r="C7" s="8">
        <v>1500</v>
      </c>
      <c r="D7" s="9">
        <v>6.5</v>
      </c>
      <c r="E7" s="10">
        <f t="shared" si="0"/>
        <v>9750</v>
      </c>
      <c r="F7" s="3"/>
    </row>
    <row r="8" spans="1:26" ht="15.75" customHeight="1" x14ac:dyDescent="0.15">
      <c r="A8" s="7" t="s">
        <v>8</v>
      </c>
      <c r="B8" s="2" t="s">
        <v>15</v>
      </c>
      <c r="C8" s="8">
        <v>1100</v>
      </c>
      <c r="D8" s="9">
        <v>10.5</v>
      </c>
      <c r="E8" s="10">
        <f t="shared" si="0"/>
        <v>11550</v>
      </c>
      <c r="F8" s="3"/>
    </row>
    <row r="9" spans="1:26" ht="15.75" customHeight="1" x14ac:dyDescent="0.15">
      <c r="A9" s="7" t="s">
        <v>5</v>
      </c>
      <c r="B9" s="2" t="s">
        <v>6</v>
      </c>
      <c r="C9" s="8">
        <v>500</v>
      </c>
      <c r="D9" s="9">
        <v>15.75</v>
      </c>
      <c r="E9" s="10">
        <f t="shared" si="0"/>
        <v>7875</v>
      </c>
      <c r="F9" s="3"/>
    </row>
    <row r="10" spans="1:26" ht="15.75" customHeight="1" x14ac:dyDescent="0.15">
      <c r="A10" s="7" t="s">
        <v>5</v>
      </c>
      <c r="B10" s="2" t="s">
        <v>7</v>
      </c>
      <c r="C10" s="8">
        <v>1200</v>
      </c>
      <c r="D10" s="9">
        <v>8.5</v>
      </c>
      <c r="E10" s="10">
        <f t="shared" si="0"/>
        <v>10200</v>
      </c>
      <c r="F10" s="3"/>
    </row>
    <row r="11" spans="1:26" ht="15.75" customHeight="1" thickBot="1" x14ac:dyDescent="0.2">
      <c r="A11" s="11" t="s">
        <v>5</v>
      </c>
      <c r="B11" s="12" t="s">
        <v>10</v>
      </c>
      <c r="C11" s="13">
        <v>300</v>
      </c>
      <c r="D11" s="14">
        <v>25</v>
      </c>
      <c r="E11" s="15">
        <f t="shared" si="0"/>
        <v>7500</v>
      </c>
      <c r="F11" s="3"/>
    </row>
  </sheetData>
  <autoFilter ref="A1:E11" xr:uid="{00000000-0001-0000-0000-000000000000}">
    <sortState xmlns:xlrd2="http://schemas.microsoft.com/office/spreadsheetml/2017/richdata2" ref="A2:E11">
      <sortCondition ref="A1:A11"/>
    </sortState>
  </autoFilter>
  <printOptions verticalCentered="1"/>
  <pageMargins left="0.19685039370078741" right="0.19685039370078741" top="0.39370078740157483" bottom="0.39370078740157483" header="0.31496062992125984" footer="0.31496062992125984"/>
  <pageSetup paperSize="9" scale="64" orientation="portrait" horizontalDpi="0" verticalDpi="0"/>
  <headerFooter>
    <oddHeader xml:space="preserve">&amp;CSpese recenti
</oddHeader>
    <oddFooter>&amp;R&amp;"Arial,Normale"&amp;K000000&amp;P di &amp;N - &amp;D</oddFooter>
  </headerFooter>
  <rowBreaks count="1" manualBreakCount="1">
    <brk id="15" max="14" man="1"/>
  </rowBreaks>
  <colBreaks count="1" manualBreakCount="1">
    <brk id="8" max="4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Squadrito</cp:lastModifiedBy>
  <dcterms:created xsi:type="dcterms:W3CDTF">2024-12-16T20:18:09Z</dcterms:created>
  <dcterms:modified xsi:type="dcterms:W3CDTF">2025-01-07T16:07:15Z</dcterms:modified>
</cp:coreProperties>
</file>