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<sst xmlns="http://schemas.openxmlformats.org/spreadsheetml/2006/main" count="18" uniqueCount="18">
  <si>
    <t xml:space="preserve">Test </t>
  </si>
  <si>
    <t>Frequency (hz)</t>
  </si>
  <si>
    <t>Pipe Length 1 m</t>
  </si>
  <si>
    <t>Pipe Length 2 m</t>
  </si>
  <si>
    <t>Error 1 m</t>
  </si>
  <si>
    <t>Error 2 m</t>
  </si>
  <si>
    <t>λ (m)</t>
  </si>
  <si>
    <t>min velocity m/s</t>
  </si>
  <si>
    <t>max velocity m/s</t>
  </si>
  <si>
    <t>1Range: 306m/s - 329.68m/s</t>
  </si>
  <si>
    <t xml:space="preserve">2: Sound is a longitudinal wave of disturbances in the air that can be picked up by human air. The disturbances are made up of repeated compressions and rarefractions of the air particles. The waves are temporary and disturbed particles go back to rest when the sound stops.                                                                </t>
  </si>
  <si>
    <t xml:space="preserve">3. Antinodes and Nodes are formed when two waves interfere with each other and create standing waves. Notes form at points with destructive interference, and Antinodes are points with the most constructive interference. Antinodes are the point with the highest amplitudes. Nodes are points of complete rest </t>
  </si>
  <si>
    <t xml:space="preserve">4. Standing waves are formed when two waves moving in opposite directions with the same frequencies and amplitudes collide.  </t>
  </si>
  <si>
    <t>5. We know there is a node on the surface of the water because that is the point where the wave is inversed due to its reflection off the water</t>
  </si>
  <si>
    <t xml:space="preserve">6. Antinodes are the loudest point in the standing wave because of it being the highest point of constructive interference within the standing wave, therefor has the largest amplitude in the standing wave. </t>
  </si>
  <si>
    <t xml:space="preserve">We found two antinodes based off of the sound, two antinodes are half a wave length so we did the distance between the two antinotes to find the wavelength </t>
  </si>
  <si>
    <t>T=25c</t>
  </si>
  <si>
    <t xml:space="preserve">The speed of sound at the tempreture of 25 celsius is 345m/s . This predicted speed of sound is not that close withth a majority of the measurements. one reason for this is that we did not do the testing in the same enviorment as measured rather it was colder where we were. Another reason for our lack of sucess was our poor method of measurement measuring from the surface of the water, and being in a space with not complete quietness.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</si>
</sst>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1" max="11" width="22.0"/>
    <col customWidth="1" min="12" max="12" width="30.88"/>
  </cols>
  <sheetData>
    <row r="1">
      <c r="A1" s="1" t="s">
        <v>0</v>
      </c>
      <c r="B1" s="1" t="s">
        <v>1</v>
      </c>
      <c r="C1" s="1" t="s">
        <v>2</v>
      </c>
      <c r="D1" s="1" t="s">
        <v>3</v>
      </c>
      <c r="E1" s="1" t="s">
        <v>4</v>
      </c>
      <c r="F1" s="1" t="s">
        <v>5</v>
      </c>
      <c r="G1" s="1" t="s">
        <v>6</v>
      </c>
      <c r="H1" s="1" t="s">
        <v>7</v>
      </c>
      <c r="I1" s="1" t="s">
        <v>8</v>
      </c>
      <c r="K1" s="1" t="s">
        <v>9</v>
      </c>
    </row>
    <row r="2">
      <c r="A2" s="1">
        <v>1.0</v>
      </c>
      <c r="B2" s="1">
        <v>256.0</v>
      </c>
      <c r="C2" s="1">
        <v>0.34</v>
      </c>
      <c r="D2" s="1">
        <v>1.0</v>
      </c>
      <c r="E2" s="1">
        <v>0.02</v>
      </c>
      <c r="F2" s="1">
        <v>0.04</v>
      </c>
      <c r="G2" s="2">
        <f t="shared" ref="G2:G5" si="1">2*(D2-C2)</f>
        <v>1.32</v>
      </c>
      <c r="H2" s="2">
        <f t="shared" ref="H2:H3" si="2">B2*2*((D2-F2)-(C2-E2))</f>
        <v>327.68</v>
      </c>
      <c r="I2" s="2">
        <f t="shared" ref="I2:I3" si="3">B2*2*((D2+F2)-(C2+E2))</f>
        <v>348.16</v>
      </c>
      <c r="K2" s="1" t="s">
        <v>10</v>
      </c>
    </row>
    <row r="3">
      <c r="A3" s="1">
        <v>2.0</v>
      </c>
      <c r="B3" s="1">
        <v>288.0</v>
      </c>
      <c r="C3" s="1">
        <v>0.285</v>
      </c>
      <c r="D3" s="1">
        <v>0.79</v>
      </c>
      <c r="E3" s="1">
        <v>0.01</v>
      </c>
      <c r="F3" s="1">
        <v>0.03</v>
      </c>
      <c r="G3" s="2">
        <f t="shared" si="1"/>
        <v>1.01</v>
      </c>
      <c r="H3" s="2">
        <f t="shared" si="2"/>
        <v>279.36</v>
      </c>
      <c r="I3" s="2">
        <f t="shared" si="3"/>
        <v>302.4</v>
      </c>
    </row>
    <row r="4">
      <c r="A4" s="1">
        <v>3.0</v>
      </c>
      <c r="B4" s="1">
        <v>384.0</v>
      </c>
      <c r="C4" s="1">
        <v>0.25</v>
      </c>
      <c r="D4" s="1">
        <v>0.66</v>
      </c>
      <c r="E4" s="1">
        <v>0.03</v>
      </c>
      <c r="F4" s="1">
        <v>0.01</v>
      </c>
      <c r="G4" s="2">
        <f t="shared" si="1"/>
        <v>0.82</v>
      </c>
      <c r="H4" s="2">
        <f>B4*2*((D4+F4)-(C4+E4))</f>
        <v>299.52</v>
      </c>
      <c r="I4" s="2">
        <f>B4*2*((D4-F4)-(C4-E4))</f>
        <v>330.24</v>
      </c>
      <c r="K4" s="1" t="s">
        <v>11</v>
      </c>
    </row>
    <row r="5">
      <c r="A5" s="1">
        <v>4.0</v>
      </c>
      <c r="B5" s="1">
        <v>512.0</v>
      </c>
      <c r="C5" s="1">
        <v>0.16</v>
      </c>
      <c r="D5" s="1">
        <v>0.48</v>
      </c>
      <c r="E5" s="1">
        <v>0.01</v>
      </c>
      <c r="F5" s="1">
        <v>0.02</v>
      </c>
      <c r="G5" s="2">
        <f t="shared" si="1"/>
        <v>0.64</v>
      </c>
      <c r="H5" s="2">
        <f>B5*2*((D5-F5)-(C5-E5))</f>
        <v>317.44</v>
      </c>
      <c r="I5" s="2">
        <f>B5*2*((D5+F5)-(C5+E5))</f>
        <v>337.92</v>
      </c>
    </row>
    <row r="6">
      <c r="H6" s="2">
        <f t="shared" ref="H6:I6" si="4">SUM(H2:H5)/4</f>
        <v>306</v>
      </c>
      <c r="I6" s="2">
        <f t="shared" si="4"/>
        <v>329.68</v>
      </c>
      <c r="K6" s="1" t="s">
        <v>12</v>
      </c>
    </row>
    <row r="8">
      <c r="K8" s="1" t="s">
        <v>13</v>
      </c>
    </row>
    <row r="10">
      <c r="K10" s="1" t="s">
        <v>14</v>
      </c>
    </row>
    <row r="12">
      <c r="K12" s="1" t="s">
        <v>15</v>
      </c>
    </row>
    <row r="14">
      <c r="K14" s="2">
        <f>330+(0.6)*25</f>
        <v>345</v>
      </c>
      <c r="L14" s="1" t="s">
        <v>16</v>
      </c>
    </row>
    <row r="15">
      <c r="K15" s="1" t="s">
        <v>17</v>
      </c>
    </row>
  </sheetData>
  <drawing r:id="rId1"/>
</worksheet>
</file>