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ric\Downloads\Unit 8 Exercises\"/>
    </mc:Choice>
  </mc:AlternateContent>
  <xr:revisionPtr revIDLastSave="0" documentId="13_ncr:1_{7145AF68-DF07-4F67-BBAB-D7E1BCDE299B}" xr6:coauthVersionLast="47" xr6:coauthVersionMax="47" xr10:uidLastSave="{00000000-0000-0000-0000-000000000000}"/>
  <bookViews>
    <workbookView xWindow="2880" yWindow="2880" windowWidth="19200" windowHeight="9970" xr2:uid="{00000000-000D-0000-FFFF-FFFF00000000}"/>
  </bookViews>
  <sheets>
    <sheet name="Exa 8.4F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F16" i="4"/>
  <c r="D37" i="4"/>
  <c r="C37" i="4"/>
  <c r="B37" i="4"/>
  <c r="B32" i="4"/>
  <c r="B31" i="4"/>
  <c r="B30" i="4"/>
  <c r="B29" i="4"/>
  <c r="C23" i="4"/>
  <c r="B46" i="4" s="1"/>
  <c r="D11" i="4"/>
  <c r="D10" i="4"/>
  <c r="D9" i="4"/>
  <c r="D8" i="4"/>
  <c r="D7" i="4"/>
  <c r="D6" i="4"/>
  <c r="D5" i="4"/>
  <c r="D4" i="4"/>
  <c r="D3" i="4"/>
  <c r="D2" i="4"/>
  <c r="B38" i="4" l="1"/>
  <c r="B23" i="4"/>
  <c r="B39" i="4"/>
  <c r="B43" i="4"/>
  <c r="B40" i="4"/>
  <c r="B41" i="4"/>
  <c r="B42" i="4"/>
  <c r="B44" i="4"/>
  <c r="B27" i="4"/>
  <c r="B45" i="4"/>
  <c r="B24" i="4"/>
  <c r="B25" i="4"/>
  <c r="B26" i="4"/>
  <c r="B28" i="4"/>
</calcChain>
</file>

<file path=xl/sharedStrings.xml><?xml version="1.0" encoding="utf-8"?>
<sst xmlns="http://schemas.openxmlformats.org/spreadsheetml/2006/main" count="29" uniqueCount="23">
  <si>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</si>
  <si>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</si>
  <si>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</si>
  <si>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</si>
  <si>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</si>
  <si>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</si>
  <si>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</si>
  <si>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</si>
  <si>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</si>
  <si>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</si>
  <si>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</si>
  <si>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</si>
  <si>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</si>
  <si>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</si>
  <si>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</si>
  <si>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</si>
  <si>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D</t>
  </si>
  <si>
    <t>Average</t>
  </si>
  <si>
    <t>SD</t>
  </si>
  <si>
    <t>Data</t>
  </si>
  <si>
    <t>Distribution</t>
  </si>
  <si>
    <t>CON1</t>
  </si>
  <si>
    <t>CON2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</si>
</sst>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Border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 8.4F'!$A$23:$A$32</c:f>
              <c:numCache>
                <c:formatCode>General</c:formatCode>
                <c:ptCount val="10"/>
                <c:pt idx="0">
                  <c:v>141</c:v>
                </c:pt>
                <c:pt idx="1">
                  <c:v>184</c:v>
                </c:pt>
                <c:pt idx="2">
                  <c:v>132</c:v>
                </c:pt>
                <c:pt idx="3">
                  <c:v>161</c:v>
                </c:pt>
                <c:pt idx="4">
                  <c:v>176</c:v>
                </c:pt>
                <c:pt idx="5">
                  <c:v>196</c:v>
                </c:pt>
                <c:pt idx="6">
                  <c:v>169</c:v>
                </c:pt>
                <c:pt idx="7">
                  <c:v>199</c:v>
                </c:pt>
                <c:pt idx="8">
                  <c:v>150</c:v>
                </c:pt>
                <c:pt idx="9">
                  <c:v>218</c:v>
                </c:pt>
              </c:numCache>
            </c:numRef>
          </c:xVal>
          <c:yVal>
            <c:numRef>
              <c:f>'Exa 8.4F'!$B$23:$B$32</c:f>
              <c:numCache>
                <c:formatCode>General</c:formatCode>
                <c:ptCount val="10"/>
                <c:pt idx="0">
                  <c:v>7.4867316556942853E-3</c:v>
                </c:pt>
                <c:pt idx="1">
                  <c:v>1.3356366876124711E-2</c:v>
                </c:pt>
                <c:pt idx="2">
                  <c:v>4.8553748759077352E-3</c:v>
                </c:pt>
                <c:pt idx="3">
                  <c:v>1.3315484605133552E-2</c:v>
                </c:pt>
                <c:pt idx="4">
                  <c:v>1.4452948885217516E-2</c:v>
                </c:pt>
                <c:pt idx="5">
                  <c:v>1.0111689614856706E-2</c:v>
                </c:pt>
                <c:pt idx="6">
                  <c:v>1.4439470549423268E-2</c:v>
                </c:pt>
                <c:pt idx="7">
                  <c:v>9.1534196613422322E-3</c:v>
                </c:pt>
                <c:pt idx="8">
                  <c:v>1.0362740777655123E-2</c:v>
                </c:pt>
                <c:pt idx="9">
                  <c:v>3.6876305604838858E-3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8-492A-A3DD-E24CC976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8560"/>
        <c:axId val="35187728"/>
      </c:scatterChart>
      <c:valAx>
        <c:axId val="351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728"/>
        <c:crosses val="autoZero"/>
        <c:crossBetween val="midCat"/>
      </c:valAx>
      <c:valAx>
        <c:axId val="351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</a:t>
            </a:r>
            <a:r>
              <a:rPr lang="en-GB" baseline="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 8.4F'!$A$37:$A$46</c:f>
              <c:numCache>
                <c:formatCode>General</c:formatCode>
                <c:ptCount val="10"/>
                <c:pt idx="0">
                  <c:v>118</c:v>
                </c:pt>
                <c:pt idx="1">
                  <c:v>167</c:v>
                </c:pt>
                <c:pt idx="2">
                  <c:v>137</c:v>
                </c:pt>
                <c:pt idx="3">
                  <c:v>168</c:v>
                </c:pt>
                <c:pt idx="4">
                  <c:v>175</c:v>
                </c:pt>
                <c:pt idx="5">
                  <c:v>197</c:v>
                </c:pt>
                <c:pt idx="6">
                  <c:v>143</c:v>
                </c:pt>
                <c:pt idx="7">
                  <c:v>169</c:v>
                </c:pt>
                <c:pt idx="8">
                  <c:v>123</c:v>
                </c:pt>
                <c:pt idx="9">
                  <c:v>197</c:v>
                </c:pt>
              </c:numCache>
            </c:numRef>
          </c:xVal>
          <c:yVal>
            <c:numRef>
              <c:f>'Exa 8.4F'!$B$37:$B$46</c:f>
              <c:numCache>
                <c:formatCode>General</c:formatCode>
                <c:ptCount val="10"/>
                <c:pt idx="0">
                  <c:v>1.9974448534709017E-3</c:v>
                </c:pt>
                <c:pt idx="1">
                  <c:v>1.4263490498218918E-2</c:v>
                </c:pt>
                <c:pt idx="2">
                  <c:v>6.258847321112199E-3</c:v>
                </c:pt>
                <c:pt idx="3">
                  <c:v>1.4360778045391494E-2</c:v>
                </c:pt>
                <c:pt idx="4">
                  <c:v>1.4508921864115903E-2</c:v>
                </c:pt>
                <c:pt idx="5">
                  <c:v>9.7946547370382601E-3</c:v>
                </c:pt>
                <c:pt idx="6">
                  <c:v>8.1230308199427351E-3</c:v>
                </c:pt>
                <c:pt idx="7">
                  <c:v>1.4439470549423268E-2</c:v>
                </c:pt>
                <c:pt idx="8">
                  <c:v>2.8266115763137876E-3</c:v>
                </c:pt>
                <c:pt idx="9">
                  <c:v>9.7946547370382601E-3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B-4CA9-8DAA-6A5FA6F1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489952"/>
        <c:axId val="1674471232"/>
      </c:scatterChart>
      <c:valAx>
        <c:axId val="16744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71232"/>
        <c:crosses val="autoZero"/>
        <c:crossBetween val="midCat"/>
      </c:valAx>
      <c:valAx>
        <c:axId val="16744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146049</xdr:colOff>
      <xdr:row>20</xdr:row>
      <xdr:rowOff>50800</xdr:rowOff>
    </xdr:from>
    <xdr:to>
      <xdr:col>6</xdr:col>
      <xdr:colOff>1762124</xdr:colOff>
      <xdr:row>32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8A3EC-0E8E-47FF-AF74-3B77BF7FB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307975</xdr:colOff>
      <xdr:row>35</xdr:row>
      <xdr:rowOff>98425</xdr:rowOff>
    </xdr:from>
    <xdr:to>
      <xdr:col>6</xdr:col>
      <xdr:colOff>1543050</xdr:colOff>
      <xdr:row>46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5C67-5C69-44DF-9B7C-5A15472B5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00CC-84F9-4399-A27F-B60C83AFCC3F}">
  <dimension ref="A1:I46"/>
  <sheetViews>
    <sheetView showGridLines="0" tabSelected="1" topLeftCell="A24" workbookViewId="0">
      <selection activeCell="E19" sqref="E19"/>
    </sheetView>
  </sheetViews>
  <sheetFormatPr defaultRowHeight="12.5" x14ac:dyDescent="0.25"/>
  <cols>
    <col min="2" max="2" width="11.81640625" bestFit="1" customWidth="1"/>
    <col min="3" max="3" width="7.81640625" bestFit="1" customWidth="1"/>
    <col min="5" max="5" width="31.453125" bestFit="1" customWidth="1"/>
    <col min="6" max="7" width="10.26953125" customWidth="1"/>
    <col min="8" max="9" width="11.81640625" bestFit="1" customWidth="1"/>
  </cols>
  <sheetData>
    <row r="1" spans="1:9" ht="13" x14ac:dyDescent="0.3">
      <c r="A1" s="1" t="s">
        <v>0</v>
      </c>
      <c r="B1" s="1" t="s">
        <v>1</v>
      </c>
      <c r="C1" s="1" t="s">
        <v>2</v>
      </c>
      <c r="D1" s="1" t="s">
        <v>16</v>
      </c>
      <c r="E1" t="s">
        <v>3</v>
      </c>
      <c r="H1" s="5"/>
      <c r="I1" s="5"/>
    </row>
    <row r="2" spans="1:9" ht="13" thickBot="1" x14ac:dyDescent="0.3">
      <c r="A2" s="2">
        <v>1</v>
      </c>
      <c r="B2" s="2">
        <v>141</v>
      </c>
      <c r="C2" s="2">
        <v>118</v>
      </c>
      <c r="D2" s="2">
        <f t="shared" ref="D2:D11" si="0">B2-C2</f>
        <v>23</v>
      </c>
      <c r="H2" s="5"/>
      <c r="I2" s="5"/>
    </row>
    <row r="3" spans="1:9" ht="13" x14ac:dyDescent="0.3">
      <c r="A3" s="2">
        <v>2</v>
      </c>
      <c r="B3" s="2">
        <v>184</v>
      </c>
      <c r="C3" s="2">
        <v>167</v>
      </c>
      <c r="D3" s="2">
        <f t="shared" si="0"/>
        <v>17</v>
      </c>
      <c r="E3" s="10"/>
      <c r="F3" s="10" t="s">
        <v>1</v>
      </c>
      <c r="G3" s="10" t="s">
        <v>2</v>
      </c>
      <c r="H3" s="6"/>
      <c r="I3" s="6"/>
    </row>
    <row r="4" spans="1:9" x14ac:dyDescent="0.25">
      <c r="A4" s="2">
        <v>3</v>
      </c>
      <c r="B4" s="2">
        <v>132</v>
      </c>
      <c r="C4" s="2">
        <v>137</v>
      </c>
      <c r="D4" s="2">
        <f t="shared" si="0"/>
        <v>-5</v>
      </c>
      <c r="E4" s="7" t="s">
        <v>4</v>
      </c>
      <c r="F4" s="7">
        <v>172.6</v>
      </c>
      <c r="G4" s="7">
        <v>159.4</v>
      </c>
      <c r="H4" s="7"/>
      <c r="I4" s="7"/>
    </row>
    <row r="5" spans="1:9" x14ac:dyDescent="0.25">
      <c r="A5" s="2">
        <v>4</v>
      </c>
      <c r="B5" s="2">
        <v>161</v>
      </c>
      <c r="C5" s="2">
        <v>168</v>
      </c>
      <c r="D5" s="2">
        <f t="shared" si="0"/>
        <v>-7</v>
      </c>
      <c r="E5" s="7" t="s">
        <v>5</v>
      </c>
      <c r="F5" s="7">
        <v>750.26666666666927</v>
      </c>
      <c r="G5" s="7">
        <v>789.37777777777717</v>
      </c>
      <c r="H5" s="7"/>
      <c r="I5" s="7"/>
    </row>
    <row r="6" spans="1:9" x14ac:dyDescent="0.25">
      <c r="A6" s="2">
        <v>5</v>
      </c>
      <c r="B6" s="2">
        <v>176</v>
      </c>
      <c r="C6" s="2">
        <v>175</v>
      </c>
      <c r="D6" s="2">
        <f t="shared" si="0"/>
        <v>1</v>
      </c>
      <c r="E6" s="7" t="s">
        <v>6</v>
      </c>
      <c r="F6" s="7">
        <v>10</v>
      </c>
      <c r="G6" s="7">
        <v>10</v>
      </c>
      <c r="H6" s="7"/>
      <c r="I6" s="7"/>
    </row>
    <row r="7" spans="1:9" x14ac:dyDescent="0.25">
      <c r="A7" s="2">
        <v>6</v>
      </c>
      <c r="B7" s="2">
        <v>196</v>
      </c>
      <c r="C7" s="2">
        <v>197</v>
      </c>
      <c r="D7" s="2">
        <f t="shared" si="0"/>
        <v>-1</v>
      </c>
      <c r="E7" s="7" t="s">
        <v>7</v>
      </c>
      <c r="F7" s="7">
        <v>0.86333500407645425</v>
      </c>
      <c r="G7" s="7"/>
      <c r="H7" s="7"/>
      <c r="I7" s="7"/>
    </row>
    <row r="8" spans="1:9" x14ac:dyDescent="0.25">
      <c r="A8" s="2">
        <v>7</v>
      </c>
      <c r="B8" s="2">
        <v>169</v>
      </c>
      <c r="C8" s="2">
        <v>143</v>
      </c>
      <c r="D8" s="2">
        <f t="shared" si="0"/>
        <v>26</v>
      </c>
      <c r="E8" s="7" t="s">
        <v>8</v>
      </c>
      <c r="F8" s="7">
        <v>0</v>
      </c>
      <c r="G8" s="7"/>
      <c r="H8" s="7"/>
      <c r="I8" s="7"/>
    </row>
    <row r="9" spans="1:9" x14ac:dyDescent="0.25">
      <c r="A9" s="2">
        <v>8</v>
      </c>
      <c r="B9" s="2">
        <v>199</v>
      </c>
      <c r="C9" s="2">
        <v>169</v>
      </c>
      <c r="D9" s="2">
        <f t="shared" si="0"/>
        <v>30</v>
      </c>
      <c r="E9" s="7" t="s">
        <v>9</v>
      </c>
      <c r="F9" s="7">
        <v>9</v>
      </c>
      <c r="G9" s="7"/>
      <c r="H9" s="7"/>
      <c r="I9" s="7"/>
    </row>
    <row r="10" spans="1:9" x14ac:dyDescent="0.25">
      <c r="A10" s="2">
        <v>9</v>
      </c>
      <c r="B10" s="2">
        <v>150</v>
      </c>
      <c r="C10" s="2">
        <v>123</v>
      </c>
      <c r="D10" s="2">
        <f t="shared" si="0"/>
        <v>27</v>
      </c>
      <c r="E10" s="7" t="s">
        <v>10</v>
      </c>
      <c r="F10" s="7">
        <v>2.8747021254882523</v>
      </c>
      <c r="G10" s="7"/>
      <c r="H10" s="7"/>
      <c r="I10" s="7"/>
    </row>
    <row r="11" spans="1:9" x14ac:dyDescent="0.25">
      <c r="A11" s="2">
        <v>10</v>
      </c>
      <c r="B11" s="2">
        <v>218</v>
      </c>
      <c r="C11" s="2">
        <v>197</v>
      </c>
      <c r="D11" s="2">
        <f t="shared" si="0"/>
        <v>21</v>
      </c>
      <c r="E11" s="7" t="s">
        <v>11</v>
      </c>
      <c r="F11" s="7">
        <v>9.1678173875810887E-3</v>
      </c>
      <c r="G11" s="7"/>
      <c r="H11" s="7"/>
      <c r="I11" s="7"/>
    </row>
    <row r="12" spans="1:9" x14ac:dyDescent="0.25">
      <c r="E12" s="7" t="s">
        <v>12</v>
      </c>
      <c r="F12" s="7">
        <v>1.8331129326562374</v>
      </c>
      <c r="G12" s="7"/>
      <c r="H12" s="7"/>
      <c r="I12" s="7"/>
    </row>
    <row r="13" spans="1:9" x14ac:dyDescent="0.25">
      <c r="E13" s="11" t="s">
        <v>13</v>
      </c>
      <c r="F13" s="11">
        <v>1.8335634775162198E-2</v>
      </c>
      <c r="G13" s="7"/>
      <c r="H13" s="7"/>
      <c r="I13" s="7"/>
    </row>
    <row r="14" spans="1:9" ht="13" thickBot="1" x14ac:dyDescent="0.3">
      <c r="E14" s="9" t="s">
        <v>14</v>
      </c>
      <c r="F14" s="9">
        <v>2.2621571627982053</v>
      </c>
      <c r="G14" s="9"/>
      <c r="H14" s="7"/>
      <c r="I14" s="7"/>
    </row>
    <row r="15" spans="1:9" x14ac:dyDescent="0.25">
      <c r="G15" s="5"/>
      <c r="H15" s="5"/>
      <c r="I15" s="5"/>
    </row>
    <row r="16" spans="1:9" x14ac:dyDescent="0.25">
      <c r="E16" s="4" t="s">
        <v>15</v>
      </c>
      <c r="F16">
        <f>F4-G4</f>
        <v>13.199999999999989</v>
      </c>
      <c r="G16" s="8"/>
      <c r="H16" s="5"/>
      <c r="I16" s="5"/>
    </row>
    <row r="21" spans="1:4" ht="13" x14ac:dyDescent="0.3">
      <c r="A21" s="3" t="s">
        <v>21</v>
      </c>
    </row>
    <row r="22" spans="1:4" ht="13" x14ac:dyDescent="0.3">
      <c r="A22" s="1" t="s">
        <v>19</v>
      </c>
      <c r="B22" s="3" t="s">
        <v>20</v>
      </c>
      <c r="C22" s="3" t="s">
        <v>17</v>
      </c>
      <c r="D22" s="3" t="s">
        <v>18</v>
      </c>
    </row>
    <row r="23" spans="1:4" x14ac:dyDescent="0.25">
      <c r="A23" s="2">
        <v>141</v>
      </c>
      <c r="B23">
        <f>_xlfn.NORM.DIST(A23,$C$23,$D$23,FALSE)</f>
        <v>7.4867316556942853E-3</v>
      </c>
      <c r="C23">
        <f>AVERAGE(B2:B11)</f>
        <v>172.6</v>
      </c>
      <c r="D23">
        <f>STDEV(B2:B11)</f>
        <v>27.390996087522435</v>
      </c>
    </row>
    <row r="24" spans="1:4" x14ac:dyDescent="0.25">
      <c r="A24" s="2">
        <v>184</v>
      </c>
      <c r="B24">
        <f t="shared" ref="B24:B32" si="1">_xlfn.NORM.DIST(A24,$C$23,$D$23,FALSE)</f>
        <v>1.3356366876124711E-2</v>
      </c>
    </row>
    <row r="25" spans="1:4" x14ac:dyDescent="0.25">
      <c r="A25" s="2">
        <v>132</v>
      </c>
      <c r="B25">
        <f t="shared" si="1"/>
        <v>4.8553748759077352E-3</v>
      </c>
    </row>
    <row r="26" spans="1:4" x14ac:dyDescent="0.25">
      <c r="A26" s="2">
        <v>161</v>
      </c>
      <c r="B26">
        <f t="shared" si="1"/>
        <v>1.3315484605133552E-2</v>
      </c>
    </row>
    <row r="27" spans="1:4" x14ac:dyDescent="0.25">
      <c r="A27" s="2">
        <v>176</v>
      </c>
      <c r="B27">
        <f t="shared" si="1"/>
        <v>1.4452948885217516E-2</v>
      </c>
    </row>
    <row r="28" spans="1:4" x14ac:dyDescent="0.25">
      <c r="A28" s="2">
        <v>196</v>
      </c>
      <c r="B28">
        <f t="shared" si="1"/>
        <v>1.0111689614856706E-2</v>
      </c>
    </row>
    <row r="29" spans="1:4" x14ac:dyDescent="0.25">
      <c r="A29" s="2">
        <v>169</v>
      </c>
      <c r="B29">
        <f t="shared" si="1"/>
        <v>1.4439470549423268E-2</v>
      </c>
    </row>
    <row r="30" spans="1:4" x14ac:dyDescent="0.25">
      <c r="A30" s="2">
        <v>199</v>
      </c>
      <c r="B30">
        <f t="shared" si="1"/>
        <v>9.1534196613422322E-3</v>
      </c>
    </row>
    <row r="31" spans="1:4" x14ac:dyDescent="0.25">
      <c r="A31" s="2">
        <v>150</v>
      </c>
      <c r="B31">
        <f t="shared" si="1"/>
        <v>1.0362740777655123E-2</v>
      </c>
    </row>
    <row r="32" spans="1:4" x14ac:dyDescent="0.25">
      <c r="A32" s="2">
        <v>218</v>
      </c>
      <c r="B32">
        <f t="shared" si="1"/>
        <v>3.6876305604838858E-3</v>
      </c>
    </row>
    <row r="35" spans="1:4" ht="13" x14ac:dyDescent="0.3">
      <c r="A35" s="3" t="s">
        <v>22</v>
      </c>
    </row>
    <row r="36" spans="1:4" ht="13" x14ac:dyDescent="0.3">
      <c r="A36" s="1" t="s">
        <v>19</v>
      </c>
      <c r="B36" s="3" t="s">
        <v>20</v>
      </c>
      <c r="C36" s="3" t="s">
        <v>17</v>
      </c>
      <c r="D36" s="3" t="s">
        <v>18</v>
      </c>
    </row>
    <row r="37" spans="1:4" x14ac:dyDescent="0.25">
      <c r="A37" s="2">
        <v>118</v>
      </c>
      <c r="B37">
        <f>_xlfn.NORM.DIST(A37,$C$23,$D$23,FALSE)</f>
        <v>1.9974448534709017E-3</v>
      </c>
      <c r="C37">
        <f>AVERAGE(A37:A46)</f>
        <v>159.4</v>
      </c>
      <c r="D37">
        <f>STDEV(A37:A46)</f>
        <v>28.095867628136652</v>
      </c>
    </row>
    <row r="38" spans="1:4" x14ac:dyDescent="0.25">
      <c r="A38" s="2">
        <v>167</v>
      </c>
      <c r="B38">
        <f t="shared" ref="B38:B46" si="2">_xlfn.NORM.DIST(A38,$C$23,$D$23,FALSE)</f>
        <v>1.4263490498218918E-2</v>
      </c>
    </row>
    <row r="39" spans="1:4" x14ac:dyDescent="0.25">
      <c r="A39" s="2">
        <v>137</v>
      </c>
      <c r="B39">
        <f t="shared" si="2"/>
        <v>6.258847321112199E-3</v>
      </c>
    </row>
    <row r="40" spans="1:4" x14ac:dyDescent="0.25">
      <c r="A40" s="2">
        <v>168</v>
      </c>
      <c r="B40">
        <f t="shared" si="2"/>
        <v>1.4360778045391494E-2</v>
      </c>
    </row>
    <row r="41" spans="1:4" x14ac:dyDescent="0.25">
      <c r="A41" s="2">
        <v>175</v>
      </c>
      <c r="B41">
        <f t="shared" si="2"/>
        <v>1.4508921864115903E-2</v>
      </c>
    </row>
    <row r="42" spans="1:4" x14ac:dyDescent="0.25">
      <c r="A42" s="2">
        <v>197</v>
      </c>
      <c r="B42">
        <f t="shared" si="2"/>
        <v>9.7946547370382601E-3</v>
      </c>
    </row>
    <row r="43" spans="1:4" x14ac:dyDescent="0.25">
      <c r="A43" s="2">
        <v>143</v>
      </c>
      <c r="B43">
        <f t="shared" si="2"/>
        <v>8.1230308199427351E-3</v>
      </c>
    </row>
    <row r="44" spans="1:4" x14ac:dyDescent="0.25">
      <c r="A44" s="2">
        <v>169</v>
      </c>
      <c r="B44">
        <f t="shared" si="2"/>
        <v>1.4439470549423268E-2</v>
      </c>
    </row>
    <row r="45" spans="1:4" x14ac:dyDescent="0.25">
      <c r="A45" s="2">
        <v>123</v>
      </c>
      <c r="B45">
        <f t="shared" si="2"/>
        <v>2.8266115763137876E-3</v>
      </c>
    </row>
    <row r="46" spans="1:4" x14ac:dyDescent="0.25">
      <c r="A46" s="2">
        <v>197</v>
      </c>
      <c r="B46">
        <f t="shared" si="2"/>
        <v>9.7946547370382601E-3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 8.4F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Anrich Potgieter</cp:lastModifiedBy>
  <dcterms:created xsi:type="dcterms:W3CDTF">2006-09-19T07:39:26Z</dcterms:created>
  <dcterms:modified xsi:type="dcterms:W3CDTF">2021-10-31T17:07:05Z</dcterms:modified>
</cp:coreProperties>
</file>