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8pi\Desktop\"/>
    </mc:Choice>
  </mc:AlternateContent>
  <bookViews>
    <workbookView xWindow="0" yWindow="0" windowWidth="19665" windowHeight="12045" tabRatio="725"/>
  </bookViews>
  <sheets>
    <sheet name="Master List" sheetId="7" r:id="rId1"/>
    <sheet name="2013" sheetId="5" r:id="rId2"/>
    <sheet name="2014" sheetId="4" r:id="rId3"/>
    <sheet name="2015" sheetId="3" r:id="rId4"/>
    <sheet name="2016" sheetId="2" r:id="rId5"/>
    <sheet name="2017" sheetId="1" r:id="rId6"/>
    <sheet name="Downloaded Ballpark Data" sheetId="9" r:id="rId7"/>
    <sheet name="Elevation Data" sheetId="10" r:id="rId8"/>
  </sheets>
  <definedNames>
    <definedName name="_xlnm._FilterDatabase" localSheetId="6" hidden="1">'Downloaded Ballpark Data'!$A$1:$K$70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9" l="1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K152" i="7"/>
  <c r="J152" i="7"/>
  <c r="K151" i="7"/>
  <c r="J151" i="7"/>
  <c r="K150" i="7"/>
  <c r="J150" i="7"/>
  <c r="K149" i="7"/>
  <c r="J149" i="7"/>
  <c r="K148" i="7"/>
  <c r="J148" i="7"/>
  <c r="K147" i="7"/>
  <c r="J147" i="7"/>
  <c r="K146" i="7"/>
  <c r="J146" i="7"/>
  <c r="K145" i="7"/>
  <c r="J145" i="7"/>
  <c r="K144" i="7"/>
  <c r="J144" i="7"/>
  <c r="K143" i="7"/>
  <c r="J143" i="7"/>
  <c r="K142" i="7"/>
  <c r="J142" i="7"/>
  <c r="K141" i="7"/>
  <c r="J141" i="7"/>
  <c r="K140" i="7"/>
  <c r="J140" i="7"/>
  <c r="K139" i="7"/>
  <c r="J139" i="7"/>
  <c r="K137" i="7"/>
  <c r="J137" i="7"/>
  <c r="K136" i="7"/>
  <c r="J136" i="7"/>
  <c r="K135" i="7"/>
  <c r="J135" i="7"/>
  <c r="K134" i="7"/>
  <c r="J134" i="7"/>
  <c r="K133" i="7"/>
  <c r="J133" i="7"/>
  <c r="K132" i="7"/>
  <c r="J132" i="7"/>
  <c r="K131" i="7"/>
  <c r="J131" i="7"/>
  <c r="K130" i="7"/>
  <c r="J130" i="7"/>
  <c r="K129" i="7"/>
  <c r="J129" i="7"/>
  <c r="K128" i="7"/>
  <c r="J128" i="7"/>
  <c r="K127" i="7"/>
  <c r="J127" i="7"/>
  <c r="K126" i="7"/>
  <c r="J126" i="7"/>
  <c r="K125" i="7"/>
  <c r="J125" i="7"/>
  <c r="K124" i="7"/>
  <c r="J124" i="7"/>
  <c r="K123" i="7"/>
  <c r="J123" i="7"/>
  <c r="K122" i="7"/>
  <c r="J122" i="7"/>
  <c r="K121" i="7"/>
  <c r="J121" i="7"/>
  <c r="K120" i="7"/>
  <c r="J120" i="7"/>
  <c r="K119" i="7"/>
  <c r="J119" i="7"/>
  <c r="K118" i="7"/>
  <c r="J118" i="7"/>
  <c r="K117" i="7"/>
  <c r="J117" i="7"/>
  <c r="K116" i="7"/>
  <c r="J116" i="7"/>
  <c r="K115" i="7"/>
  <c r="J115" i="7"/>
  <c r="K114" i="7"/>
  <c r="J114" i="7"/>
  <c r="K113" i="7"/>
  <c r="J113" i="7"/>
  <c r="K112" i="7"/>
  <c r="J112" i="7"/>
  <c r="K111" i="7"/>
  <c r="J111" i="7"/>
  <c r="K110" i="7"/>
  <c r="J110" i="7"/>
  <c r="K109" i="7"/>
  <c r="J109" i="7"/>
  <c r="K108" i="7"/>
  <c r="J108" i="7"/>
  <c r="K107" i="7"/>
  <c r="J107" i="7"/>
  <c r="K106" i="7"/>
  <c r="J106" i="7"/>
  <c r="K105" i="7"/>
  <c r="J105" i="7"/>
  <c r="K104" i="7"/>
  <c r="J104" i="7"/>
  <c r="K103" i="7"/>
  <c r="J103" i="7"/>
  <c r="K102" i="7"/>
  <c r="J102" i="7"/>
  <c r="K101" i="7"/>
  <c r="J101" i="7"/>
  <c r="K100" i="7"/>
  <c r="J100" i="7"/>
  <c r="K99" i="7"/>
  <c r="J99" i="7"/>
  <c r="K98" i="7"/>
  <c r="J98" i="7"/>
  <c r="K97" i="7"/>
  <c r="J97" i="7"/>
  <c r="K96" i="7"/>
  <c r="J96" i="7"/>
  <c r="K95" i="7"/>
  <c r="J95" i="7"/>
  <c r="K94" i="7"/>
  <c r="J94" i="7"/>
  <c r="K93" i="7"/>
  <c r="J93" i="7"/>
  <c r="K92" i="7"/>
  <c r="J92" i="7"/>
  <c r="K91" i="7"/>
  <c r="J91" i="7"/>
  <c r="K90" i="7"/>
  <c r="J90" i="7"/>
  <c r="K89" i="7"/>
  <c r="J89" i="7"/>
  <c r="K88" i="7"/>
  <c r="J88" i="7"/>
  <c r="K87" i="7"/>
  <c r="J87" i="7"/>
  <c r="K86" i="7"/>
  <c r="J86" i="7"/>
  <c r="K85" i="7"/>
  <c r="J85" i="7"/>
  <c r="K84" i="7"/>
  <c r="J84" i="7"/>
  <c r="K83" i="7"/>
  <c r="J83" i="7"/>
  <c r="K82" i="7"/>
  <c r="J82" i="7"/>
  <c r="K81" i="7"/>
  <c r="J81" i="7"/>
  <c r="K80" i="7"/>
  <c r="J80" i="7"/>
  <c r="K79" i="7"/>
  <c r="J79" i="7"/>
  <c r="K78" i="7"/>
  <c r="J78" i="7"/>
  <c r="K77" i="7"/>
  <c r="J77" i="7"/>
  <c r="K76" i="7"/>
  <c r="J76" i="7"/>
  <c r="K75" i="7"/>
  <c r="J75" i="7"/>
  <c r="K74" i="7"/>
  <c r="J74" i="7"/>
  <c r="K73" i="7"/>
  <c r="J73" i="7"/>
  <c r="K72" i="7"/>
  <c r="J72" i="7"/>
  <c r="K71" i="7"/>
  <c r="J71" i="7"/>
  <c r="K70" i="7"/>
  <c r="J70" i="7"/>
  <c r="K69" i="7"/>
  <c r="J69" i="7"/>
  <c r="K68" i="7"/>
  <c r="J68" i="7"/>
  <c r="K67" i="7"/>
  <c r="J67" i="7"/>
  <c r="K66" i="7"/>
  <c r="J66" i="7"/>
  <c r="K65" i="7"/>
  <c r="J65" i="7"/>
  <c r="K64" i="7"/>
  <c r="J64" i="7"/>
  <c r="K63" i="7"/>
  <c r="J63" i="7"/>
  <c r="K62" i="7"/>
  <c r="J62" i="7"/>
  <c r="K61" i="7"/>
  <c r="J61" i="7"/>
  <c r="K60" i="7"/>
  <c r="J60" i="7"/>
  <c r="K59" i="7"/>
  <c r="J59" i="7"/>
  <c r="K58" i="7"/>
  <c r="J58" i="7"/>
  <c r="K57" i="7"/>
  <c r="J57" i="7"/>
  <c r="K56" i="7"/>
  <c r="J56" i="7"/>
  <c r="K55" i="7"/>
  <c r="J55" i="7"/>
  <c r="K54" i="7"/>
  <c r="J54" i="7"/>
  <c r="K53" i="7"/>
  <c r="J53" i="7"/>
  <c r="K52" i="7"/>
  <c r="J52" i="7"/>
  <c r="K51" i="7"/>
  <c r="J51" i="7"/>
  <c r="K50" i="7"/>
  <c r="J50" i="7"/>
  <c r="K49" i="7"/>
  <c r="J49" i="7"/>
  <c r="K48" i="7"/>
  <c r="J48" i="7"/>
  <c r="K47" i="7"/>
  <c r="J47" i="7"/>
  <c r="K46" i="7"/>
  <c r="J46" i="7"/>
  <c r="K45" i="7"/>
  <c r="J45" i="7"/>
  <c r="K44" i="7"/>
  <c r="J44" i="7"/>
  <c r="K43" i="7"/>
  <c r="J43" i="7"/>
  <c r="K42" i="7"/>
  <c r="J42" i="7"/>
  <c r="K41" i="7"/>
  <c r="J41" i="7"/>
  <c r="K40" i="7"/>
  <c r="J40" i="7"/>
  <c r="K39" i="7"/>
  <c r="J39" i="7"/>
  <c r="K38" i="7"/>
  <c r="J38" i="7"/>
  <c r="K37" i="7"/>
  <c r="J37" i="7"/>
  <c r="K36" i="7"/>
  <c r="J36" i="7"/>
  <c r="K35" i="7"/>
  <c r="J35" i="7"/>
  <c r="K34" i="7"/>
  <c r="J34" i="7"/>
  <c r="K33" i="7"/>
  <c r="J33" i="7"/>
</calcChain>
</file>

<file path=xl/sharedStrings.xml><?xml version="1.0" encoding="utf-8"?>
<sst xmlns="http://schemas.openxmlformats.org/spreadsheetml/2006/main" count="560" uniqueCount="210">
  <si>
    <t>MLB Park Factors - 2017</t>
  </si>
  <si>
    <t>RK</t>
  </si>
  <si>
    <t>PARK NAME</t>
  </si>
  <si>
    <t>RUNS</t>
  </si>
  <si>
    <t>HR</t>
  </si>
  <si>
    <t>H</t>
  </si>
  <si>
    <t>2B</t>
  </si>
  <si>
    <t>3B</t>
  </si>
  <si>
    <t>BB</t>
  </si>
  <si>
    <t>Coors Field (Denver, Colorado)</t>
  </si>
  <si>
    <t>Globe Life Park in Arlington (Arlington, Texas)</t>
  </si>
  <si>
    <t>Chase Field (Phoenix, Arizona)</t>
  </si>
  <si>
    <t>Comerica Park (Detroit, Michigan)</t>
  </si>
  <si>
    <t>Wrigley Field (Chicago, Illinois)</t>
  </si>
  <si>
    <t>Oakland Coliseum (Oakland, California)</t>
  </si>
  <si>
    <t>Target Field (Minneapolis, Minnesota)</t>
  </si>
  <si>
    <t>Miller Park (Milwaukee, Wisconsin)</t>
  </si>
  <si>
    <t>Citizens Bank Park (Philadelphia, Pennsylvania)</t>
  </si>
  <si>
    <t>Nationals Park (Washington, D.C.)</t>
  </si>
  <si>
    <t>Fenway Park (Boston, Massachusetts)</t>
  </si>
  <si>
    <t>Oriole Park at Camden Yards (Baltimore, Maryland)</t>
  </si>
  <si>
    <t>Great American Ball Park (Cincinnati, Ohio)</t>
  </si>
  <si>
    <t>Yankee Stadium (New York, New York)</t>
  </si>
  <si>
    <t>Guaranteed Rate Field (Chicago, Illinois)</t>
  </si>
  <si>
    <t>SunTrust Park (Cumberland, GA)</t>
  </si>
  <si>
    <t>Progressive Field (Cleveland, Ohio)</t>
  </si>
  <si>
    <t>Dodger Stadium (Los Angeles, California)</t>
  </si>
  <si>
    <t>Angel Stadium of Anaheim (Anaheim, California)</t>
  </si>
  <si>
    <t>PNC Park (Pittsburgh, Pennsylvania)</t>
  </si>
  <si>
    <t>Rogers Centre (Toronto, Ontario)</t>
  </si>
  <si>
    <t>Kauffman Stadium (Kansas City, Missouri)</t>
  </si>
  <si>
    <t>Safeco Field (Seattle, Washington)</t>
  </si>
  <si>
    <t>Tropicana Field (St. Petersburg, Florida)</t>
  </si>
  <si>
    <t>Busch Stadium (St. Louis, Missouri)</t>
  </si>
  <si>
    <t>Citi Field (New York, New York)</t>
  </si>
  <si>
    <t>AT&amp;T Park (San Francisco, California)</t>
  </si>
  <si>
    <t>Marlins Park (Miami, Florida)</t>
  </si>
  <si>
    <t>Petco Park (San Diego, California)</t>
  </si>
  <si>
    <t>Minute Maid Park (Houston, Texas)</t>
  </si>
  <si>
    <t>MLB Park Factors - 2016</t>
  </si>
  <si>
    <t>Turner Field (Cumberland, Georgia)</t>
  </si>
  <si>
    <t>MLB Park Factors - 2015</t>
  </si>
  <si>
    <t>MLB Park Factors - 2014</t>
  </si>
  <si>
    <t>MLB Park Factors - 2013</t>
  </si>
  <si>
    <t>Year</t>
  </si>
  <si>
    <t>MLB Park Factors - 2013-2017</t>
  </si>
  <si>
    <t>Elevation</t>
  </si>
  <si>
    <t>Stadium Data</t>
  </si>
  <si>
    <t>Stadium</t>
  </si>
  <si>
    <t>Team(s)</t>
  </si>
  <si>
    <t>Behind home plate</t>
  </si>
  <si>
    <t>Outfield dimensions (feet)</t>
  </si>
  <si>
    <t>Left field</t>
  </si>
  <si>
    <t>Left center</t>
  </si>
  <si>
    <t>Center field</t>
  </si>
  <si>
    <t>Right center</t>
  </si>
  <si>
    <t>Right field</t>
  </si>
  <si>
    <t>Marked</t>
  </si>
  <si>
    <t>Actual</t>
  </si>
  <si>
    <t>Baker Bowl</t>
  </si>
  <si>
    <t>Philadelphia Phillies</t>
  </si>
  <si>
    <t>62?</t>
  </si>
  <si>
    <t>Forbes Field</t>
  </si>
  <si>
    <t>Pittsburgh Pirates</t>
  </si>
  <si>
    <t>435 (?)</t>
  </si>
  <si>
    <t>Shibe Park*</t>
  </si>
  <si>
    <t>Philadelphia Athletics &amp; Phillies</t>
  </si>
  <si>
    <t>Sportsman's Park*</t>
  </si>
  <si>
    <t>St. Louis Browns &amp; Cardinals</t>
  </si>
  <si>
    <t>League Park</t>
  </si>
  <si>
    <t>Cleveland Indians</t>
  </si>
  <si>
    <t>Comiskey Park</t>
  </si>
  <si>
    <t>Chicago White Sox</t>
  </si>
  <si>
    <t>Polo Grounds</t>
  </si>
  <si>
    <t>New York Giants</t>
  </si>
  <si>
    <t>Griffith Stadium</t>
  </si>
  <si>
    <t>Washington Senators</t>
  </si>
  <si>
    <t>Crosley Field</t>
  </si>
  <si>
    <t>Cincinnati Reds</t>
  </si>
  <si>
    <t>Tiger Stadium*</t>
  </si>
  <si>
    <t>Detroit Tigers</t>
  </si>
  <si>
    <t>Fenway Park</t>
  </si>
  <si>
    <t>Boston Red Sox</t>
  </si>
  <si>
    <t>Ebbets Field</t>
  </si>
  <si>
    <t>Brooklyn Dodgers</t>
  </si>
  <si>
    <t>Wrigley Field</t>
  </si>
  <si>
    <t>Chicago Cubs</t>
  </si>
  <si>
    <t>Braves Field</t>
  </si>
  <si>
    <t>Boston Braves</t>
  </si>
  <si>
    <t>Yankee Stadium</t>
  </si>
  <si>
    <t>New York Yankees</t>
  </si>
  <si>
    <t>Cleveland Municipal Stadium</t>
  </si>
  <si>
    <t>Milwaukee County Stadium</t>
  </si>
  <si>
    <t>Milwaukee Braves &amp; Brewers</t>
  </si>
  <si>
    <t>Memorial Stadium</t>
  </si>
  <si>
    <t>Baltimore Orioles</t>
  </si>
  <si>
    <t>Municipal Stadium</t>
  </si>
  <si>
    <t>Kansas City Athletics &amp; Royals</t>
  </si>
  <si>
    <t>Memorial Coliseum</t>
  </si>
  <si>
    <t>Los Angeles Dodgers</t>
  </si>
  <si>
    <t>Seals Stadium</t>
  </si>
  <si>
    <t>San Franciso Giants</t>
  </si>
  <si>
    <t>Candlestick Park</t>
  </si>
  <si>
    <t>Wrigley Field (L.A.)</t>
  </si>
  <si>
    <t>Los Angeles Angels</t>
  </si>
  <si>
    <t>Metropolitan Stadium</t>
  </si>
  <si>
    <t>Minnesota Twins</t>
  </si>
  <si>
    <t>Dodger Stadium</t>
  </si>
  <si>
    <t>Colt Stadium</t>
  </si>
  <si>
    <t>Houston Colt 45s</t>
  </si>
  <si>
    <t>Robert F. Kennedy Stadium*</t>
  </si>
  <si>
    <t>Washington Senators &amp; Nationals</t>
  </si>
  <si>
    <t>Shea Stadium</t>
  </si>
  <si>
    <t>New York Mets</t>
  </si>
  <si>
    <t>Astrodome</t>
  </si>
  <si>
    <t>Houston Astros</t>
  </si>
  <si>
    <t>Anaheim Stadium</t>
  </si>
  <si>
    <t>L.A./Anaheim* Angels</t>
  </si>
  <si>
    <t>Atlanta-Fulton County Stadium</t>
  </si>
  <si>
    <t>Atlanta Braves</t>
  </si>
  <si>
    <t>Busch Stadium II</t>
  </si>
  <si>
    <t>St. Louis Cardinals</t>
  </si>
  <si>
    <t>64?</t>
  </si>
  <si>
    <t>Oakland Coliseum</t>
  </si>
  <si>
    <t>Oakland Athletics</t>
  </si>
  <si>
    <t>45?</t>
  </si>
  <si>
    <t>Jarry Park</t>
  </si>
  <si>
    <t>Montreal Expos</t>
  </si>
  <si>
    <t>Sick's Stadium</t>
  </si>
  <si>
    <t>Seattle Pilots</t>
  </si>
  <si>
    <t>Jack Murphy Stadium*</t>
  </si>
  <si>
    <t>San Diego Padres</t>
  </si>
  <si>
    <t>Riverfront Stadium</t>
  </si>
  <si>
    <t>Three Rivers Stadium</t>
  </si>
  <si>
    <t>Veterans Stadium</t>
  </si>
  <si>
    <t>Arlington Stadium</t>
  </si>
  <si>
    <t>Texas Rangers</t>
  </si>
  <si>
    <t>Kauffman Stadium*</t>
  </si>
  <si>
    <t>Kansas City Royals</t>
  </si>
  <si>
    <t>Olympic Stadium</t>
  </si>
  <si>
    <t>Kingdome</t>
  </si>
  <si>
    <t>Seattle Mariners</t>
  </si>
  <si>
    <t>Exhibition Stadium</t>
  </si>
  <si>
    <t>Toronto Blue Jays</t>
  </si>
  <si>
    <t>H.H.H. Metrodome</t>
  </si>
  <si>
    <t>Skydome</t>
  </si>
  <si>
    <t>U.S. Cellular Field</t>
  </si>
  <si>
    <t>Oriole Park at Camden Yards</t>
  </si>
  <si>
    <t>Dolphins Stadium*</t>
  </si>
  <si>
    <t>Florida Marlins</t>
  </si>
  <si>
    <t>55?</t>
  </si>
  <si>
    <t>Mile High Stadium</t>
  </si>
  <si>
    <t>Colorado Rockies</t>
  </si>
  <si>
    <t>60?</t>
  </si>
  <si>
    <t>Jacobs Field</t>
  </si>
  <si>
    <t>Ameriquest Field*</t>
  </si>
  <si>
    <t>Coors Field</t>
  </si>
  <si>
    <t>54?</t>
  </si>
  <si>
    <t>Turner Field</t>
  </si>
  <si>
    <t>Tropicana Field</t>
  </si>
  <si>
    <t>Tampa Bay Devilrays</t>
  </si>
  <si>
    <t>48?</t>
  </si>
  <si>
    <t>Bank One Ballpark</t>
  </si>
  <si>
    <t>Arizona Diamondbacks</t>
  </si>
  <si>
    <t>58?</t>
  </si>
  <si>
    <t>Safeco Field</t>
  </si>
  <si>
    <t>AT&amp;T Park*</t>
  </si>
  <si>
    <t>421/365</t>
  </si>
  <si>
    <t>Minute Maid Park*</t>
  </si>
  <si>
    <t>Comerica Park</t>
  </si>
  <si>
    <t>Miller Park</t>
  </si>
  <si>
    <t>Milwaukee Brewers</t>
  </si>
  <si>
    <t>PNC Park</t>
  </si>
  <si>
    <t>Great American Ballpark</t>
  </si>
  <si>
    <t>52?</t>
  </si>
  <si>
    <t>Citizens Bank Park</t>
  </si>
  <si>
    <t>PETCO Park</t>
  </si>
  <si>
    <t>Busch Stadium III</t>
  </si>
  <si>
    <t>Average wall distance</t>
  </si>
  <si>
    <t>Average Wall Distance</t>
  </si>
  <si>
    <t>TEX</t>
  </si>
  <si>
    <t>ANA</t>
  </si>
  <si>
    <t>BAL</t>
  </si>
  <si>
    <t>DET</t>
  </si>
  <si>
    <t>BOS</t>
  </si>
  <si>
    <t>CLE</t>
  </si>
  <si>
    <t>KC</t>
  </si>
  <si>
    <t>OAK</t>
  </si>
  <si>
    <t>MIN</t>
  </si>
  <si>
    <t>TOR</t>
  </si>
  <si>
    <t>SEA</t>
  </si>
  <si>
    <t>TB</t>
  </si>
  <si>
    <t>CWS</t>
  </si>
  <si>
    <t>NYY</t>
  </si>
  <si>
    <t>SF</t>
  </si>
  <si>
    <t>STL</t>
  </si>
  <si>
    <t>ARI</t>
  </si>
  <si>
    <t>PHI</t>
  </si>
  <si>
    <t>COL</t>
  </si>
  <si>
    <t>LAD</t>
  </si>
  <si>
    <t>MIA</t>
  </si>
  <si>
    <t>CIN</t>
  </si>
  <si>
    <t>MIL</t>
  </si>
  <si>
    <t>HOU</t>
  </si>
  <si>
    <t>SD</t>
  </si>
  <si>
    <t>PIT</t>
  </si>
  <si>
    <t>WAS</t>
  </si>
  <si>
    <t>NYM</t>
  </si>
  <si>
    <t>ATL</t>
  </si>
  <si>
    <t>CHC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</si>
</sst>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8"/>
      <color rgb="FF444444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F4871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6699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6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C2C2C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medium">
        <color rgb="FF666666"/>
      </left>
      <right/>
      <top style="medium">
        <color rgb="FF000000"/>
      </top>
      <bottom style="medium">
        <color rgb="FF666666"/>
      </bottom>
      <diagonal/>
    </border>
    <border>
      <left/>
      <right style="medium">
        <color rgb="FF666666"/>
      </right>
      <top style="medium">
        <color rgb="FF000000"/>
      </top>
      <bottom style="medium">
        <color rgb="FF666666"/>
      </bottom>
      <diagonal/>
    </border>
    <border>
      <left style="medium">
        <color rgb="FF666666"/>
      </left>
      <right/>
      <top style="medium">
        <color rgb="FF666666"/>
      </top>
      <bottom style="medium">
        <color rgb="FF666666"/>
      </bottom>
      <diagonal/>
    </border>
    <border>
      <left/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5" fillId="3" borderId="1" xfId="1" applyFill="1" applyBorder="1" applyAlignment="1">
      <alignment horizontal="left" vertical="center" wrapText="1"/>
    </xf>
    <xf numFmtId="0" fontId="5" fillId="3" borderId="1" xfId="1" applyFill="1" applyBorder="1" applyAlignment="1">
      <alignment horizontal="right" vertical="center" wrapText="1"/>
    </xf>
    <xf numFmtId="0" fontId="3" fillId="4" borderId="0" xfId="0" applyFont="1" applyFill="1" applyAlignment="1">
      <alignment vertical="center" wrapText="1"/>
    </xf>
    <xf numFmtId="0" fontId="5" fillId="4" borderId="0" xfId="1" applyFill="1" applyAlignment="1">
      <alignment vertical="center" wrapText="1"/>
    </xf>
    <xf numFmtId="0" fontId="4" fillId="5" borderId="0" xfId="0" applyFont="1" applyFill="1" applyAlignment="1">
      <alignment horizontal="right" vertical="center" wrapText="1"/>
    </xf>
    <xf numFmtId="0" fontId="3" fillId="4" borderId="0" xfId="0" applyFont="1" applyFill="1" applyAlignment="1">
      <alignment horizontal="right" vertical="center" wrapText="1"/>
    </xf>
    <xf numFmtId="0" fontId="3" fillId="6" borderId="0" xfId="0" applyFont="1" applyFill="1" applyAlignment="1">
      <alignment vertical="center" wrapText="1"/>
    </xf>
    <xf numFmtId="0" fontId="5" fillId="6" borderId="0" xfId="1" applyFill="1" applyAlignment="1">
      <alignment vertical="center" wrapText="1"/>
    </xf>
    <xf numFmtId="0" fontId="4" fillId="6" borderId="0" xfId="0" applyFont="1" applyFill="1" applyAlignment="1">
      <alignment horizontal="right" vertical="center" wrapText="1"/>
    </xf>
    <xf numFmtId="0" fontId="3" fillId="6" borderId="0" xfId="0" applyFont="1" applyFill="1" applyAlignment="1">
      <alignment horizontal="righ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5" fillId="8" borderId="9" xfId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5" fillId="9" borderId="9" xfId="1" applyFill="1" applyBorder="1" applyAlignment="1">
      <alignment horizontal="center" vertical="center" wrapText="1"/>
    </xf>
    <xf numFmtId="0" fontId="8" fillId="9" borderId="9" xfId="0" applyFont="1" applyFill="1" applyBorder="1" applyAlignment="1">
      <alignment horizontal="center" vertical="center" wrapText="1"/>
    </xf>
    <xf numFmtId="0" fontId="5" fillId="8" borderId="2" xfId="1" applyFill="1" applyBorder="1" applyAlignment="1">
      <alignment horizontal="center" vertical="center" wrapText="1"/>
    </xf>
    <xf numFmtId="0" fontId="5" fillId="9" borderId="2" xfId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espn.go.com/travel/stadium/index?eVenue=mlb_41" TargetMode="External"/><Relationship Id="rId21" Type="http://schemas.openxmlformats.org/officeDocument/2006/relationships/hyperlink" Target="http://espn.go.com/travel/stadium/index?eVenue=mlb_4" TargetMode="External"/><Relationship Id="rId42" Type="http://schemas.openxmlformats.org/officeDocument/2006/relationships/hyperlink" Target="http://espn.go.com/travel/stadium/index?eVenue=mlb_2" TargetMode="External"/><Relationship Id="rId63" Type="http://schemas.openxmlformats.org/officeDocument/2006/relationships/hyperlink" Target="http://espn.go.com/travel/stadium/index?eVenue=mlb_3" TargetMode="External"/><Relationship Id="rId84" Type="http://schemas.openxmlformats.org/officeDocument/2006/relationships/hyperlink" Target="http://espn.go.com/travel/stadium/index?eVenue=mlb_31" TargetMode="External"/><Relationship Id="rId138" Type="http://schemas.openxmlformats.org/officeDocument/2006/relationships/hyperlink" Target="http://espn.go.com/travel/stadium/index?eVenue=mlb_2" TargetMode="External"/><Relationship Id="rId107" Type="http://schemas.openxmlformats.org/officeDocument/2006/relationships/hyperlink" Target="http://espn.go.com/travel/stadium/index?eVenue=mlb_208" TargetMode="External"/><Relationship Id="rId11" Type="http://schemas.openxmlformats.org/officeDocument/2006/relationships/hyperlink" Target="http://espn.go.com/travel/stadium/index?eVenue=mlb_14" TargetMode="External"/><Relationship Id="rId32" Type="http://schemas.openxmlformats.org/officeDocument/2006/relationships/hyperlink" Target="http://espn.go.com/travel/stadium/index?eVenue=mlb_87" TargetMode="External"/><Relationship Id="rId53" Type="http://schemas.openxmlformats.org/officeDocument/2006/relationships/hyperlink" Target="http://espn.go.com/travel/stadium/index?eVenue=mlb_46" TargetMode="External"/><Relationship Id="rId74" Type="http://schemas.openxmlformats.org/officeDocument/2006/relationships/hyperlink" Target="http://espn.go.com/travel/stadium/index?eVenue=mlb_46" TargetMode="External"/><Relationship Id="rId128" Type="http://schemas.openxmlformats.org/officeDocument/2006/relationships/hyperlink" Target="http://espn.go.com/travel/stadium/index?eVenue=mlb_27" TargetMode="External"/><Relationship Id="rId149" Type="http://schemas.openxmlformats.org/officeDocument/2006/relationships/hyperlink" Target="http://espn.go.com/travel/stadium/index?eVenue=mlb_7" TargetMode="External"/><Relationship Id="rId5" Type="http://schemas.openxmlformats.org/officeDocument/2006/relationships/hyperlink" Target="http://www.espn.com/mlb/stats/parkfactor/_/year/2013/sort/doublesFactor" TargetMode="External"/><Relationship Id="rId95" Type="http://schemas.openxmlformats.org/officeDocument/2006/relationships/hyperlink" Target="http://espn.go.com/travel/stadium/index?eVenue=mlb_209" TargetMode="External"/><Relationship Id="rId22" Type="http://schemas.openxmlformats.org/officeDocument/2006/relationships/hyperlink" Target="http://espn.go.com/travel/stadium/index?eVenue=mlb_41" TargetMode="External"/><Relationship Id="rId43" Type="http://schemas.openxmlformats.org/officeDocument/2006/relationships/hyperlink" Target="http://espn.go.com/travel/stadium/index?eVenue=mlb_89" TargetMode="External"/><Relationship Id="rId64" Type="http://schemas.openxmlformats.org/officeDocument/2006/relationships/hyperlink" Target="http://espn.go.com/travel/stadium/index?eVenue=mlb_19" TargetMode="External"/><Relationship Id="rId118" Type="http://schemas.openxmlformats.org/officeDocument/2006/relationships/hyperlink" Target="http://espn.go.com/travel/stadium/index?eVenue=mlb_4" TargetMode="External"/><Relationship Id="rId139" Type="http://schemas.openxmlformats.org/officeDocument/2006/relationships/hyperlink" Target="http://espn.go.com/travel/stadium/index?eVenue=mlb_1" TargetMode="External"/><Relationship Id="rId80" Type="http://schemas.openxmlformats.org/officeDocument/2006/relationships/hyperlink" Target="http://espn.go.com/travel/stadium/index?eVenue=mlb_210" TargetMode="External"/><Relationship Id="rId85" Type="http://schemas.openxmlformats.org/officeDocument/2006/relationships/hyperlink" Target="http://espn.go.com/travel/stadium/index?eVenue=mlb_29" TargetMode="External"/><Relationship Id="rId150" Type="http://schemas.openxmlformats.org/officeDocument/2006/relationships/hyperlink" Target="http://espn.go.com/travel/stadium/index?eVenue=mlb_41" TargetMode="External"/><Relationship Id="rId155" Type="http://schemas.openxmlformats.org/officeDocument/2006/relationships/hyperlink" Target="http://espn.go.com/travel/stadium/index?eVenue=mlb_212" TargetMode="External"/><Relationship Id="rId12" Type="http://schemas.openxmlformats.org/officeDocument/2006/relationships/hyperlink" Target="http://espn.go.com/travel/stadium/index?eVenue=mlb_46" TargetMode="External"/><Relationship Id="rId17" Type="http://schemas.openxmlformats.org/officeDocument/2006/relationships/hyperlink" Target="http://espn.go.com/travel/stadium/index?eVenue=mlb_1" TargetMode="External"/><Relationship Id="rId33" Type="http://schemas.openxmlformats.org/officeDocument/2006/relationships/hyperlink" Target="http://espn.go.com/travel/stadium/index?eVenue=mlb_11" TargetMode="External"/><Relationship Id="rId38" Type="http://schemas.openxmlformats.org/officeDocument/2006/relationships/hyperlink" Target="http://espn.go.com/travel/stadium/index?eVenue=mlb_27" TargetMode="External"/><Relationship Id="rId59" Type="http://schemas.openxmlformats.org/officeDocument/2006/relationships/hyperlink" Target="http://espn.go.com/travel/stadium/index?eVenue=mlb_1" TargetMode="External"/><Relationship Id="rId103" Type="http://schemas.openxmlformats.org/officeDocument/2006/relationships/hyperlink" Target="http://espn.go.com/travel/stadium/index?eVenue=mlb_14" TargetMode="External"/><Relationship Id="rId108" Type="http://schemas.openxmlformats.org/officeDocument/2006/relationships/hyperlink" Target="http://espn.go.com/travel/stadium/index?eVenue=mlb_45" TargetMode="External"/><Relationship Id="rId124" Type="http://schemas.openxmlformats.org/officeDocument/2006/relationships/hyperlink" Target="http://espn.go.com/travel/stadium/index?eVenue=mlb_212" TargetMode="External"/><Relationship Id="rId129" Type="http://schemas.openxmlformats.org/officeDocument/2006/relationships/hyperlink" Target="http://espn.go.com/travel/stadium/index?eVenue=mlb_13" TargetMode="External"/><Relationship Id="rId54" Type="http://schemas.openxmlformats.org/officeDocument/2006/relationships/hyperlink" Target="http://espn.go.com/travel/stadium/index?eVenue=mlb_47" TargetMode="External"/><Relationship Id="rId70" Type="http://schemas.openxmlformats.org/officeDocument/2006/relationships/hyperlink" Target="http://espn.go.com/travel/stadium/index?eVenue=mlb_1" TargetMode="External"/><Relationship Id="rId75" Type="http://schemas.openxmlformats.org/officeDocument/2006/relationships/hyperlink" Target="http://espn.go.com/travel/stadium/index?eVenue=mlb_30" TargetMode="External"/><Relationship Id="rId91" Type="http://schemas.openxmlformats.org/officeDocument/2006/relationships/hyperlink" Target="http://espn.go.com/travel/stadium/index?eVenue=mlb_14" TargetMode="External"/><Relationship Id="rId96" Type="http://schemas.openxmlformats.org/officeDocument/2006/relationships/hyperlink" Target="http://espn.go.com/travel/stadium/index?eVenue=mlb_3" TargetMode="External"/><Relationship Id="rId140" Type="http://schemas.openxmlformats.org/officeDocument/2006/relationships/hyperlink" Target="http://espn.go.com/travel/stadium/index?eVenue=mlb_83" TargetMode="External"/><Relationship Id="rId145" Type="http://schemas.openxmlformats.org/officeDocument/2006/relationships/hyperlink" Target="http://espn.go.com/travel/stadium/index?eVenue=mlb_19" TargetMode="External"/><Relationship Id="rId1" Type="http://schemas.openxmlformats.org/officeDocument/2006/relationships/hyperlink" Target="http://www.espn.com/mlb/stats/parkfactor/_/year/2013/sort/venueName/order/false" TargetMode="External"/><Relationship Id="rId6" Type="http://schemas.openxmlformats.org/officeDocument/2006/relationships/hyperlink" Target="http://www.espn.com/mlb/stats/parkfactor/_/year/2013/sort/triplesFactor" TargetMode="External"/><Relationship Id="rId23" Type="http://schemas.openxmlformats.org/officeDocument/2006/relationships/hyperlink" Target="http://espn.go.com/travel/stadium/index?eVenue=mlb_83" TargetMode="External"/><Relationship Id="rId28" Type="http://schemas.openxmlformats.org/officeDocument/2006/relationships/hyperlink" Target="http://espn.go.com/travel/stadium/index?eVenue=mlb_29" TargetMode="External"/><Relationship Id="rId49" Type="http://schemas.openxmlformats.org/officeDocument/2006/relationships/hyperlink" Target="http://espn.go.com/travel/stadium/index?eVenue=mlb_212" TargetMode="External"/><Relationship Id="rId114" Type="http://schemas.openxmlformats.org/officeDocument/2006/relationships/hyperlink" Target="http://espn.go.com/travel/stadium/index?eVenue=mlb_46" TargetMode="External"/><Relationship Id="rId119" Type="http://schemas.openxmlformats.org/officeDocument/2006/relationships/hyperlink" Target="http://espn.go.com/travel/stadium/index?eVenue=mlb_87" TargetMode="External"/><Relationship Id="rId44" Type="http://schemas.openxmlformats.org/officeDocument/2006/relationships/hyperlink" Target="http://espn.go.com/travel/stadium/index?eVenue=mlb_13" TargetMode="External"/><Relationship Id="rId60" Type="http://schemas.openxmlformats.org/officeDocument/2006/relationships/hyperlink" Target="http://espn.go.com/travel/stadium/index?eVenue=mlb_16" TargetMode="External"/><Relationship Id="rId65" Type="http://schemas.openxmlformats.org/officeDocument/2006/relationships/hyperlink" Target="http://espn.go.com/travel/stadium/index?eVenue=mlb_209" TargetMode="External"/><Relationship Id="rId81" Type="http://schemas.openxmlformats.org/officeDocument/2006/relationships/hyperlink" Target="http://espn.go.com/travel/stadium/index?eVenue=mlb_16" TargetMode="External"/><Relationship Id="rId86" Type="http://schemas.openxmlformats.org/officeDocument/2006/relationships/hyperlink" Target="http://espn.go.com/travel/stadium/index?eVenue=mlb_47" TargetMode="External"/><Relationship Id="rId130" Type="http://schemas.openxmlformats.org/officeDocument/2006/relationships/hyperlink" Target="http://espn.go.com/travel/stadium/index?eVenue=mlb_30" TargetMode="External"/><Relationship Id="rId135" Type="http://schemas.openxmlformats.org/officeDocument/2006/relationships/hyperlink" Target="http://espn.go.com/travel/stadium/index?eVenue=mlb_46" TargetMode="External"/><Relationship Id="rId151" Type="http://schemas.openxmlformats.org/officeDocument/2006/relationships/hyperlink" Target="http://espn.go.com/travel/stadium/index?eVenue=mlb_31" TargetMode="External"/><Relationship Id="rId156" Type="http://schemas.openxmlformats.org/officeDocument/2006/relationships/hyperlink" Target="http://espn.go.com/travel/stadium/index?eVenue=mlb_85" TargetMode="External"/><Relationship Id="rId13" Type="http://schemas.openxmlformats.org/officeDocument/2006/relationships/hyperlink" Target="http://espn.go.com/travel/stadium/index?eVenue=mlb_84" TargetMode="External"/><Relationship Id="rId18" Type="http://schemas.openxmlformats.org/officeDocument/2006/relationships/hyperlink" Target="http://espn.go.com/travel/stadium/index?eVenue=mlb_212" TargetMode="External"/><Relationship Id="rId39" Type="http://schemas.openxmlformats.org/officeDocument/2006/relationships/hyperlink" Target="http://espn.go.com/travel/stadium/index?eVenue=mlb_30" TargetMode="External"/><Relationship Id="rId109" Type="http://schemas.openxmlformats.org/officeDocument/2006/relationships/hyperlink" Target="http://espn.go.com/travel/stadium/index?eVenue=mlb_85" TargetMode="External"/><Relationship Id="rId34" Type="http://schemas.openxmlformats.org/officeDocument/2006/relationships/hyperlink" Target="http://espn.go.com/travel/stadium/index?eVenue=mlb_43" TargetMode="External"/><Relationship Id="rId50" Type="http://schemas.openxmlformats.org/officeDocument/2006/relationships/hyperlink" Target="http://espn.go.com/travel/stadium/index?eVenue=mlb_44" TargetMode="External"/><Relationship Id="rId55" Type="http://schemas.openxmlformats.org/officeDocument/2006/relationships/hyperlink" Target="http://espn.go.com/travel/stadium/index?eVenue=mlb_83" TargetMode="External"/><Relationship Id="rId76" Type="http://schemas.openxmlformats.org/officeDocument/2006/relationships/hyperlink" Target="http://espn.go.com/travel/stadium/index?eVenue=mlb_84" TargetMode="External"/><Relationship Id="rId97" Type="http://schemas.openxmlformats.org/officeDocument/2006/relationships/hyperlink" Target="http://espn.go.com/travel/stadium/index?eVenue=mlb_43" TargetMode="External"/><Relationship Id="rId104" Type="http://schemas.openxmlformats.org/officeDocument/2006/relationships/hyperlink" Target="http://espn.go.com/travel/stadium/index?eVenue=mlb_13" TargetMode="External"/><Relationship Id="rId120" Type="http://schemas.openxmlformats.org/officeDocument/2006/relationships/hyperlink" Target="http://espn.go.com/travel/stadium/index?eVenue=mlb_3" TargetMode="External"/><Relationship Id="rId125" Type="http://schemas.openxmlformats.org/officeDocument/2006/relationships/hyperlink" Target="http://espn.go.com/travel/stadium/index?eVenue=mlb_11" TargetMode="External"/><Relationship Id="rId141" Type="http://schemas.openxmlformats.org/officeDocument/2006/relationships/hyperlink" Target="http://espn.go.com/travel/stadium/index?eVenue=mlb_208" TargetMode="External"/><Relationship Id="rId146" Type="http://schemas.openxmlformats.org/officeDocument/2006/relationships/hyperlink" Target="http://espn.go.com/travel/stadium/index?eVenue=mlb_3" TargetMode="External"/><Relationship Id="rId7" Type="http://schemas.openxmlformats.org/officeDocument/2006/relationships/hyperlink" Target="http://www.espn.com/mlb/stats/parkfactor/_/year/2013/sort/walksFactor" TargetMode="External"/><Relationship Id="rId71" Type="http://schemas.openxmlformats.org/officeDocument/2006/relationships/hyperlink" Target="http://espn.go.com/travel/stadium/index?eVenue=mlb_2" TargetMode="External"/><Relationship Id="rId92" Type="http://schemas.openxmlformats.org/officeDocument/2006/relationships/hyperlink" Target="http://espn.go.com/travel/stadium/index?eVenue=mlb_4" TargetMode="External"/><Relationship Id="rId2" Type="http://schemas.openxmlformats.org/officeDocument/2006/relationships/hyperlink" Target="http://www.espn.com/mlb/stats/parkfactor/_/year/2013/order/false" TargetMode="External"/><Relationship Id="rId29" Type="http://schemas.openxmlformats.org/officeDocument/2006/relationships/hyperlink" Target="http://espn.go.com/travel/stadium/index?eVenue=mlb_5" TargetMode="External"/><Relationship Id="rId24" Type="http://schemas.openxmlformats.org/officeDocument/2006/relationships/hyperlink" Target="http://espn.go.com/travel/stadium/index?eVenue=mlb_13" TargetMode="External"/><Relationship Id="rId40" Type="http://schemas.openxmlformats.org/officeDocument/2006/relationships/hyperlink" Target="http://espn.go.com/travel/stadium/index?eVenue=mlb_210" TargetMode="External"/><Relationship Id="rId45" Type="http://schemas.openxmlformats.org/officeDocument/2006/relationships/hyperlink" Target="http://espn.go.com/travel/stadium/index?eVenue=mlb_4" TargetMode="External"/><Relationship Id="rId66" Type="http://schemas.openxmlformats.org/officeDocument/2006/relationships/hyperlink" Target="http://espn.go.com/travel/stadium/index?eVenue=mlb_85" TargetMode="External"/><Relationship Id="rId87" Type="http://schemas.openxmlformats.org/officeDocument/2006/relationships/hyperlink" Target="http://espn.go.com/travel/stadium/index?eVenue=mlb_85" TargetMode="External"/><Relationship Id="rId110" Type="http://schemas.openxmlformats.org/officeDocument/2006/relationships/hyperlink" Target="http://espn.go.com/travel/stadium/index?eVenue=mlb_43" TargetMode="External"/><Relationship Id="rId115" Type="http://schemas.openxmlformats.org/officeDocument/2006/relationships/hyperlink" Target="http://espn.go.com/travel/stadium/index?eVenue=mlb_89" TargetMode="External"/><Relationship Id="rId131" Type="http://schemas.openxmlformats.org/officeDocument/2006/relationships/hyperlink" Target="http://espn.go.com/travel/stadium/index?eVenue=mlb_45" TargetMode="External"/><Relationship Id="rId136" Type="http://schemas.openxmlformats.org/officeDocument/2006/relationships/hyperlink" Target="http://espn.go.com/travel/stadium/index?eVenue=mlb_84" TargetMode="External"/><Relationship Id="rId157" Type="http://schemas.openxmlformats.org/officeDocument/2006/relationships/hyperlink" Target="http://espn.go.com/travel/stadium/index?eVenue=mlb_44" TargetMode="External"/><Relationship Id="rId61" Type="http://schemas.openxmlformats.org/officeDocument/2006/relationships/hyperlink" Target="http://espn.go.com/travel/stadium/index?eVenue=mlb_84" TargetMode="External"/><Relationship Id="rId82" Type="http://schemas.openxmlformats.org/officeDocument/2006/relationships/hyperlink" Target="http://espn.go.com/travel/stadium/index?eVenue=mlb_212" TargetMode="External"/><Relationship Id="rId152" Type="http://schemas.openxmlformats.org/officeDocument/2006/relationships/hyperlink" Target="http://espn.go.com/travel/stadium/index?eVenue=mlb_87" TargetMode="External"/><Relationship Id="rId19" Type="http://schemas.openxmlformats.org/officeDocument/2006/relationships/hyperlink" Target="http://espn.go.com/travel/stadium/index?eVenue=mlb_210" TargetMode="External"/><Relationship Id="rId14" Type="http://schemas.openxmlformats.org/officeDocument/2006/relationships/hyperlink" Target="http://espn.go.com/travel/stadium/index?eVenue=mlb_208" TargetMode="External"/><Relationship Id="rId30" Type="http://schemas.openxmlformats.org/officeDocument/2006/relationships/hyperlink" Target="http://espn.go.com/travel/stadium/index?eVenue=mlb_31" TargetMode="External"/><Relationship Id="rId35" Type="http://schemas.openxmlformats.org/officeDocument/2006/relationships/hyperlink" Target="http://espn.go.com/travel/stadium/index?eVenue=mlb_19" TargetMode="External"/><Relationship Id="rId56" Type="http://schemas.openxmlformats.org/officeDocument/2006/relationships/hyperlink" Target="http://espn.go.com/travel/stadium/index?eVenue=mlb_5" TargetMode="External"/><Relationship Id="rId77" Type="http://schemas.openxmlformats.org/officeDocument/2006/relationships/hyperlink" Target="http://espn.go.com/travel/stadium/index?eVenue=mlb_208" TargetMode="External"/><Relationship Id="rId100" Type="http://schemas.openxmlformats.org/officeDocument/2006/relationships/hyperlink" Target="http://espn.go.com/travel/stadium/index?eVenue=mlb_5" TargetMode="External"/><Relationship Id="rId105" Type="http://schemas.openxmlformats.org/officeDocument/2006/relationships/hyperlink" Target="http://espn.go.com/travel/stadium/index?eVenue=mlb_29" TargetMode="External"/><Relationship Id="rId126" Type="http://schemas.openxmlformats.org/officeDocument/2006/relationships/hyperlink" Target="http://espn.go.com/travel/stadium/index?eVenue=mlb_19" TargetMode="External"/><Relationship Id="rId147" Type="http://schemas.openxmlformats.org/officeDocument/2006/relationships/hyperlink" Target="http://espn.go.com/travel/stadium/index?eVenue=mlb_47" TargetMode="External"/><Relationship Id="rId8" Type="http://schemas.openxmlformats.org/officeDocument/2006/relationships/hyperlink" Target="http://espn.go.com/travel/stadium/index?eVenue=mlb_27" TargetMode="External"/><Relationship Id="rId51" Type="http://schemas.openxmlformats.org/officeDocument/2006/relationships/hyperlink" Target="http://espn.go.com/travel/stadium/index?eVenue=mlb_45" TargetMode="External"/><Relationship Id="rId72" Type="http://schemas.openxmlformats.org/officeDocument/2006/relationships/hyperlink" Target="http://espn.go.com/travel/stadium/index?eVenue=mlb_13" TargetMode="External"/><Relationship Id="rId93" Type="http://schemas.openxmlformats.org/officeDocument/2006/relationships/hyperlink" Target="http://espn.go.com/travel/stadium/index?eVenue=mlb_45" TargetMode="External"/><Relationship Id="rId98" Type="http://schemas.openxmlformats.org/officeDocument/2006/relationships/hyperlink" Target="http://espn.go.com/travel/stadium/index?eVenue=mlb_27" TargetMode="External"/><Relationship Id="rId121" Type="http://schemas.openxmlformats.org/officeDocument/2006/relationships/hyperlink" Target="http://espn.go.com/travel/stadium/index?eVenue=mlb_31" TargetMode="External"/><Relationship Id="rId142" Type="http://schemas.openxmlformats.org/officeDocument/2006/relationships/hyperlink" Target="http://espn.go.com/travel/stadium/index?eVenue=mlb_4" TargetMode="External"/><Relationship Id="rId3" Type="http://schemas.openxmlformats.org/officeDocument/2006/relationships/hyperlink" Target="http://www.espn.com/mlb/stats/parkfactor/_/year/2013/sort/HRFactor" TargetMode="External"/><Relationship Id="rId25" Type="http://schemas.openxmlformats.org/officeDocument/2006/relationships/hyperlink" Target="http://espn.go.com/travel/stadium/index?eVenue=mlb_30" TargetMode="External"/><Relationship Id="rId46" Type="http://schemas.openxmlformats.org/officeDocument/2006/relationships/hyperlink" Target="http://espn.go.com/travel/stadium/index?eVenue=mlb_14" TargetMode="External"/><Relationship Id="rId67" Type="http://schemas.openxmlformats.org/officeDocument/2006/relationships/hyperlink" Target="http://espn.go.com/travel/stadium/index?eVenue=mlb_41" TargetMode="External"/><Relationship Id="rId116" Type="http://schemas.openxmlformats.org/officeDocument/2006/relationships/hyperlink" Target="http://espn.go.com/travel/stadium/index?eVenue=mlb_1" TargetMode="External"/><Relationship Id="rId137" Type="http://schemas.openxmlformats.org/officeDocument/2006/relationships/hyperlink" Target="http://espn.go.com/travel/stadium/index?eVenue=mlb_89" TargetMode="External"/><Relationship Id="rId20" Type="http://schemas.openxmlformats.org/officeDocument/2006/relationships/hyperlink" Target="http://espn.go.com/travel/stadium/index?eVenue=mlb_89" TargetMode="External"/><Relationship Id="rId41" Type="http://schemas.openxmlformats.org/officeDocument/2006/relationships/hyperlink" Target="http://espn.go.com/travel/stadium/index?eVenue=mlb_87" TargetMode="External"/><Relationship Id="rId62" Type="http://schemas.openxmlformats.org/officeDocument/2006/relationships/hyperlink" Target="http://espn.go.com/travel/stadium/index?eVenue=mlb_43" TargetMode="External"/><Relationship Id="rId83" Type="http://schemas.openxmlformats.org/officeDocument/2006/relationships/hyperlink" Target="http://espn.go.com/travel/stadium/index?eVenue=mlb_11" TargetMode="External"/><Relationship Id="rId88" Type="http://schemas.openxmlformats.org/officeDocument/2006/relationships/hyperlink" Target="http://espn.go.com/travel/stadium/index?eVenue=mlb_87" TargetMode="External"/><Relationship Id="rId111" Type="http://schemas.openxmlformats.org/officeDocument/2006/relationships/hyperlink" Target="http://espn.go.com/travel/stadium/index?eVenue=mlb_47" TargetMode="External"/><Relationship Id="rId132" Type="http://schemas.openxmlformats.org/officeDocument/2006/relationships/hyperlink" Target="http://espn.go.com/travel/stadium/index?eVenue=mlb_16" TargetMode="External"/><Relationship Id="rId153" Type="http://schemas.openxmlformats.org/officeDocument/2006/relationships/hyperlink" Target="http://espn.go.com/travel/stadium/index?eVenue=mlb_209" TargetMode="External"/><Relationship Id="rId15" Type="http://schemas.openxmlformats.org/officeDocument/2006/relationships/hyperlink" Target="http://espn.go.com/travel/stadium/index?eVenue=mlb_7" TargetMode="External"/><Relationship Id="rId36" Type="http://schemas.openxmlformats.org/officeDocument/2006/relationships/hyperlink" Target="http://espn.go.com/travel/stadium/index?eVenue=mlb_209" TargetMode="External"/><Relationship Id="rId57" Type="http://schemas.openxmlformats.org/officeDocument/2006/relationships/hyperlink" Target="http://espn.go.com/travel/stadium/index?eVenue=mlb_208" TargetMode="External"/><Relationship Id="rId106" Type="http://schemas.openxmlformats.org/officeDocument/2006/relationships/hyperlink" Target="http://espn.go.com/travel/stadium/index?eVenue=mlb_210" TargetMode="External"/><Relationship Id="rId127" Type="http://schemas.openxmlformats.org/officeDocument/2006/relationships/hyperlink" Target="http://espn.go.com/travel/stadium/index?eVenue=mlb_44" TargetMode="External"/><Relationship Id="rId10" Type="http://schemas.openxmlformats.org/officeDocument/2006/relationships/hyperlink" Target="http://espn.go.com/travel/stadium/index?eVenue=mlb_45" TargetMode="External"/><Relationship Id="rId31" Type="http://schemas.openxmlformats.org/officeDocument/2006/relationships/hyperlink" Target="http://espn.go.com/travel/stadium/index?eVenue=mlb_47" TargetMode="External"/><Relationship Id="rId52" Type="http://schemas.openxmlformats.org/officeDocument/2006/relationships/hyperlink" Target="http://espn.go.com/travel/stadium/index?eVenue=mlb_31" TargetMode="External"/><Relationship Id="rId73" Type="http://schemas.openxmlformats.org/officeDocument/2006/relationships/hyperlink" Target="http://espn.go.com/travel/stadium/index?eVenue=mlb_83" TargetMode="External"/><Relationship Id="rId78" Type="http://schemas.openxmlformats.org/officeDocument/2006/relationships/hyperlink" Target="http://espn.go.com/travel/stadium/index?eVenue=mlb_7" TargetMode="External"/><Relationship Id="rId94" Type="http://schemas.openxmlformats.org/officeDocument/2006/relationships/hyperlink" Target="http://espn.go.com/travel/stadium/index?eVenue=mlb_41" TargetMode="External"/><Relationship Id="rId99" Type="http://schemas.openxmlformats.org/officeDocument/2006/relationships/hyperlink" Target="http://espn.go.com/travel/stadium/index?eVenue=mlb_30" TargetMode="External"/><Relationship Id="rId101" Type="http://schemas.openxmlformats.org/officeDocument/2006/relationships/hyperlink" Target="http://espn.go.com/travel/stadium/index?eVenue=mlb_2" TargetMode="External"/><Relationship Id="rId122" Type="http://schemas.openxmlformats.org/officeDocument/2006/relationships/hyperlink" Target="http://espn.go.com/travel/stadium/index?eVenue=mlb_16" TargetMode="External"/><Relationship Id="rId143" Type="http://schemas.openxmlformats.org/officeDocument/2006/relationships/hyperlink" Target="http://espn.go.com/travel/stadium/index?eVenue=mlb_218" TargetMode="External"/><Relationship Id="rId148" Type="http://schemas.openxmlformats.org/officeDocument/2006/relationships/hyperlink" Target="http://espn.go.com/travel/stadium/index?eVenue=mlb_14" TargetMode="External"/><Relationship Id="rId4" Type="http://schemas.openxmlformats.org/officeDocument/2006/relationships/hyperlink" Target="http://www.espn.com/mlb/stats/parkfactor/_/year/2013/sort/hitsFactor" TargetMode="External"/><Relationship Id="rId9" Type="http://schemas.openxmlformats.org/officeDocument/2006/relationships/hyperlink" Target="http://espn.go.com/travel/stadium/index?eVenue=mlb_16" TargetMode="External"/><Relationship Id="rId26" Type="http://schemas.openxmlformats.org/officeDocument/2006/relationships/hyperlink" Target="http://espn.go.com/travel/stadium/index?eVenue=mlb_3" TargetMode="External"/><Relationship Id="rId47" Type="http://schemas.openxmlformats.org/officeDocument/2006/relationships/hyperlink" Target="http://espn.go.com/travel/stadium/index?eVenue=mlb_11" TargetMode="External"/><Relationship Id="rId68" Type="http://schemas.openxmlformats.org/officeDocument/2006/relationships/hyperlink" Target="http://espn.go.com/travel/stadium/index?eVenue=mlb_27" TargetMode="External"/><Relationship Id="rId89" Type="http://schemas.openxmlformats.org/officeDocument/2006/relationships/hyperlink" Target="http://espn.go.com/travel/stadium/index?eVenue=mlb_44" TargetMode="External"/><Relationship Id="rId112" Type="http://schemas.openxmlformats.org/officeDocument/2006/relationships/hyperlink" Target="http://espn.go.com/travel/stadium/index?eVenue=mlb_83" TargetMode="External"/><Relationship Id="rId133" Type="http://schemas.openxmlformats.org/officeDocument/2006/relationships/hyperlink" Target="http://espn.go.com/travel/stadium/index?eVenue=mlb_11" TargetMode="External"/><Relationship Id="rId154" Type="http://schemas.openxmlformats.org/officeDocument/2006/relationships/hyperlink" Target="http://espn.go.com/travel/stadium/index?eVenue=mlb_43" TargetMode="External"/><Relationship Id="rId16" Type="http://schemas.openxmlformats.org/officeDocument/2006/relationships/hyperlink" Target="http://espn.go.com/travel/stadium/index?eVenue=mlb_44" TargetMode="External"/><Relationship Id="rId37" Type="http://schemas.openxmlformats.org/officeDocument/2006/relationships/hyperlink" Target="http://espn.go.com/travel/stadium/index?eVenue=mlb_85" TargetMode="External"/><Relationship Id="rId58" Type="http://schemas.openxmlformats.org/officeDocument/2006/relationships/hyperlink" Target="http://espn.go.com/travel/stadium/index?eVenue=mlb_29" TargetMode="External"/><Relationship Id="rId79" Type="http://schemas.openxmlformats.org/officeDocument/2006/relationships/hyperlink" Target="http://espn.go.com/travel/stadium/index?eVenue=mlb_89" TargetMode="External"/><Relationship Id="rId102" Type="http://schemas.openxmlformats.org/officeDocument/2006/relationships/hyperlink" Target="http://espn.go.com/travel/stadium/index?eVenue=mlb_7" TargetMode="External"/><Relationship Id="rId123" Type="http://schemas.openxmlformats.org/officeDocument/2006/relationships/hyperlink" Target="http://espn.go.com/travel/stadium/index?eVenue=mlb_84" TargetMode="External"/><Relationship Id="rId144" Type="http://schemas.openxmlformats.org/officeDocument/2006/relationships/hyperlink" Target="http://espn.go.com/travel/stadium/index?eVenue=mlb_5" TargetMode="External"/><Relationship Id="rId90" Type="http://schemas.openxmlformats.org/officeDocument/2006/relationships/hyperlink" Target="http://espn.go.com/travel/stadium/index?eVenue=mlb_19" TargetMode="External"/><Relationship Id="rId27" Type="http://schemas.openxmlformats.org/officeDocument/2006/relationships/hyperlink" Target="http://espn.go.com/travel/stadium/index?eVenue=mlb_2" TargetMode="External"/><Relationship Id="rId48" Type="http://schemas.openxmlformats.org/officeDocument/2006/relationships/hyperlink" Target="http://espn.go.com/travel/stadium/index?eVenue=mlb_7" TargetMode="External"/><Relationship Id="rId69" Type="http://schemas.openxmlformats.org/officeDocument/2006/relationships/hyperlink" Target="http://espn.go.com/travel/stadium/index?eVenue=mlb_5" TargetMode="External"/><Relationship Id="rId113" Type="http://schemas.openxmlformats.org/officeDocument/2006/relationships/hyperlink" Target="http://espn.go.com/travel/stadium/index?eVenue=mlb_209" TargetMode="External"/><Relationship Id="rId134" Type="http://schemas.openxmlformats.org/officeDocument/2006/relationships/hyperlink" Target="http://espn.go.com/travel/stadium/index?eVenue=mlb_210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espn.go.com/travel/stadium/index?eVenue=mlb_84" TargetMode="External"/><Relationship Id="rId18" Type="http://schemas.openxmlformats.org/officeDocument/2006/relationships/hyperlink" Target="http://espn.go.com/travel/stadium/index?eVenue=mlb_212" TargetMode="External"/><Relationship Id="rId26" Type="http://schemas.openxmlformats.org/officeDocument/2006/relationships/hyperlink" Target="http://espn.go.com/travel/stadium/index?eVenue=mlb_3" TargetMode="External"/><Relationship Id="rId21" Type="http://schemas.openxmlformats.org/officeDocument/2006/relationships/hyperlink" Target="http://espn.go.com/travel/stadium/index?eVenue=mlb_4" TargetMode="External"/><Relationship Id="rId34" Type="http://schemas.openxmlformats.org/officeDocument/2006/relationships/hyperlink" Target="http://espn.go.com/travel/stadium/index?eVenue=mlb_43" TargetMode="External"/><Relationship Id="rId7" Type="http://schemas.openxmlformats.org/officeDocument/2006/relationships/hyperlink" Target="http://www.espn.com/mlb/stats/parkfactor/_/year/2013/sort/walksFactor" TargetMode="External"/><Relationship Id="rId12" Type="http://schemas.openxmlformats.org/officeDocument/2006/relationships/hyperlink" Target="http://espn.go.com/travel/stadium/index?eVenue=mlb_46" TargetMode="External"/><Relationship Id="rId17" Type="http://schemas.openxmlformats.org/officeDocument/2006/relationships/hyperlink" Target="http://espn.go.com/travel/stadium/index?eVenue=mlb_1" TargetMode="External"/><Relationship Id="rId25" Type="http://schemas.openxmlformats.org/officeDocument/2006/relationships/hyperlink" Target="http://espn.go.com/travel/stadium/index?eVenue=mlb_30" TargetMode="External"/><Relationship Id="rId33" Type="http://schemas.openxmlformats.org/officeDocument/2006/relationships/hyperlink" Target="http://espn.go.com/travel/stadium/index?eVenue=mlb_11" TargetMode="External"/><Relationship Id="rId2" Type="http://schemas.openxmlformats.org/officeDocument/2006/relationships/hyperlink" Target="http://www.espn.com/mlb/stats/parkfactor/_/year/2013/order/false" TargetMode="External"/><Relationship Id="rId16" Type="http://schemas.openxmlformats.org/officeDocument/2006/relationships/hyperlink" Target="http://espn.go.com/travel/stadium/index?eVenue=mlb_44" TargetMode="External"/><Relationship Id="rId20" Type="http://schemas.openxmlformats.org/officeDocument/2006/relationships/hyperlink" Target="http://espn.go.com/travel/stadium/index?eVenue=mlb_89" TargetMode="External"/><Relationship Id="rId29" Type="http://schemas.openxmlformats.org/officeDocument/2006/relationships/hyperlink" Target="http://espn.go.com/travel/stadium/index?eVenue=mlb_5" TargetMode="External"/><Relationship Id="rId1" Type="http://schemas.openxmlformats.org/officeDocument/2006/relationships/hyperlink" Target="http://www.espn.com/mlb/stats/parkfactor/_/year/2013/sort/venueName/order/false" TargetMode="External"/><Relationship Id="rId6" Type="http://schemas.openxmlformats.org/officeDocument/2006/relationships/hyperlink" Target="http://www.espn.com/mlb/stats/parkfactor/_/year/2013/sort/triplesFactor" TargetMode="External"/><Relationship Id="rId11" Type="http://schemas.openxmlformats.org/officeDocument/2006/relationships/hyperlink" Target="http://espn.go.com/travel/stadium/index?eVenue=mlb_14" TargetMode="External"/><Relationship Id="rId24" Type="http://schemas.openxmlformats.org/officeDocument/2006/relationships/hyperlink" Target="http://espn.go.com/travel/stadium/index?eVenue=mlb_13" TargetMode="External"/><Relationship Id="rId32" Type="http://schemas.openxmlformats.org/officeDocument/2006/relationships/hyperlink" Target="http://espn.go.com/travel/stadium/index?eVenue=mlb_87" TargetMode="External"/><Relationship Id="rId37" Type="http://schemas.openxmlformats.org/officeDocument/2006/relationships/hyperlink" Target="http://espn.go.com/travel/stadium/index?eVenue=mlb_85" TargetMode="External"/><Relationship Id="rId5" Type="http://schemas.openxmlformats.org/officeDocument/2006/relationships/hyperlink" Target="http://www.espn.com/mlb/stats/parkfactor/_/year/2013/sort/doublesFactor" TargetMode="External"/><Relationship Id="rId15" Type="http://schemas.openxmlformats.org/officeDocument/2006/relationships/hyperlink" Target="http://espn.go.com/travel/stadium/index?eVenue=mlb_7" TargetMode="External"/><Relationship Id="rId23" Type="http://schemas.openxmlformats.org/officeDocument/2006/relationships/hyperlink" Target="http://espn.go.com/travel/stadium/index?eVenue=mlb_83" TargetMode="External"/><Relationship Id="rId28" Type="http://schemas.openxmlformats.org/officeDocument/2006/relationships/hyperlink" Target="http://espn.go.com/travel/stadium/index?eVenue=mlb_29" TargetMode="External"/><Relationship Id="rId36" Type="http://schemas.openxmlformats.org/officeDocument/2006/relationships/hyperlink" Target="http://espn.go.com/travel/stadium/index?eVenue=mlb_209" TargetMode="External"/><Relationship Id="rId10" Type="http://schemas.openxmlformats.org/officeDocument/2006/relationships/hyperlink" Target="http://espn.go.com/travel/stadium/index?eVenue=mlb_45" TargetMode="External"/><Relationship Id="rId19" Type="http://schemas.openxmlformats.org/officeDocument/2006/relationships/hyperlink" Target="http://espn.go.com/travel/stadium/index?eVenue=mlb_210" TargetMode="External"/><Relationship Id="rId31" Type="http://schemas.openxmlformats.org/officeDocument/2006/relationships/hyperlink" Target="http://espn.go.com/travel/stadium/index?eVenue=mlb_47" TargetMode="External"/><Relationship Id="rId4" Type="http://schemas.openxmlformats.org/officeDocument/2006/relationships/hyperlink" Target="http://www.espn.com/mlb/stats/parkfactor/_/year/2013/sort/hitsFactor" TargetMode="External"/><Relationship Id="rId9" Type="http://schemas.openxmlformats.org/officeDocument/2006/relationships/hyperlink" Target="http://espn.go.com/travel/stadium/index?eVenue=mlb_16" TargetMode="External"/><Relationship Id="rId14" Type="http://schemas.openxmlformats.org/officeDocument/2006/relationships/hyperlink" Target="http://espn.go.com/travel/stadium/index?eVenue=mlb_208" TargetMode="External"/><Relationship Id="rId22" Type="http://schemas.openxmlformats.org/officeDocument/2006/relationships/hyperlink" Target="http://espn.go.com/travel/stadium/index?eVenue=mlb_41" TargetMode="External"/><Relationship Id="rId27" Type="http://schemas.openxmlformats.org/officeDocument/2006/relationships/hyperlink" Target="http://espn.go.com/travel/stadium/index?eVenue=mlb_2" TargetMode="External"/><Relationship Id="rId30" Type="http://schemas.openxmlformats.org/officeDocument/2006/relationships/hyperlink" Target="http://espn.go.com/travel/stadium/index?eVenue=mlb_31" TargetMode="External"/><Relationship Id="rId35" Type="http://schemas.openxmlformats.org/officeDocument/2006/relationships/hyperlink" Target="http://espn.go.com/travel/stadium/index?eVenue=mlb_19" TargetMode="External"/><Relationship Id="rId8" Type="http://schemas.openxmlformats.org/officeDocument/2006/relationships/hyperlink" Target="http://espn.go.com/travel/stadium/index?eVenue=mlb_27" TargetMode="External"/><Relationship Id="rId3" Type="http://schemas.openxmlformats.org/officeDocument/2006/relationships/hyperlink" Target="http://www.espn.com/mlb/stats/parkfactor/_/year/2013/sort/HRFactor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espn.go.com/travel/stadium/index?eVenue=mlb_89" TargetMode="External"/><Relationship Id="rId18" Type="http://schemas.openxmlformats.org/officeDocument/2006/relationships/hyperlink" Target="http://espn.go.com/travel/stadium/index?eVenue=mlb_7" TargetMode="External"/><Relationship Id="rId26" Type="http://schemas.openxmlformats.org/officeDocument/2006/relationships/hyperlink" Target="http://espn.go.com/travel/stadium/index?eVenue=mlb_5" TargetMode="External"/><Relationship Id="rId21" Type="http://schemas.openxmlformats.org/officeDocument/2006/relationships/hyperlink" Target="http://espn.go.com/travel/stadium/index?eVenue=mlb_45" TargetMode="External"/><Relationship Id="rId34" Type="http://schemas.openxmlformats.org/officeDocument/2006/relationships/hyperlink" Target="http://espn.go.com/travel/stadium/index?eVenue=mlb_19" TargetMode="External"/><Relationship Id="rId7" Type="http://schemas.openxmlformats.org/officeDocument/2006/relationships/hyperlink" Target="http://www.espn.com/mlb/stats/parkfactor/_/year/2014/sort/walksFactor" TargetMode="External"/><Relationship Id="rId12" Type="http://schemas.openxmlformats.org/officeDocument/2006/relationships/hyperlink" Target="http://espn.go.com/travel/stadium/index?eVenue=mlb_2" TargetMode="External"/><Relationship Id="rId17" Type="http://schemas.openxmlformats.org/officeDocument/2006/relationships/hyperlink" Target="http://espn.go.com/travel/stadium/index?eVenue=mlb_11" TargetMode="External"/><Relationship Id="rId25" Type="http://schemas.openxmlformats.org/officeDocument/2006/relationships/hyperlink" Target="http://espn.go.com/travel/stadium/index?eVenue=mlb_83" TargetMode="External"/><Relationship Id="rId33" Type="http://schemas.openxmlformats.org/officeDocument/2006/relationships/hyperlink" Target="http://espn.go.com/travel/stadium/index?eVenue=mlb_3" TargetMode="External"/><Relationship Id="rId2" Type="http://schemas.openxmlformats.org/officeDocument/2006/relationships/hyperlink" Target="http://www.espn.com/mlb/stats/parkfactor/_/year/2014/order/false" TargetMode="External"/><Relationship Id="rId16" Type="http://schemas.openxmlformats.org/officeDocument/2006/relationships/hyperlink" Target="http://espn.go.com/travel/stadium/index?eVenue=mlb_14" TargetMode="External"/><Relationship Id="rId20" Type="http://schemas.openxmlformats.org/officeDocument/2006/relationships/hyperlink" Target="http://espn.go.com/travel/stadium/index?eVenue=mlb_44" TargetMode="External"/><Relationship Id="rId29" Type="http://schemas.openxmlformats.org/officeDocument/2006/relationships/hyperlink" Target="http://espn.go.com/travel/stadium/index?eVenue=mlb_1" TargetMode="External"/><Relationship Id="rId1" Type="http://schemas.openxmlformats.org/officeDocument/2006/relationships/hyperlink" Target="http://www.espn.com/mlb/stats/parkfactor/_/year/2014/sort/venueName/order/false" TargetMode="External"/><Relationship Id="rId6" Type="http://schemas.openxmlformats.org/officeDocument/2006/relationships/hyperlink" Target="http://www.espn.com/mlb/stats/parkfactor/_/year/2014/sort/triplesFactor" TargetMode="External"/><Relationship Id="rId11" Type="http://schemas.openxmlformats.org/officeDocument/2006/relationships/hyperlink" Target="http://espn.go.com/travel/stadium/index?eVenue=mlb_87" TargetMode="External"/><Relationship Id="rId24" Type="http://schemas.openxmlformats.org/officeDocument/2006/relationships/hyperlink" Target="http://espn.go.com/travel/stadium/index?eVenue=mlb_47" TargetMode="External"/><Relationship Id="rId32" Type="http://schemas.openxmlformats.org/officeDocument/2006/relationships/hyperlink" Target="http://espn.go.com/travel/stadium/index?eVenue=mlb_43" TargetMode="External"/><Relationship Id="rId37" Type="http://schemas.openxmlformats.org/officeDocument/2006/relationships/hyperlink" Target="http://espn.go.com/travel/stadium/index?eVenue=mlb_41" TargetMode="External"/><Relationship Id="rId5" Type="http://schemas.openxmlformats.org/officeDocument/2006/relationships/hyperlink" Target="http://www.espn.com/mlb/stats/parkfactor/_/year/2014/sort/doublesFactor" TargetMode="External"/><Relationship Id="rId15" Type="http://schemas.openxmlformats.org/officeDocument/2006/relationships/hyperlink" Target="http://espn.go.com/travel/stadium/index?eVenue=mlb_4" TargetMode="External"/><Relationship Id="rId23" Type="http://schemas.openxmlformats.org/officeDocument/2006/relationships/hyperlink" Target="http://espn.go.com/travel/stadium/index?eVenue=mlb_46" TargetMode="External"/><Relationship Id="rId28" Type="http://schemas.openxmlformats.org/officeDocument/2006/relationships/hyperlink" Target="http://espn.go.com/travel/stadium/index?eVenue=mlb_29" TargetMode="External"/><Relationship Id="rId36" Type="http://schemas.openxmlformats.org/officeDocument/2006/relationships/hyperlink" Target="http://espn.go.com/travel/stadium/index?eVenue=mlb_85" TargetMode="External"/><Relationship Id="rId10" Type="http://schemas.openxmlformats.org/officeDocument/2006/relationships/hyperlink" Target="http://espn.go.com/travel/stadium/index?eVenue=mlb_210" TargetMode="External"/><Relationship Id="rId19" Type="http://schemas.openxmlformats.org/officeDocument/2006/relationships/hyperlink" Target="http://espn.go.com/travel/stadium/index?eVenue=mlb_212" TargetMode="External"/><Relationship Id="rId31" Type="http://schemas.openxmlformats.org/officeDocument/2006/relationships/hyperlink" Target="http://espn.go.com/travel/stadium/index?eVenue=mlb_84" TargetMode="External"/><Relationship Id="rId4" Type="http://schemas.openxmlformats.org/officeDocument/2006/relationships/hyperlink" Target="http://www.espn.com/mlb/stats/parkfactor/_/year/2014/sort/hitsFactor" TargetMode="External"/><Relationship Id="rId9" Type="http://schemas.openxmlformats.org/officeDocument/2006/relationships/hyperlink" Target="http://espn.go.com/travel/stadium/index?eVenue=mlb_30" TargetMode="External"/><Relationship Id="rId14" Type="http://schemas.openxmlformats.org/officeDocument/2006/relationships/hyperlink" Target="http://espn.go.com/travel/stadium/index?eVenue=mlb_13" TargetMode="External"/><Relationship Id="rId22" Type="http://schemas.openxmlformats.org/officeDocument/2006/relationships/hyperlink" Target="http://espn.go.com/travel/stadium/index?eVenue=mlb_31" TargetMode="External"/><Relationship Id="rId27" Type="http://schemas.openxmlformats.org/officeDocument/2006/relationships/hyperlink" Target="http://espn.go.com/travel/stadium/index?eVenue=mlb_208" TargetMode="External"/><Relationship Id="rId30" Type="http://schemas.openxmlformats.org/officeDocument/2006/relationships/hyperlink" Target="http://espn.go.com/travel/stadium/index?eVenue=mlb_16" TargetMode="External"/><Relationship Id="rId35" Type="http://schemas.openxmlformats.org/officeDocument/2006/relationships/hyperlink" Target="http://espn.go.com/travel/stadium/index?eVenue=mlb_209" TargetMode="External"/><Relationship Id="rId8" Type="http://schemas.openxmlformats.org/officeDocument/2006/relationships/hyperlink" Target="http://espn.go.com/travel/stadium/index?eVenue=mlb_27" TargetMode="External"/><Relationship Id="rId3" Type="http://schemas.openxmlformats.org/officeDocument/2006/relationships/hyperlink" Target="http://www.espn.com/mlb/stats/parkfactor/_/year/2014/sort/HRFactor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espn.go.com/travel/stadium/index?eVenue=mlb_83" TargetMode="External"/><Relationship Id="rId18" Type="http://schemas.openxmlformats.org/officeDocument/2006/relationships/hyperlink" Target="http://espn.go.com/travel/stadium/index?eVenue=mlb_7" TargetMode="External"/><Relationship Id="rId26" Type="http://schemas.openxmlformats.org/officeDocument/2006/relationships/hyperlink" Target="http://espn.go.com/travel/stadium/index?eVenue=mlb_47" TargetMode="External"/><Relationship Id="rId21" Type="http://schemas.openxmlformats.org/officeDocument/2006/relationships/hyperlink" Target="http://espn.go.com/travel/stadium/index?eVenue=mlb_16" TargetMode="External"/><Relationship Id="rId34" Type="http://schemas.openxmlformats.org/officeDocument/2006/relationships/hyperlink" Target="http://espn.go.com/travel/stadium/index?eVenue=mlb_41" TargetMode="External"/><Relationship Id="rId7" Type="http://schemas.openxmlformats.org/officeDocument/2006/relationships/hyperlink" Target="http://www.espn.com/mlb/stats/parkfactor/_/year/2015/sort/walksFactor" TargetMode="External"/><Relationship Id="rId12" Type="http://schemas.openxmlformats.org/officeDocument/2006/relationships/hyperlink" Target="http://espn.go.com/travel/stadium/index?eVenue=mlb_13" TargetMode="External"/><Relationship Id="rId17" Type="http://schemas.openxmlformats.org/officeDocument/2006/relationships/hyperlink" Target="http://espn.go.com/travel/stadium/index?eVenue=mlb_208" TargetMode="External"/><Relationship Id="rId25" Type="http://schemas.openxmlformats.org/officeDocument/2006/relationships/hyperlink" Target="http://espn.go.com/travel/stadium/index?eVenue=mlb_29" TargetMode="External"/><Relationship Id="rId33" Type="http://schemas.openxmlformats.org/officeDocument/2006/relationships/hyperlink" Target="http://espn.go.com/travel/stadium/index?eVenue=mlb_45" TargetMode="External"/><Relationship Id="rId2" Type="http://schemas.openxmlformats.org/officeDocument/2006/relationships/hyperlink" Target="http://www.espn.com/mlb/stats/parkfactor/_/year/2015/order/false" TargetMode="External"/><Relationship Id="rId16" Type="http://schemas.openxmlformats.org/officeDocument/2006/relationships/hyperlink" Target="http://espn.go.com/travel/stadium/index?eVenue=mlb_84" TargetMode="External"/><Relationship Id="rId20" Type="http://schemas.openxmlformats.org/officeDocument/2006/relationships/hyperlink" Target="http://espn.go.com/travel/stadium/index?eVenue=mlb_210" TargetMode="External"/><Relationship Id="rId29" Type="http://schemas.openxmlformats.org/officeDocument/2006/relationships/hyperlink" Target="http://espn.go.com/travel/stadium/index?eVenue=mlb_44" TargetMode="External"/><Relationship Id="rId1" Type="http://schemas.openxmlformats.org/officeDocument/2006/relationships/hyperlink" Target="http://www.espn.com/mlb/stats/parkfactor/_/year/2015/sort/venueName/order/false" TargetMode="External"/><Relationship Id="rId6" Type="http://schemas.openxmlformats.org/officeDocument/2006/relationships/hyperlink" Target="http://www.espn.com/mlb/stats/parkfactor/_/year/2015/sort/triplesFactor" TargetMode="External"/><Relationship Id="rId11" Type="http://schemas.openxmlformats.org/officeDocument/2006/relationships/hyperlink" Target="http://espn.go.com/travel/stadium/index?eVenue=mlb_2" TargetMode="External"/><Relationship Id="rId24" Type="http://schemas.openxmlformats.org/officeDocument/2006/relationships/hyperlink" Target="http://espn.go.com/travel/stadium/index?eVenue=mlb_31" TargetMode="External"/><Relationship Id="rId32" Type="http://schemas.openxmlformats.org/officeDocument/2006/relationships/hyperlink" Target="http://espn.go.com/travel/stadium/index?eVenue=mlb_4" TargetMode="External"/><Relationship Id="rId37" Type="http://schemas.openxmlformats.org/officeDocument/2006/relationships/hyperlink" Target="http://espn.go.com/travel/stadium/index?eVenue=mlb_43" TargetMode="External"/><Relationship Id="rId5" Type="http://schemas.openxmlformats.org/officeDocument/2006/relationships/hyperlink" Target="http://www.espn.com/mlb/stats/parkfactor/_/year/2015/sort/doublesFactor" TargetMode="External"/><Relationship Id="rId15" Type="http://schemas.openxmlformats.org/officeDocument/2006/relationships/hyperlink" Target="http://espn.go.com/travel/stadium/index?eVenue=mlb_30" TargetMode="External"/><Relationship Id="rId23" Type="http://schemas.openxmlformats.org/officeDocument/2006/relationships/hyperlink" Target="http://espn.go.com/travel/stadium/index?eVenue=mlb_11" TargetMode="External"/><Relationship Id="rId28" Type="http://schemas.openxmlformats.org/officeDocument/2006/relationships/hyperlink" Target="http://espn.go.com/travel/stadium/index?eVenue=mlb_87" TargetMode="External"/><Relationship Id="rId36" Type="http://schemas.openxmlformats.org/officeDocument/2006/relationships/hyperlink" Target="http://espn.go.com/travel/stadium/index?eVenue=mlb_3" TargetMode="External"/><Relationship Id="rId10" Type="http://schemas.openxmlformats.org/officeDocument/2006/relationships/hyperlink" Target="http://espn.go.com/travel/stadium/index?eVenue=mlb_1" TargetMode="External"/><Relationship Id="rId19" Type="http://schemas.openxmlformats.org/officeDocument/2006/relationships/hyperlink" Target="http://espn.go.com/travel/stadium/index?eVenue=mlb_89" TargetMode="External"/><Relationship Id="rId31" Type="http://schemas.openxmlformats.org/officeDocument/2006/relationships/hyperlink" Target="http://espn.go.com/travel/stadium/index?eVenue=mlb_14" TargetMode="External"/><Relationship Id="rId4" Type="http://schemas.openxmlformats.org/officeDocument/2006/relationships/hyperlink" Target="http://www.espn.com/mlb/stats/parkfactor/_/year/2015/sort/hitsFactor" TargetMode="External"/><Relationship Id="rId9" Type="http://schemas.openxmlformats.org/officeDocument/2006/relationships/hyperlink" Target="http://espn.go.com/travel/stadium/index?eVenue=mlb_5" TargetMode="External"/><Relationship Id="rId14" Type="http://schemas.openxmlformats.org/officeDocument/2006/relationships/hyperlink" Target="http://espn.go.com/travel/stadium/index?eVenue=mlb_46" TargetMode="External"/><Relationship Id="rId22" Type="http://schemas.openxmlformats.org/officeDocument/2006/relationships/hyperlink" Target="http://espn.go.com/travel/stadium/index?eVenue=mlb_212" TargetMode="External"/><Relationship Id="rId27" Type="http://schemas.openxmlformats.org/officeDocument/2006/relationships/hyperlink" Target="http://espn.go.com/travel/stadium/index?eVenue=mlb_85" TargetMode="External"/><Relationship Id="rId30" Type="http://schemas.openxmlformats.org/officeDocument/2006/relationships/hyperlink" Target="http://espn.go.com/travel/stadium/index?eVenue=mlb_19" TargetMode="External"/><Relationship Id="rId35" Type="http://schemas.openxmlformats.org/officeDocument/2006/relationships/hyperlink" Target="http://espn.go.com/travel/stadium/index?eVenue=mlb_209" TargetMode="External"/><Relationship Id="rId8" Type="http://schemas.openxmlformats.org/officeDocument/2006/relationships/hyperlink" Target="http://espn.go.com/travel/stadium/index?eVenue=mlb_27" TargetMode="External"/><Relationship Id="rId3" Type="http://schemas.openxmlformats.org/officeDocument/2006/relationships/hyperlink" Target="http://www.espn.com/mlb/stats/parkfactor/_/year/2015/sort/HRFactor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espn.go.com/travel/stadium/index?eVenue=mlb_14" TargetMode="External"/><Relationship Id="rId18" Type="http://schemas.openxmlformats.org/officeDocument/2006/relationships/hyperlink" Target="http://espn.go.com/travel/stadium/index?eVenue=mlb_45" TargetMode="External"/><Relationship Id="rId26" Type="http://schemas.openxmlformats.org/officeDocument/2006/relationships/hyperlink" Target="http://espn.go.com/travel/stadium/index?eVenue=mlb_1" TargetMode="External"/><Relationship Id="rId21" Type="http://schemas.openxmlformats.org/officeDocument/2006/relationships/hyperlink" Target="http://espn.go.com/travel/stadium/index?eVenue=mlb_47" TargetMode="External"/><Relationship Id="rId34" Type="http://schemas.openxmlformats.org/officeDocument/2006/relationships/hyperlink" Target="http://espn.go.com/travel/stadium/index?eVenue=mlb_212" TargetMode="External"/><Relationship Id="rId7" Type="http://schemas.openxmlformats.org/officeDocument/2006/relationships/hyperlink" Target="http://www.espn.com/mlb/stats/parkfactor/_/year/2016/sort/walksFactor" TargetMode="External"/><Relationship Id="rId12" Type="http://schemas.openxmlformats.org/officeDocument/2006/relationships/hyperlink" Target="http://espn.go.com/travel/stadium/index?eVenue=mlb_7" TargetMode="External"/><Relationship Id="rId17" Type="http://schemas.openxmlformats.org/officeDocument/2006/relationships/hyperlink" Target="http://espn.go.com/travel/stadium/index?eVenue=mlb_208" TargetMode="External"/><Relationship Id="rId25" Type="http://schemas.openxmlformats.org/officeDocument/2006/relationships/hyperlink" Target="http://espn.go.com/travel/stadium/index?eVenue=mlb_89" TargetMode="External"/><Relationship Id="rId33" Type="http://schemas.openxmlformats.org/officeDocument/2006/relationships/hyperlink" Target="http://espn.go.com/travel/stadium/index?eVenue=mlb_84" TargetMode="External"/><Relationship Id="rId2" Type="http://schemas.openxmlformats.org/officeDocument/2006/relationships/hyperlink" Target="http://www.espn.com/mlb/stats/parkfactor/_/year/2016/order/false" TargetMode="External"/><Relationship Id="rId16" Type="http://schemas.openxmlformats.org/officeDocument/2006/relationships/hyperlink" Target="http://espn.go.com/travel/stadium/index?eVenue=mlb_210" TargetMode="External"/><Relationship Id="rId20" Type="http://schemas.openxmlformats.org/officeDocument/2006/relationships/hyperlink" Target="http://espn.go.com/travel/stadium/index?eVenue=mlb_43" TargetMode="External"/><Relationship Id="rId29" Type="http://schemas.openxmlformats.org/officeDocument/2006/relationships/hyperlink" Target="http://espn.go.com/travel/stadium/index?eVenue=mlb_87" TargetMode="External"/><Relationship Id="rId1" Type="http://schemas.openxmlformats.org/officeDocument/2006/relationships/hyperlink" Target="http://www.espn.com/mlb/stats/parkfactor/_/year/2016/sort/venueName/order/false" TargetMode="External"/><Relationship Id="rId6" Type="http://schemas.openxmlformats.org/officeDocument/2006/relationships/hyperlink" Target="http://www.espn.com/mlb/stats/parkfactor/_/year/2016/sort/triplesFactor" TargetMode="External"/><Relationship Id="rId11" Type="http://schemas.openxmlformats.org/officeDocument/2006/relationships/hyperlink" Target="http://espn.go.com/travel/stadium/index?eVenue=mlb_2" TargetMode="External"/><Relationship Id="rId24" Type="http://schemas.openxmlformats.org/officeDocument/2006/relationships/hyperlink" Target="http://espn.go.com/travel/stadium/index?eVenue=mlb_46" TargetMode="External"/><Relationship Id="rId32" Type="http://schemas.openxmlformats.org/officeDocument/2006/relationships/hyperlink" Target="http://espn.go.com/travel/stadium/index?eVenue=mlb_16" TargetMode="External"/><Relationship Id="rId37" Type="http://schemas.openxmlformats.org/officeDocument/2006/relationships/hyperlink" Target="http://espn.go.com/travel/stadium/index?eVenue=mlb_44" TargetMode="External"/><Relationship Id="rId5" Type="http://schemas.openxmlformats.org/officeDocument/2006/relationships/hyperlink" Target="http://www.espn.com/mlb/stats/parkfactor/_/year/2016/sort/doublesFactor" TargetMode="External"/><Relationship Id="rId15" Type="http://schemas.openxmlformats.org/officeDocument/2006/relationships/hyperlink" Target="http://espn.go.com/travel/stadium/index?eVenue=mlb_29" TargetMode="External"/><Relationship Id="rId23" Type="http://schemas.openxmlformats.org/officeDocument/2006/relationships/hyperlink" Target="http://espn.go.com/travel/stadium/index?eVenue=mlb_209" TargetMode="External"/><Relationship Id="rId28" Type="http://schemas.openxmlformats.org/officeDocument/2006/relationships/hyperlink" Target="http://espn.go.com/travel/stadium/index?eVenue=mlb_4" TargetMode="External"/><Relationship Id="rId36" Type="http://schemas.openxmlformats.org/officeDocument/2006/relationships/hyperlink" Target="http://espn.go.com/travel/stadium/index?eVenue=mlb_19" TargetMode="External"/><Relationship Id="rId10" Type="http://schemas.openxmlformats.org/officeDocument/2006/relationships/hyperlink" Target="http://espn.go.com/travel/stadium/index?eVenue=mlb_5" TargetMode="External"/><Relationship Id="rId19" Type="http://schemas.openxmlformats.org/officeDocument/2006/relationships/hyperlink" Target="http://espn.go.com/travel/stadium/index?eVenue=mlb_85" TargetMode="External"/><Relationship Id="rId31" Type="http://schemas.openxmlformats.org/officeDocument/2006/relationships/hyperlink" Target="http://espn.go.com/travel/stadium/index?eVenue=mlb_31" TargetMode="External"/><Relationship Id="rId4" Type="http://schemas.openxmlformats.org/officeDocument/2006/relationships/hyperlink" Target="http://www.espn.com/mlb/stats/parkfactor/_/year/2016/sort/hitsFactor" TargetMode="External"/><Relationship Id="rId9" Type="http://schemas.openxmlformats.org/officeDocument/2006/relationships/hyperlink" Target="http://espn.go.com/travel/stadium/index?eVenue=mlb_30" TargetMode="External"/><Relationship Id="rId14" Type="http://schemas.openxmlformats.org/officeDocument/2006/relationships/hyperlink" Target="http://espn.go.com/travel/stadium/index?eVenue=mlb_13" TargetMode="External"/><Relationship Id="rId22" Type="http://schemas.openxmlformats.org/officeDocument/2006/relationships/hyperlink" Target="http://espn.go.com/travel/stadium/index?eVenue=mlb_83" TargetMode="External"/><Relationship Id="rId27" Type="http://schemas.openxmlformats.org/officeDocument/2006/relationships/hyperlink" Target="http://espn.go.com/travel/stadium/index?eVenue=mlb_41" TargetMode="External"/><Relationship Id="rId30" Type="http://schemas.openxmlformats.org/officeDocument/2006/relationships/hyperlink" Target="http://espn.go.com/travel/stadium/index?eVenue=mlb_3" TargetMode="External"/><Relationship Id="rId35" Type="http://schemas.openxmlformats.org/officeDocument/2006/relationships/hyperlink" Target="http://espn.go.com/travel/stadium/index?eVenue=mlb_11" TargetMode="External"/><Relationship Id="rId8" Type="http://schemas.openxmlformats.org/officeDocument/2006/relationships/hyperlink" Target="http://espn.go.com/travel/stadium/index?eVenue=mlb_27" TargetMode="External"/><Relationship Id="rId3" Type="http://schemas.openxmlformats.org/officeDocument/2006/relationships/hyperlink" Target="http://www.espn.com/mlb/stats/parkfactor/_/year/2016/sort/HRFactor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espn.go.com/travel/stadium/index?eVenue=mlb_11" TargetMode="External"/><Relationship Id="rId18" Type="http://schemas.openxmlformats.org/officeDocument/2006/relationships/hyperlink" Target="http://espn.go.com/travel/stadium/index?eVenue=mlb_2" TargetMode="External"/><Relationship Id="rId26" Type="http://schemas.openxmlformats.org/officeDocument/2006/relationships/hyperlink" Target="http://espn.go.com/travel/stadium/index?eVenue=mlb_3" TargetMode="External"/><Relationship Id="rId21" Type="http://schemas.openxmlformats.org/officeDocument/2006/relationships/hyperlink" Target="http://espn.go.com/travel/stadium/index?eVenue=mlb_208" TargetMode="External"/><Relationship Id="rId34" Type="http://schemas.openxmlformats.org/officeDocument/2006/relationships/hyperlink" Target="http://espn.go.com/travel/stadium/index?eVenue=mlb_43" TargetMode="External"/><Relationship Id="rId7" Type="http://schemas.openxmlformats.org/officeDocument/2006/relationships/hyperlink" Target="http://www.espn.com/mlb/stats/parkfactor/_/year/2017/sort/walksFactor" TargetMode="External"/><Relationship Id="rId12" Type="http://schemas.openxmlformats.org/officeDocument/2006/relationships/hyperlink" Target="http://espn.go.com/travel/stadium/index?eVenue=mlb_16" TargetMode="External"/><Relationship Id="rId17" Type="http://schemas.openxmlformats.org/officeDocument/2006/relationships/hyperlink" Target="http://espn.go.com/travel/stadium/index?eVenue=mlb_89" TargetMode="External"/><Relationship Id="rId25" Type="http://schemas.openxmlformats.org/officeDocument/2006/relationships/hyperlink" Target="http://espn.go.com/travel/stadium/index?eVenue=mlb_19" TargetMode="External"/><Relationship Id="rId33" Type="http://schemas.openxmlformats.org/officeDocument/2006/relationships/hyperlink" Target="http://espn.go.com/travel/stadium/index?eVenue=mlb_209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www.espn.com/mlb/stats/parkfactor/_/year/2017/order/false" TargetMode="External"/><Relationship Id="rId16" Type="http://schemas.openxmlformats.org/officeDocument/2006/relationships/hyperlink" Target="http://espn.go.com/travel/stadium/index?eVenue=mlb_84" TargetMode="External"/><Relationship Id="rId20" Type="http://schemas.openxmlformats.org/officeDocument/2006/relationships/hyperlink" Target="http://espn.go.com/travel/stadium/index?eVenue=mlb_83" TargetMode="External"/><Relationship Id="rId29" Type="http://schemas.openxmlformats.org/officeDocument/2006/relationships/hyperlink" Target="http://espn.go.com/travel/stadium/index?eVenue=mlb_7" TargetMode="External"/><Relationship Id="rId1" Type="http://schemas.openxmlformats.org/officeDocument/2006/relationships/hyperlink" Target="http://www.espn.com/mlb/stats/parkfactor/_/year/2017/sort/venueName/order/false" TargetMode="External"/><Relationship Id="rId6" Type="http://schemas.openxmlformats.org/officeDocument/2006/relationships/hyperlink" Target="http://www.espn.com/mlb/stats/parkfactor/_/year/2017/sort/triplesFactor" TargetMode="External"/><Relationship Id="rId11" Type="http://schemas.openxmlformats.org/officeDocument/2006/relationships/hyperlink" Target="http://espn.go.com/travel/stadium/index?eVenue=mlb_45" TargetMode="External"/><Relationship Id="rId24" Type="http://schemas.openxmlformats.org/officeDocument/2006/relationships/hyperlink" Target="http://espn.go.com/travel/stadium/index?eVenue=mlb_5" TargetMode="External"/><Relationship Id="rId32" Type="http://schemas.openxmlformats.org/officeDocument/2006/relationships/hyperlink" Target="http://espn.go.com/travel/stadium/index?eVenue=mlb_87" TargetMode="External"/><Relationship Id="rId37" Type="http://schemas.openxmlformats.org/officeDocument/2006/relationships/hyperlink" Target="http://espn.go.com/travel/stadium/index?eVenue=mlb_44" TargetMode="External"/><Relationship Id="rId5" Type="http://schemas.openxmlformats.org/officeDocument/2006/relationships/hyperlink" Target="http://www.espn.com/mlb/stats/parkfactor/_/year/2017/sort/doublesFactor" TargetMode="External"/><Relationship Id="rId15" Type="http://schemas.openxmlformats.org/officeDocument/2006/relationships/hyperlink" Target="http://espn.go.com/travel/stadium/index?eVenue=mlb_46" TargetMode="External"/><Relationship Id="rId23" Type="http://schemas.openxmlformats.org/officeDocument/2006/relationships/hyperlink" Target="http://espn.go.com/travel/stadium/index?eVenue=mlb_218" TargetMode="External"/><Relationship Id="rId28" Type="http://schemas.openxmlformats.org/officeDocument/2006/relationships/hyperlink" Target="http://espn.go.com/travel/stadium/index?eVenue=mlb_14" TargetMode="External"/><Relationship Id="rId36" Type="http://schemas.openxmlformats.org/officeDocument/2006/relationships/hyperlink" Target="http://espn.go.com/travel/stadium/index?eVenue=mlb_85" TargetMode="External"/><Relationship Id="rId10" Type="http://schemas.openxmlformats.org/officeDocument/2006/relationships/hyperlink" Target="http://espn.go.com/travel/stadium/index?eVenue=mlb_30" TargetMode="External"/><Relationship Id="rId19" Type="http://schemas.openxmlformats.org/officeDocument/2006/relationships/hyperlink" Target="http://espn.go.com/travel/stadium/index?eVenue=mlb_1" TargetMode="External"/><Relationship Id="rId31" Type="http://schemas.openxmlformats.org/officeDocument/2006/relationships/hyperlink" Target="http://espn.go.com/travel/stadium/index?eVenue=mlb_31" TargetMode="External"/><Relationship Id="rId4" Type="http://schemas.openxmlformats.org/officeDocument/2006/relationships/hyperlink" Target="http://www.espn.com/mlb/stats/parkfactor/_/year/2017/sort/hitsFactor" TargetMode="External"/><Relationship Id="rId9" Type="http://schemas.openxmlformats.org/officeDocument/2006/relationships/hyperlink" Target="http://espn.go.com/travel/stadium/index?eVenue=mlb_13" TargetMode="External"/><Relationship Id="rId14" Type="http://schemas.openxmlformats.org/officeDocument/2006/relationships/hyperlink" Target="http://espn.go.com/travel/stadium/index?eVenue=mlb_210" TargetMode="External"/><Relationship Id="rId22" Type="http://schemas.openxmlformats.org/officeDocument/2006/relationships/hyperlink" Target="http://espn.go.com/travel/stadium/index?eVenue=mlb_4" TargetMode="External"/><Relationship Id="rId27" Type="http://schemas.openxmlformats.org/officeDocument/2006/relationships/hyperlink" Target="http://espn.go.com/travel/stadium/index?eVenue=mlb_47" TargetMode="External"/><Relationship Id="rId30" Type="http://schemas.openxmlformats.org/officeDocument/2006/relationships/hyperlink" Target="http://espn.go.com/travel/stadium/index?eVenue=mlb_41" TargetMode="External"/><Relationship Id="rId35" Type="http://schemas.openxmlformats.org/officeDocument/2006/relationships/hyperlink" Target="http://espn.go.com/travel/stadium/index?eVenue=mlb_212" TargetMode="External"/><Relationship Id="rId8" Type="http://schemas.openxmlformats.org/officeDocument/2006/relationships/hyperlink" Target="http://espn.go.com/travel/stadium/index?eVenue=mlb_27" TargetMode="External"/><Relationship Id="rId3" Type="http://schemas.openxmlformats.org/officeDocument/2006/relationships/hyperlink" Target="http://www.espn.com/mlb/stats/parkfactor/_/year/2017/sort/HRFactor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andrewclem.com/Baseball/ColtStadium.html" TargetMode="External"/><Relationship Id="rId21" Type="http://schemas.openxmlformats.org/officeDocument/2006/relationships/hyperlink" Target="http://www.andrewclem.com/Baseball/SealsStadium.html" TargetMode="External"/><Relationship Id="rId34" Type="http://schemas.openxmlformats.org/officeDocument/2006/relationships/hyperlink" Target="http://www.andrewclem.com/Baseball/JarryPark.html" TargetMode="External"/><Relationship Id="rId42" Type="http://schemas.openxmlformats.org/officeDocument/2006/relationships/hyperlink" Target="http://www.andrewclem.com/Baseball/OlympicStadium.html" TargetMode="External"/><Relationship Id="rId47" Type="http://schemas.openxmlformats.org/officeDocument/2006/relationships/hyperlink" Target="http://www.andrewclem.com/Baseball/USCellularField.html" TargetMode="External"/><Relationship Id="rId50" Type="http://schemas.openxmlformats.org/officeDocument/2006/relationships/hyperlink" Target="http://www.andrewclem.com/Baseball/MileHighStadium.html" TargetMode="External"/><Relationship Id="rId55" Type="http://schemas.openxmlformats.org/officeDocument/2006/relationships/hyperlink" Target="http://www.andrewclem.com/Baseball/TropicanaField.html" TargetMode="External"/><Relationship Id="rId63" Type="http://schemas.openxmlformats.org/officeDocument/2006/relationships/hyperlink" Target="http://www.andrewclem.com/Baseball/GreatAmericanBP.html" TargetMode="External"/><Relationship Id="rId7" Type="http://schemas.openxmlformats.org/officeDocument/2006/relationships/hyperlink" Target="http://www.andrewclem.com/Baseball/PoloGrounds.html" TargetMode="External"/><Relationship Id="rId2" Type="http://schemas.openxmlformats.org/officeDocument/2006/relationships/hyperlink" Target="http://www.andrewclem.com/Baseball/ForbesField.html" TargetMode="External"/><Relationship Id="rId16" Type="http://schemas.openxmlformats.org/officeDocument/2006/relationships/hyperlink" Target="http://www.andrewclem.com/Baseball/ClevelandStadium.html" TargetMode="External"/><Relationship Id="rId29" Type="http://schemas.openxmlformats.org/officeDocument/2006/relationships/hyperlink" Target="http://www.andrewclem.com/Baseball/Astrodome.html" TargetMode="External"/><Relationship Id="rId11" Type="http://schemas.openxmlformats.org/officeDocument/2006/relationships/hyperlink" Target="http://www.andrewclem.com/Baseball/FenwayPark.html" TargetMode="External"/><Relationship Id="rId24" Type="http://schemas.openxmlformats.org/officeDocument/2006/relationships/hyperlink" Target="http://www.andrewclem.com/Baseball/MetropolitanStadium.html" TargetMode="External"/><Relationship Id="rId32" Type="http://schemas.openxmlformats.org/officeDocument/2006/relationships/hyperlink" Target="http://www.andrewclem.com/Baseball/BuschStadium_II.html" TargetMode="External"/><Relationship Id="rId37" Type="http://schemas.openxmlformats.org/officeDocument/2006/relationships/hyperlink" Target="http://www.andrewclem.com/Baseball/RiverfrontStadium.html" TargetMode="External"/><Relationship Id="rId40" Type="http://schemas.openxmlformats.org/officeDocument/2006/relationships/hyperlink" Target="http://www.andrewclem.com/Baseball/ArlingtonStadium.html" TargetMode="External"/><Relationship Id="rId45" Type="http://schemas.openxmlformats.org/officeDocument/2006/relationships/hyperlink" Target="http://www.andrewclem.com/Baseball/Metrodome.html" TargetMode="External"/><Relationship Id="rId53" Type="http://schemas.openxmlformats.org/officeDocument/2006/relationships/hyperlink" Target="http://www.andrewclem.com/Baseball/CoorsField.html" TargetMode="External"/><Relationship Id="rId58" Type="http://schemas.openxmlformats.org/officeDocument/2006/relationships/hyperlink" Target="http://www.andrewclem.com/Baseball/SBCPark.html" TargetMode="External"/><Relationship Id="rId66" Type="http://schemas.openxmlformats.org/officeDocument/2006/relationships/hyperlink" Target="http://www.andrewclem.com/Baseball/BuschStadium_III.html" TargetMode="External"/><Relationship Id="rId5" Type="http://schemas.openxmlformats.org/officeDocument/2006/relationships/hyperlink" Target="http://www.andrewclem.com/Baseball/LeaguePark.html" TargetMode="External"/><Relationship Id="rId61" Type="http://schemas.openxmlformats.org/officeDocument/2006/relationships/hyperlink" Target="http://www.andrewclem.com/Baseball/MillerPark.html" TargetMode="External"/><Relationship Id="rId19" Type="http://schemas.openxmlformats.org/officeDocument/2006/relationships/hyperlink" Target="http://www.andrewclem.com/Baseball/KC_MunicipalStadium.html" TargetMode="External"/><Relationship Id="rId14" Type="http://schemas.openxmlformats.org/officeDocument/2006/relationships/hyperlink" Target="http://www.andrewclem.com/Baseball/BravesField.html" TargetMode="External"/><Relationship Id="rId22" Type="http://schemas.openxmlformats.org/officeDocument/2006/relationships/hyperlink" Target="http://www.andrewclem.com/Baseball/CandlestickPark.html" TargetMode="External"/><Relationship Id="rId27" Type="http://schemas.openxmlformats.org/officeDocument/2006/relationships/hyperlink" Target="http://www.andrewclem.com/Baseball/RFKStadium.html" TargetMode="External"/><Relationship Id="rId30" Type="http://schemas.openxmlformats.org/officeDocument/2006/relationships/hyperlink" Target="http://www.andrewclem.com/Baseball/AnaheimStadium.html" TargetMode="External"/><Relationship Id="rId35" Type="http://schemas.openxmlformats.org/officeDocument/2006/relationships/hyperlink" Target="http://www.andrewclem.com/Baseball/SicksStadium.html" TargetMode="External"/><Relationship Id="rId43" Type="http://schemas.openxmlformats.org/officeDocument/2006/relationships/hyperlink" Target="http://www.andrewclem.com/Baseball/Kingdome.html" TargetMode="External"/><Relationship Id="rId48" Type="http://schemas.openxmlformats.org/officeDocument/2006/relationships/hyperlink" Target="http://www.andrewclem.com/Baseball/CamdenYards.html" TargetMode="External"/><Relationship Id="rId56" Type="http://schemas.openxmlformats.org/officeDocument/2006/relationships/hyperlink" Target="http://www.andrewclem.com/Baseball/BankOneBallpark.html" TargetMode="External"/><Relationship Id="rId64" Type="http://schemas.openxmlformats.org/officeDocument/2006/relationships/hyperlink" Target="http://www.andrewclem.com/Baseball/CitizensBankPark.html" TargetMode="External"/><Relationship Id="rId8" Type="http://schemas.openxmlformats.org/officeDocument/2006/relationships/hyperlink" Target="http://www.andrewclem.com/Baseball/GriffithStadium.html" TargetMode="External"/><Relationship Id="rId51" Type="http://schemas.openxmlformats.org/officeDocument/2006/relationships/hyperlink" Target="http://www.andrewclem.com/Baseball/JacobsField.html" TargetMode="External"/><Relationship Id="rId3" Type="http://schemas.openxmlformats.org/officeDocument/2006/relationships/hyperlink" Target="http://www.andrewclem.com/Baseball/ShibePark.html" TargetMode="External"/><Relationship Id="rId12" Type="http://schemas.openxmlformats.org/officeDocument/2006/relationships/hyperlink" Target="http://www.andrewclem.com/Baseball/EbbetsField.html" TargetMode="External"/><Relationship Id="rId17" Type="http://schemas.openxmlformats.org/officeDocument/2006/relationships/hyperlink" Target="http://www.andrewclem.com/Baseball/MilwaukeeCountyStad.html" TargetMode="External"/><Relationship Id="rId25" Type="http://schemas.openxmlformats.org/officeDocument/2006/relationships/hyperlink" Target="http://www.andrewclem.com/Baseball/DodgerStadium.html" TargetMode="External"/><Relationship Id="rId33" Type="http://schemas.openxmlformats.org/officeDocument/2006/relationships/hyperlink" Target="http://www.andrewclem.com/Baseball/OaklandColiseum.html" TargetMode="External"/><Relationship Id="rId38" Type="http://schemas.openxmlformats.org/officeDocument/2006/relationships/hyperlink" Target="http://www.andrewclem.com/Baseball/ThreeRiversStadium.html" TargetMode="External"/><Relationship Id="rId46" Type="http://schemas.openxmlformats.org/officeDocument/2006/relationships/hyperlink" Target="http://www.andrewclem.com/Baseball/Skydome.html" TargetMode="External"/><Relationship Id="rId59" Type="http://schemas.openxmlformats.org/officeDocument/2006/relationships/hyperlink" Target="http://www.andrewclem.com/Baseball/MinuteMaidPark.html" TargetMode="External"/><Relationship Id="rId20" Type="http://schemas.openxmlformats.org/officeDocument/2006/relationships/hyperlink" Target="http://www.andrewclem.com/Baseball/MemorialColiseum.html" TargetMode="External"/><Relationship Id="rId41" Type="http://schemas.openxmlformats.org/officeDocument/2006/relationships/hyperlink" Target="http://www.andrewclem.com/Baseball/KauffmanStadium.html" TargetMode="External"/><Relationship Id="rId54" Type="http://schemas.openxmlformats.org/officeDocument/2006/relationships/hyperlink" Target="http://www.andrewclem.com/Baseball/TurnerField.html" TargetMode="External"/><Relationship Id="rId62" Type="http://schemas.openxmlformats.org/officeDocument/2006/relationships/hyperlink" Target="http://www.andrewclem.com/Baseball/PNCPark.html" TargetMode="External"/><Relationship Id="rId1" Type="http://schemas.openxmlformats.org/officeDocument/2006/relationships/hyperlink" Target="http://www.andrewclem.com/Baseball/BakerBowl.html" TargetMode="External"/><Relationship Id="rId6" Type="http://schemas.openxmlformats.org/officeDocument/2006/relationships/hyperlink" Target="http://www.andrewclem.com/Baseball/ComiskeyPark.html" TargetMode="External"/><Relationship Id="rId15" Type="http://schemas.openxmlformats.org/officeDocument/2006/relationships/hyperlink" Target="http://www.andrewclem.com/Baseball/YankeeStadium.html" TargetMode="External"/><Relationship Id="rId23" Type="http://schemas.openxmlformats.org/officeDocument/2006/relationships/hyperlink" Target="http://www.andrewclem.com/Baseball/WrigleyField_LA.html" TargetMode="External"/><Relationship Id="rId28" Type="http://schemas.openxmlformats.org/officeDocument/2006/relationships/hyperlink" Target="http://www.andrewclem.com/Baseball/SheaStadium.html" TargetMode="External"/><Relationship Id="rId36" Type="http://schemas.openxmlformats.org/officeDocument/2006/relationships/hyperlink" Target="http://www.andrewclem.com/Baseball/JackMurphyStadium.html" TargetMode="External"/><Relationship Id="rId49" Type="http://schemas.openxmlformats.org/officeDocument/2006/relationships/hyperlink" Target="http://www.andrewclem.com/Baseball/ProPlayerStadium.html" TargetMode="External"/><Relationship Id="rId57" Type="http://schemas.openxmlformats.org/officeDocument/2006/relationships/hyperlink" Target="http://www.andrewclem.com/Baseball/SafecoField.html" TargetMode="External"/><Relationship Id="rId10" Type="http://schemas.openxmlformats.org/officeDocument/2006/relationships/hyperlink" Target="http://www.andrewclem.com/Baseball/TigerStadium.html" TargetMode="External"/><Relationship Id="rId31" Type="http://schemas.openxmlformats.org/officeDocument/2006/relationships/hyperlink" Target="http://www.andrewclem.com/Baseball/Atlanta-FC_Stadium.html" TargetMode="External"/><Relationship Id="rId44" Type="http://schemas.openxmlformats.org/officeDocument/2006/relationships/hyperlink" Target="http://www.andrewclem.com/Baseball/ExhibitionStadium.html" TargetMode="External"/><Relationship Id="rId52" Type="http://schemas.openxmlformats.org/officeDocument/2006/relationships/hyperlink" Target="http://www.andrewclem.com/Baseball/AmeriquestField.html" TargetMode="External"/><Relationship Id="rId60" Type="http://schemas.openxmlformats.org/officeDocument/2006/relationships/hyperlink" Target="http://www.andrewclem.com/Baseball/ComericaPark.html" TargetMode="External"/><Relationship Id="rId65" Type="http://schemas.openxmlformats.org/officeDocument/2006/relationships/hyperlink" Target="http://www.andrewclem.com/Baseball/PetcoPark.html" TargetMode="External"/><Relationship Id="rId4" Type="http://schemas.openxmlformats.org/officeDocument/2006/relationships/hyperlink" Target="http://www.andrewclem.com/Baseball/SportsmansPark.html" TargetMode="External"/><Relationship Id="rId9" Type="http://schemas.openxmlformats.org/officeDocument/2006/relationships/hyperlink" Target="http://www.andrewclem.com/Baseball/CrosleyField.html" TargetMode="External"/><Relationship Id="rId13" Type="http://schemas.openxmlformats.org/officeDocument/2006/relationships/hyperlink" Target="http://www.andrewclem.com/Baseball/WrigleyField.html" TargetMode="External"/><Relationship Id="rId18" Type="http://schemas.openxmlformats.org/officeDocument/2006/relationships/hyperlink" Target="http://www.andrewclem.com/Baseball/MemorialStadium.html" TargetMode="External"/><Relationship Id="rId39" Type="http://schemas.openxmlformats.org/officeDocument/2006/relationships/hyperlink" Target="http://www.andrewclem.com/Baseball/VeteransStad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showGridLines="0" tabSelected="1" zoomScale="85" zoomScaleNormal="85" workbookViewId="0">
      <selection activeCell="A2" sqref="A2"/>
    </sheetView>
  </sheetViews>
  <sheetFormatPr defaultRowHeight="15" x14ac:dyDescent="0.25"/>
  <cols>
    <col min="3" max="3" width="25.7109375" customWidth="1"/>
  </cols>
  <sheetData>
    <row r="1" spans="1:11" ht="15.75" customHeight="1" x14ac:dyDescent="0.25">
      <c r="A1" s="13" t="s">
        <v>45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30" customHeight="1" thickBot="1" x14ac:dyDescent="0.3">
      <c r="A2" s="1" t="s">
        <v>44</v>
      </c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" t="s">
        <v>46</v>
      </c>
      <c r="K2" s="1" t="s">
        <v>179</v>
      </c>
    </row>
    <row r="3" spans="1:11" ht="30" customHeight="1" x14ac:dyDescent="0.25">
      <c r="A3" s="4">
        <v>2013</v>
      </c>
      <c r="B3" s="4">
        <v>1</v>
      </c>
      <c r="C3" s="5" t="s">
        <v>9</v>
      </c>
      <c r="D3" s="6">
        <v>1.2729999999999999</v>
      </c>
      <c r="E3" s="7">
        <v>1.169</v>
      </c>
      <c r="F3" s="7">
        <v>1.163</v>
      </c>
      <c r="G3" s="7">
        <v>1.117</v>
      </c>
      <c r="H3" s="7">
        <v>1.72</v>
      </c>
      <c r="I3" s="7">
        <v>0.99199999999999999</v>
      </c>
      <c r="J3" s="4">
        <v>5183</v>
      </c>
      <c r="K3" s="4">
        <v>376.5</v>
      </c>
    </row>
    <row r="4" spans="1:11" ht="30" customHeight="1" x14ac:dyDescent="0.25">
      <c r="A4" s="8">
        <v>2013</v>
      </c>
      <c r="B4" s="8">
        <v>2</v>
      </c>
      <c r="C4" s="9" t="s">
        <v>13</v>
      </c>
      <c r="D4" s="10">
        <v>1.1919999999999999</v>
      </c>
      <c r="E4" s="11">
        <v>1.115</v>
      </c>
      <c r="F4" s="11">
        <v>1.1040000000000001</v>
      </c>
      <c r="G4" s="11">
        <v>1.121</v>
      </c>
      <c r="H4" s="11">
        <v>0.88900000000000001</v>
      </c>
      <c r="I4" s="11">
        <v>1.044</v>
      </c>
      <c r="J4" s="8">
        <v>596</v>
      </c>
      <c r="K4" s="8">
        <v>369.71428571428572</v>
      </c>
    </row>
    <row r="5" spans="1:11" ht="30" customHeight="1" x14ac:dyDescent="0.25">
      <c r="A5" s="4">
        <v>2013</v>
      </c>
      <c r="B5" s="4">
        <v>3</v>
      </c>
      <c r="C5" s="5" t="s">
        <v>12</v>
      </c>
      <c r="D5" s="6">
        <v>1.139</v>
      </c>
      <c r="E5" s="7">
        <v>1.0129999999999999</v>
      </c>
      <c r="F5" s="7">
        <v>1.0449999999999999</v>
      </c>
      <c r="G5" s="7">
        <v>1.103</v>
      </c>
      <c r="H5" s="7">
        <v>1.6839999999999999</v>
      </c>
      <c r="I5" s="7">
        <v>1.056</v>
      </c>
      <c r="J5" s="4">
        <v>596</v>
      </c>
      <c r="K5" s="4">
        <v>369.66666666666669</v>
      </c>
    </row>
    <row r="6" spans="1:11" ht="30" customHeight="1" x14ac:dyDescent="0.25">
      <c r="A6" s="8">
        <v>2013</v>
      </c>
      <c r="B6" s="8">
        <v>4</v>
      </c>
      <c r="C6" s="9" t="s">
        <v>29</v>
      </c>
      <c r="D6" s="10">
        <v>1.1180000000000001</v>
      </c>
      <c r="E6" s="11">
        <v>1.2889999999999999</v>
      </c>
      <c r="F6" s="11">
        <v>1.026</v>
      </c>
      <c r="G6" s="11">
        <v>1.476</v>
      </c>
      <c r="H6" s="11">
        <v>0.53100000000000003</v>
      </c>
      <c r="I6" s="11">
        <v>1.095</v>
      </c>
      <c r="J6" s="8">
        <v>247</v>
      </c>
      <c r="K6" s="8">
        <v>362</v>
      </c>
    </row>
    <row r="7" spans="1:11" ht="30" customHeight="1" x14ac:dyDescent="0.25">
      <c r="A7" s="4">
        <v>2013</v>
      </c>
      <c r="B7" s="4">
        <v>5</v>
      </c>
      <c r="C7" s="5" t="s">
        <v>16</v>
      </c>
      <c r="D7" s="6">
        <v>1.1100000000000001</v>
      </c>
      <c r="E7" s="7">
        <v>1.2589999999999999</v>
      </c>
      <c r="F7" s="7">
        <v>1.081</v>
      </c>
      <c r="G7" s="7">
        <v>1.0409999999999999</v>
      </c>
      <c r="H7" s="7">
        <v>1.069</v>
      </c>
      <c r="I7" s="7">
        <v>1.1659999999999999</v>
      </c>
      <c r="J7" s="4">
        <v>593</v>
      </c>
      <c r="K7" s="4">
        <v>366.6</v>
      </c>
    </row>
    <row r="8" spans="1:11" ht="30" customHeight="1" x14ac:dyDescent="0.25">
      <c r="A8" s="8">
        <v>2013</v>
      </c>
      <c r="B8" s="8">
        <v>6</v>
      </c>
      <c r="C8" s="9" t="s">
        <v>17</v>
      </c>
      <c r="D8" s="10">
        <v>1.107</v>
      </c>
      <c r="E8" s="11">
        <v>1.5169999999999999</v>
      </c>
      <c r="F8" s="11">
        <v>0.98699999999999999</v>
      </c>
      <c r="G8" s="11">
        <v>1.0469999999999999</v>
      </c>
      <c r="H8" s="11">
        <v>1.0609999999999999</v>
      </c>
      <c r="I8" s="11">
        <v>1.042</v>
      </c>
      <c r="J8" s="8">
        <v>9</v>
      </c>
      <c r="K8" s="8">
        <v>360</v>
      </c>
    </row>
    <row r="9" spans="1:11" ht="30" customHeight="1" x14ac:dyDescent="0.25">
      <c r="A9" s="4">
        <v>2013</v>
      </c>
      <c r="B9" s="4">
        <v>7</v>
      </c>
      <c r="C9" s="5" t="s">
        <v>22</v>
      </c>
      <c r="D9" s="6">
        <v>1.087</v>
      </c>
      <c r="E9" s="7">
        <v>1.1279999999999999</v>
      </c>
      <c r="F9" s="7">
        <v>1.046</v>
      </c>
      <c r="G9" s="7">
        <v>0.95699999999999996</v>
      </c>
      <c r="H9" s="7">
        <v>0.72699999999999998</v>
      </c>
      <c r="I9" s="7">
        <v>1.081</v>
      </c>
      <c r="J9" s="4">
        <v>54</v>
      </c>
      <c r="K9" s="4">
        <v>369.14285714285717</v>
      </c>
    </row>
    <row r="10" spans="1:11" ht="30" customHeight="1" x14ac:dyDescent="0.25">
      <c r="A10" s="8">
        <v>2013</v>
      </c>
      <c r="B10" s="8">
        <v>8</v>
      </c>
      <c r="C10" s="9" t="s">
        <v>30</v>
      </c>
      <c r="D10" s="10">
        <v>1.0820000000000001</v>
      </c>
      <c r="E10" s="11">
        <v>0.88</v>
      </c>
      <c r="F10" s="11">
        <v>1.036</v>
      </c>
      <c r="G10" s="11">
        <v>1.0589999999999999</v>
      </c>
      <c r="H10" s="11">
        <v>1.522</v>
      </c>
      <c r="I10" s="11">
        <v>0.99299999999999999</v>
      </c>
      <c r="J10" s="8">
        <v>750</v>
      </c>
      <c r="K10" s="8">
        <v>364</v>
      </c>
    </row>
    <row r="11" spans="1:11" ht="30" customHeight="1" x14ac:dyDescent="0.25">
      <c r="A11" s="4">
        <v>2013</v>
      </c>
      <c r="B11" s="4">
        <v>9</v>
      </c>
      <c r="C11" s="5" t="s">
        <v>38</v>
      </c>
      <c r="D11" s="6">
        <v>1.0740000000000001</v>
      </c>
      <c r="E11" s="7">
        <v>1.23</v>
      </c>
      <c r="F11" s="7">
        <v>1.0129999999999999</v>
      </c>
      <c r="G11" s="7">
        <v>0.90200000000000002</v>
      </c>
      <c r="H11" s="7">
        <v>1.375</v>
      </c>
      <c r="I11" s="7">
        <v>1.105</v>
      </c>
      <c r="J11" s="4">
        <v>38</v>
      </c>
      <c r="K11" s="4">
        <v>358.85714285714283</v>
      </c>
    </row>
    <row r="12" spans="1:11" ht="30" customHeight="1" x14ac:dyDescent="0.25">
      <c r="A12" s="8">
        <v>2013</v>
      </c>
      <c r="B12" s="8">
        <v>10</v>
      </c>
      <c r="C12" s="9" t="s">
        <v>20</v>
      </c>
      <c r="D12" s="10">
        <v>1.0569999999999999</v>
      </c>
      <c r="E12" s="11">
        <v>1.2749999999999999</v>
      </c>
      <c r="F12" s="11">
        <v>0.98799999999999999</v>
      </c>
      <c r="G12" s="11">
        <v>0.86199999999999999</v>
      </c>
      <c r="H12" s="11">
        <v>0.63600000000000001</v>
      </c>
      <c r="I12" s="11">
        <v>1.0109999999999999</v>
      </c>
      <c r="J12" s="8">
        <v>130</v>
      </c>
      <c r="K12" s="8">
        <v>366.33333333333331</v>
      </c>
    </row>
    <row r="13" spans="1:11" ht="30" customHeight="1" x14ac:dyDescent="0.25">
      <c r="A13" s="4">
        <v>2013</v>
      </c>
      <c r="B13" s="4">
        <v>11</v>
      </c>
      <c r="C13" s="5" t="s">
        <v>36</v>
      </c>
      <c r="D13" s="6">
        <v>1.03</v>
      </c>
      <c r="E13" s="7">
        <v>0.63600000000000001</v>
      </c>
      <c r="F13" s="7">
        <v>1.0069999999999999</v>
      </c>
      <c r="G13" s="7">
        <v>1.135</v>
      </c>
      <c r="H13" s="7">
        <v>1.3240000000000001</v>
      </c>
      <c r="I13" s="7">
        <v>1.0429999999999999</v>
      </c>
      <c r="J13" s="4">
        <v>15</v>
      </c>
      <c r="K13" s="4">
        <v>367</v>
      </c>
    </row>
    <row r="14" spans="1:11" ht="30" customHeight="1" x14ac:dyDescent="0.25">
      <c r="A14" s="8">
        <v>2013</v>
      </c>
      <c r="B14" s="8">
        <v>12</v>
      </c>
      <c r="C14" s="9" t="s">
        <v>15</v>
      </c>
      <c r="D14" s="10">
        <v>1.02</v>
      </c>
      <c r="E14" s="11">
        <v>0.80200000000000005</v>
      </c>
      <c r="F14" s="11">
        <v>1.0269999999999999</v>
      </c>
      <c r="G14" s="11">
        <v>1.117</v>
      </c>
      <c r="H14" s="11">
        <v>1.0449999999999999</v>
      </c>
      <c r="I14" s="11">
        <v>0.84199999999999997</v>
      </c>
      <c r="J14" s="8">
        <v>812</v>
      </c>
      <c r="K14" s="8">
        <v>367.33333333333331</v>
      </c>
    </row>
    <row r="15" spans="1:11" ht="30" customHeight="1" x14ac:dyDescent="0.25">
      <c r="A15" s="4">
        <v>2013</v>
      </c>
      <c r="B15" s="4">
        <v>13</v>
      </c>
      <c r="C15" s="5" t="s">
        <v>18</v>
      </c>
      <c r="D15" s="6">
        <v>1.0129999999999999</v>
      </c>
      <c r="E15" s="7">
        <v>0.80400000000000005</v>
      </c>
      <c r="F15" s="7">
        <v>1.089</v>
      </c>
      <c r="G15" s="7">
        <v>1.0509999999999999</v>
      </c>
      <c r="H15" s="7">
        <v>0.57699999999999996</v>
      </c>
      <c r="I15" s="7">
        <v>0.96599999999999997</v>
      </c>
      <c r="J15" s="4">
        <v>25</v>
      </c>
      <c r="K15" s="4">
        <v>373.71428571428572</v>
      </c>
    </row>
    <row r="16" spans="1:11" ht="30" customHeight="1" x14ac:dyDescent="0.25">
      <c r="A16" s="8">
        <v>2013</v>
      </c>
      <c r="B16" s="8">
        <v>14</v>
      </c>
      <c r="C16" s="9" t="s">
        <v>23</v>
      </c>
      <c r="D16" s="10">
        <v>0.998</v>
      </c>
      <c r="E16" s="11">
        <v>1.1850000000000001</v>
      </c>
      <c r="F16" s="11">
        <v>0.94699999999999995</v>
      </c>
      <c r="G16" s="11">
        <v>0.76100000000000001</v>
      </c>
      <c r="H16" s="11">
        <v>0.41399999999999998</v>
      </c>
      <c r="I16" s="11">
        <v>1.1599999999999999</v>
      </c>
      <c r="J16" s="8">
        <v>596</v>
      </c>
      <c r="K16" s="8">
        <v>363</v>
      </c>
    </row>
    <row r="17" spans="1:11" ht="30" customHeight="1" x14ac:dyDescent="0.25">
      <c r="A17" s="4">
        <v>2013</v>
      </c>
      <c r="B17" s="4">
        <v>15</v>
      </c>
      <c r="C17" s="5" t="s">
        <v>31</v>
      </c>
      <c r="D17" s="6">
        <v>0.99099999999999999</v>
      </c>
      <c r="E17" s="7">
        <v>0.88500000000000001</v>
      </c>
      <c r="F17" s="7">
        <v>1.008</v>
      </c>
      <c r="G17" s="7">
        <v>1.1120000000000001</v>
      </c>
      <c r="H17" s="7">
        <v>0.63</v>
      </c>
      <c r="I17" s="7">
        <v>0.95199999999999996</v>
      </c>
      <c r="J17" s="4">
        <v>10</v>
      </c>
      <c r="K17" s="4">
        <v>367.85714285714283</v>
      </c>
    </row>
    <row r="18" spans="1:11" ht="30" customHeight="1" x14ac:dyDescent="0.25">
      <c r="A18" s="8">
        <v>2013</v>
      </c>
      <c r="B18" s="8">
        <v>16</v>
      </c>
      <c r="C18" s="9" t="s">
        <v>21</v>
      </c>
      <c r="D18" s="10">
        <v>0.98899999999999999</v>
      </c>
      <c r="E18" s="11">
        <v>1.3380000000000001</v>
      </c>
      <c r="F18" s="11">
        <v>0.99</v>
      </c>
      <c r="G18" s="11">
        <v>1.081</v>
      </c>
      <c r="H18" s="11">
        <v>0.82</v>
      </c>
      <c r="I18" s="11">
        <v>0.997</v>
      </c>
      <c r="J18" s="8">
        <v>683</v>
      </c>
      <c r="K18" s="8">
        <v>362.28571428571428</v>
      </c>
    </row>
    <row r="19" spans="1:11" ht="30" customHeight="1" x14ac:dyDescent="0.25">
      <c r="A19" s="4">
        <v>2013</v>
      </c>
      <c r="B19" s="4">
        <v>17</v>
      </c>
      <c r="C19" s="5" t="s">
        <v>10</v>
      </c>
      <c r="D19" s="6">
        <v>0.98499999999999999</v>
      </c>
      <c r="E19" s="7">
        <v>0.90300000000000002</v>
      </c>
      <c r="F19" s="7">
        <v>0.99099999999999999</v>
      </c>
      <c r="G19" s="7">
        <v>0.877</v>
      </c>
      <c r="H19" s="7">
        <v>0.67200000000000004</v>
      </c>
      <c r="I19" s="7">
        <v>1.1060000000000001</v>
      </c>
      <c r="J19" s="4">
        <v>616</v>
      </c>
      <c r="K19" s="4">
        <v>364</v>
      </c>
    </row>
    <row r="20" spans="1:11" ht="30" customHeight="1" x14ac:dyDescent="0.25">
      <c r="A20" s="8">
        <v>2013</v>
      </c>
      <c r="B20" s="8">
        <v>18</v>
      </c>
      <c r="C20" s="9" t="s">
        <v>11</v>
      </c>
      <c r="D20" s="10">
        <v>0.97399999999999998</v>
      </c>
      <c r="E20" s="11">
        <v>0.94899999999999995</v>
      </c>
      <c r="F20" s="11">
        <v>0.94399999999999995</v>
      </c>
      <c r="G20" s="11">
        <v>1.01</v>
      </c>
      <c r="H20" s="11">
        <v>1.375</v>
      </c>
      <c r="I20" s="11">
        <v>0.98</v>
      </c>
      <c r="J20" s="8">
        <v>1082</v>
      </c>
      <c r="K20" s="8">
        <v>364.8</v>
      </c>
    </row>
    <row r="21" spans="1:11" ht="30" customHeight="1" x14ac:dyDescent="0.25">
      <c r="A21" s="4">
        <v>2013</v>
      </c>
      <c r="B21" s="4">
        <v>19</v>
      </c>
      <c r="C21" s="5" t="s">
        <v>27</v>
      </c>
      <c r="D21" s="6">
        <v>0.96799999999999997</v>
      </c>
      <c r="E21" s="7">
        <v>0.90200000000000002</v>
      </c>
      <c r="F21" s="7">
        <v>1.014</v>
      </c>
      <c r="G21" s="7">
        <v>0.95799999999999996</v>
      </c>
      <c r="H21" s="7">
        <v>1</v>
      </c>
      <c r="I21" s="7">
        <v>0.98899999999999999</v>
      </c>
      <c r="J21" s="4">
        <v>160</v>
      </c>
      <c r="K21" s="4">
        <v>366.28571428571428</v>
      </c>
    </row>
    <row r="22" spans="1:11" ht="30" customHeight="1" x14ac:dyDescent="0.25">
      <c r="A22" s="8">
        <v>2013</v>
      </c>
      <c r="B22" s="8">
        <v>20</v>
      </c>
      <c r="C22" s="9" t="s">
        <v>19</v>
      </c>
      <c r="D22" s="10">
        <v>0.96</v>
      </c>
      <c r="E22" s="11">
        <v>0.84499999999999997</v>
      </c>
      <c r="F22" s="11">
        <v>0.996</v>
      </c>
      <c r="G22" s="11">
        <v>1.1759999999999999</v>
      </c>
      <c r="H22" s="11">
        <v>1.292</v>
      </c>
      <c r="I22" s="11">
        <v>0.91500000000000004</v>
      </c>
      <c r="J22" s="8">
        <v>20</v>
      </c>
      <c r="K22" s="8">
        <v>349.33333333333331</v>
      </c>
    </row>
    <row r="23" spans="1:11" ht="30" customHeight="1" x14ac:dyDescent="0.25">
      <c r="A23" s="4">
        <v>2013</v>
      </c>
      <c r="B23" s="4">
        <v>21</v>
      </c>
      <c r="C23" s="5" t="s">
        <v>40</v>
      </c>
      <c r="D23" s="6">
        <v>0.95599999999999996</v>
      </c>
      <c r="E23" s="7">
        <v>0.92500000000000004</v>
      </c>
      <c r="F23" s="7">
        <v>0.98699999999999999</v>
      </c>
      <c r="G23" s="7">
        <v>0.92400000000000004</v>
      </c>
      <c r="H23" s="7">
        <v>1.25</v>
      </c>
      <c r="I23" s="7">
        <v>0.94499999999999995</v>
      </c>
      <c r="J23" s="4">
        <v>1050</v>
      </c>
      <c r="K23" s="4">
        <v>367</v>
      </c>
    </row>
    <row r="24" spans="1:11" ht="30" customHeight="1" x14ac:dyDescent="0.25">
      <c r="A24" s="8">
        <v>2013</v>
      </c>
      <c r="B24" s="8">
        <v>22</v>
      </c>
      <c r="C24" s="9" t="s">
        <v>25</v>
      </c>
      <c r="D24" s="10">
        <v>0.93300000000000005</v>
      </c>
      <c r="E24" s="11">
        <v>1.0780000000000001</v>
      </c>
      <c r="F24" s="11">
        <v>0.97599999999999998</v>
      </c>
      <c r="G24" s="11">
        <v>0.996</v>
      </c>
      <c r="H24" s="11">
        <v>0.63</v>
      </c>
      <c r="I24" s="11">
        <v>0.91800000000000004</v>
      </c>
      <c r="J24" s="8">
        <v>582</v>
      </c>
      <c r="K24" s="8">
        <v>366.28571428571428</v>
      </c>
    </row>
    <row r="25" spans="1:11" ht="30" customHeight="1" x14ac:dyDescent="0.25">
      <c r="A25" s="4">
        <v>2013</v>
      </c>
      <c r="B25" s="4">
        <v>23</v>
      </c>
      <c r="C25" s="5" t="s">
        <v>32</v>
      </c>
      <c r="D25" s="6">
        <v>0.93100000000000005</v>
      </c>
      <c r="E25" s="7">
        <v>0.97499999999999998</v>
      </c>
      <c r="F25" s="7">
        <v>0.95799999999999996</v>
      </c>
      <c r="G25" s="7">
        <v>0.90100000000000002</v>
      </c>
      <c r="H25" s="7">
        <v>1.67</v>
      </c>
      <c r="I25" s="7">
        <v>0.96599999999999997</v>
      </c>
      <c r="J25" s="4">
        <v>44</v>
      </c>
      <c r="K25" s="4">
        <v>358.42857142857144</v>
      </c>
    </row>
    <row r="26" spans="1:11" ht="30" customHeight="1" x14ac:dyDescent="0.25">
      <c r="A26" s="8">
        <v>2013</v>
      </c>
      <c r="B26" s="8">
        <v>24</v>
      </c>
      <c r="C26" s="9" t="s">
        <v>28</v>
      </c>
      <c r="D26" s="10">
        <v>0.90700000000000003</v>
      </c>
      <c r="E26" s="11">
        <v>0.67900000000000005</v>
      </c>
      <c r="F26" s="11">
        <v>0.98899999999999999</v>
      </c>
      <c r="G26" s="11">
        <v>0.85799999999999998</v>
      </c>
      <c r="H26" s="11">
        <v>0.68799999999999994</v>
      </c>
      <c r="I26" s="11">
        <v>0.88100000000000001</v>
      </c>
      <c r="J26" s="8">
        <v>743</v>
      </c>
      <c r="K26" s="8">
        <v>364.28571428571428</v>
      </c>
    </row>
    <row r="27" spans="1:11" ht="30" customHeight="1" x14ac:dyDescent="0.25">
      <c r="A27" s="4">
        <v>2013</v>
      </c>
      <c r="B27" s="4">
        <v>25</v>
      </c>
      <c r="C27" s="5" t="s">
        <v>33</v>
      </c>
      <c r="D27" s="6">
        <v>0.89200000000000002</v>
      </c>
      <c r="E27" s="7">
        <v>0.83699999999999997</v>
      </c>
      <c r="F27" s="7">
        <v>0.93100000000000005</v>
      </c>
      <c r="G27" s="7">
        <v>0.86899999999999999</v>
      </c>
      <c r="H27" s="7">
        <v>0.75</v>
      </c>
      <c r="I27" s="7">
        <v>0.89800000000000002</v>
      </c>
      <c r="J27" s="4">
        <v>455</v>
      </c>
      <c r="K27" s="4">
        <v>364</v>
      </c>
    </row>
    <row r="28" spans="1:11" ht="30" customHeight="1" x14ac:dyDescent="0.25">
      <c r="A28" s="8">
        <v>2013</v>
      </c>
      <c r="B28" s="8">
        <v>26</v>
      </c>
      <c r="C28" s="9" t="s">
        <v>14</v>
      </c>
      <c r="D28" s="10">
        <v>0.88900000000000001</v>
      </c>
      <c r="E28" s="11">
        <v>0.81799999999999995</v>
      </c>
      <c r="F28" s="11">
        <v>0.97699999999999998</v>
      </c>
      <c r="G28" s="11">
        <v>1.1120000000000001</v>
      </c>
      <c r="H28" s="11">
        <v>1.3160000000000001</v>
      </c>
      <c r="I28" s="11">
        <v>1.0389999999999999</v>
      </c>
      <c r="J28" s="8">
        <v>42</v>
      </c>
      <c r="K28" s="8">
        <v>356.8</v>
      </c>
    </row>
    <row r="29" spans="1:11" ht="30" customHeight="1" x14ac:dyDescent="0.25">
      <c r="A29" s="4">
        <v>2013</v>
      </c>
      <c r="B29" s="4">
        <v>27</v>
      </c>
      <c r="C29" s="5" t="s">
        <v>35</v>
      </c>
      <c r="D29" s="6">
        <v>0.86899999999999999</v>
      </c>
      <c r="E29" s="7">
        <v>0.76800000000000002</v>
      </c>
      <c r="F29" s="7">
        <v>0.96199999999999997</v>
      </c>
      <c r="G29" s="7">
        <v>1.022</v>
      </c>
      <c r="H29" s="7">
        <v>1.9510000000000001</v>
      </c>
      <c r="I29" s="7">
        <v>1.097</v>
      </c>
      <c r="J29" s="4">
        <v>63</v>
      </c>
      <c r="K29" s="4">
        <v>362.5</v>
      </c>
    </row>
    <row r="30" spans="1:11" ht="30" customHeight="1" x14ac:dyDescent="0.25">
      <c r="A30" s="8">
        <v>2013</v>
      </c>
      <c r="B30" s="8">
        <v>28</v>
      </c>
      <c r="C30" s="9" t="s">
        <v>26</v>
      </c>
      <c r="D30" s="10">
        <v>0.86799999999999999</v>
      </c>
      <c r="E30" s="11">
        <v>0.96299999999999997</v>
      </c>
      <c r="F30" s="11">
        <v>0.95799999999999996</v>
      </c>
      <c r="G30" s="11">
        <v>0.92600000000000005</v>
      </c>
      <c r="H30" s="11">
        <v>0.45800000000000002</v>
      </c>
      <c r="I30" s="11">
        <v>0.84299999999999997</v>
      </c>
      <c r="J30" s="8">
        <v>267</v>
      </c>
      <c r="K30" s="8">
        <v>367.625</v>
      </c>
    </row>
    <row r="31" spans="1:11" ht="30" customHeight="1" x14ac:dyDescent="0.25">
      <c r="A31" s="4">
        <v>2013</v>
      </c>
      <c r="B31" s="4">
        <v>29</v>
      </c>
      <c r="C31" s="5" t="s">
        <v>34</v>
      </c>
      <c r="D31" s="6">
        <v>0.86699999999999999</v>
      </c>
      <c r="E31" s="7">
        <v>1.1200000000000001</v>
      </c>
      <c r="F31" s="7">
        <v>0.89400000000000002</v>
      </c>
      <c r="G31" s="7">
        <v>0.83799999999999997</v>
      </c>
      <c r="H31" s="7">
        <v>0.7</v>
      </c>
      <c r="I31" s="7">
        <v>1.0249999999999999</v>
      </c>
      <c r="J31" s="4">
        <v>54</v>
      </c>
      <c r="K31" s="4">
        <v>365.6</v>
      </c>
    </row>
    <row r="32" spans="1:11" ht="30" customHeight="1" x14ac:dyDescent="0.25">
      <c r="A32" s="8">
        <v>2013</v>
      </c>
      <c r="B32" s="8">
        <v>30</v>
      </c>
      <c r="C32" s="9" t="s">
        <v>37</v>
      </c>
      <c r="D32" s="10">
        <v>0.83099999999999996</v>
      </c>
      <c r="E32" s="11">
        <v>0.93600000000000005</v>
      </c>
      <c r="F32" s="11">
        <v>0.90100000000000002</v>
      </c>
      <c r="G32" s="11">
        <v>0.77300000000000002</v>
      </c>
      <c r="H32" s="11">
        <v>1.133</v>
      </c>
      <c r="I32" s="11">
        <v>1</v>
      </c>
      <c r="J32" s="8">
        <v>13</v>
      </c>
      <c r="K32" s="8">
        <v>364</v>
      </c>
    </row>
    <row r="33" spans="1:11" ht="30" customHeight="1" x14ac:dyDescent="0.25">
      <c r="A33" s="4">
        <v>2014</v>
      </c>
      <c r="B33" s="4">
        <v>1</v>
      </c>
      <c r="C33" s="5" t="s">
        <v>9</v>
      </c>
      <c r="D33" s="6">
        <v>1.5009999999999999</v>
      </c>
      <c r="E33" s="7">
        <v>1.393</v>
      </c>
      <c r="F33" s="7">
        <v>1.3149999999999999</v>
      </c>
      <c r="G33" s="7">
        <v>1.216</v>
      </c>
      <c r="H33" s="7">
        <v>1.897</v>
      </c>
      <c r="I33" s="7">
        <v>1.0489999999999999</v>
      </c>
      <c r="J33" s="4">
        <f>VLOOKUP(C33, $C$3:$K$32, 8, FALSE)</f>
        <v>5183</v>
      </c>
      <c r="K33" s="4">
        <f>VLOOKUP(C33, $C$3:$K$32, 9, FALSE)</f>
        <v>376.5</v>
      </c>
    </row>
    <row r="34" spans="1:11" ht="30" customHeight="1" x14ac:dyDescent="0.25">
      <c r="A34" s="8">
        <v>2014</v>
      </c>
      <c r="B34" s="8">
        <v>2</v>
      </c>
      <c r="C34" s="9" t="s">
        <v>11</v>
      </c>
      <c r="D34" s="10">
        <v>1.1539999999999999</v>
      </c>
      <c r="E34" s="11">
        <v>1.194</v>
      </c>
      <c r="F34" s="11">
        <v>1.0449999999999999</v>
      </c>
      <c r="G34" s="11">
        <v>1.079</v>
      </c>
      <c r="H34" s="11">
        <v>1.7929999999999999</v>
      </c>
      <c r="I34" s="11">
        <v>0.94</v>
      </c>
      <c r="J34" s="8">
        <f t="shared" ref="J34:J97" si="0">VLOOKUP(C34, $C$3:$K$32, 8, FALSE)</f>
        <v>1082</v>
      </c>
      <c r="K34" s="8">
        <f t="shared" ref="K34:K97" si="1">VLOOKUP(C34, $C$3:$K$32, 9, FALSE)</f>
        <v>364.8</v>
      </c>
    </row>
    <row r="35" spans="1:11" ht="30" customHeight="1" x14ac:dyDescent="0.25">
      <c r="A35" s="4">
        <v>2014</v>
      </c>
      <c r="B35" s="4">
        <v>3</v>
      </c>
      <c r="C35" s="5" t="s">
        <v>15</v>
      </c>
      <c r="D35" s="6">
        <v>1.1160000000000001</v>
      </c>
      <c r="E35" s="7">
        <v>1.022</v>
      </c>
      <c r="F35" s="7">
        <v>1.08</v>
      </c>
      <c r="G35" s="7">
        <v>1.075</v>
      </c>
      <c r="H35" s="7">
        <v>1.407</v>
      </c>
      <c r="I35" s="7">
        <v>1.079</v>
      </c>
      <c r="J35" s="4">
        <f t="shared" si="0"/>
        <v>812</v>
      </c>
      <c r="K35" s="4">
        <f t="shared" si="1"/>
        <v>367.33333333333331</v>
      </c>
    </row>
    <row r="36" spans="1:11" ht="30" customHeight="1" x14ac:dyDescent="0.25">
      <c r="A36" s="8">
        <v>2014</v>
      </c>
      <c r="B36" s="8">
        <v>4</v>
      </c>
      <c r="C36" s="9" t="s">
        <v>33</v>
      </c>
      <c r="D36" s="10">
        <v>1.1000000000000001</v>
      </c>
      <c r="E36" s="11">
        <v>0.96599999999999997</v>
      </c>
      <c r="F36" s="11">
        <v>1.006</v>
      </c>
      <c r="G36" s="11">
        <v>1.1910000000000001</v>
      </c>
      <c r="H36" s="11">
        <v>1.474</v>
      </c>
      <c r="I36" s="11">
        <v>1.0860000000000001</v>
      </c>
      <c r="J36" s="8">
        <f t="shared" si="0"/>
        <v>455</v>
      </c>
      <c r="K36" s="8">
        <f t="shared" si="1"/>
        <v>364</v>
      </c>
    </row>
    <row r="37" spans="1:11" ht="30" customHeight="1" x14ac:dyDescent="0.25">
      <c r="A37" s="4">
        <v>2014</v>
      </c>
      <c r="B37" s="4">
        <v>5</v>
      </c>
      <c r="C37" s="5" t="s">
        <v>19</v>
      </c>
      <c r="D37" s="6">
        <v>1.0720000000000001</v>
      </c>
      <c r="E37" s="7">
        <v>0.72</v>
      </c>
      <c r="F37" s="7">
        <v>1.073</v>
      </c>
      <c r="G37" s="7">
        <v>1.5229999999999999</v>
      </c>
      <c r="H37" s="7">
        <v>0.85699999999999998</v>
      </c>
      <c r="I37" s="7">
        <v>1.1679999999999999</v>
      </c>
      <c r="J37" s="4">
        <f t="shared" si="0"/>
        <v>20</v>
      </c>
      <c r="K37" s="4">
        <f t="shared" si="1"/>
        <v>349.33333333333331</v>
      </c>
    </row>
    <row r="38" spans="1:11" ht="30" customHeight="1" x14ac:dyDescent="0.25">
      <c r="A38" s="8">
        <v>2014</v>
      </c>
      <c r="B38" s="8">
        <v>6</v>
      </c>
      <c r="C38" s="9" t="s">
        <v>18</v>
      </c>
      <c r="D38" s="10">
        <v>1.0680000000000001</v>
      </c>
      <c r="E38" s="11">
        <v>0.70099999999999996</v>
      </c>
      <c r="F38" s="11">
        <v>1.075</v>
      </c>
      <c r="G38" s="11">
        <v>1.1299999999999999</v>
      </c>
      <c r="H38" s="11">
        <v>0.375</v>
      </c>
      <c r="I38" s="11">
        <v>1.079</v>
      </c>
      <c r="J38" s="8">
        <f t="shared" si="0"/>
        <v>25</v>
      </c>
      <c r="K38" s="8">
        <f t="shared" si="1"/>
        <v>373.71428571428572</v>
      </c>
    </row>
    <row r="39" spans="1:11" ht="30" customHeight="1" x14ac:dyDescent="0.25">
      <c r="A39" s="4">
        <v>2014</v>
      </c>
      <c r="B39" s="4">
        <v>7</v>
      </c>
      <c r="C39" s="5" t="s">
        <v>10</v>
      </c>
      <c r="D39" s="6">
        <v>1.052</v>
      </c>
      <c r="E39" s="7">
        <v>0.96399999999999997</v>
      </c>
      <c r="F39" s="7">
        <v>0.98099999999999998</v>
      </c>
      <c r="G39" s="7">
        <v>0.80100000000000005</v>
      </c>
      <c r="H39" s="7">
        <v>2.1669999999999998</v>
      </c>
      <c r="I39" s="7">
        <v>0.96599999999999997</v>
      </c>
      <c r="J39" s="4">
        <f t="shared" si="0"/>
        <v>616</v>
      </c>
      <c r="K39" s="4">
        <f t="shared" si="1"/>
        <v>364</v>
      </c>
    </row>
    <row r="40" spans="1:11" ht="30" customHeight="1" x14ac:dyDescent="0.25">
      <c r="A40" s="8">
        <v>2014</v>
      </c>
      <c r="B40" s="8">
        <v>8</v>
      </c>
      <c r="C40" s="9" t="s">
        <v>23</v>
      </c>
      <c r="D40" s="10">
        <v>1.052</v>
      </c>
      <c r="E40" s="11">
        <v>1.0489999999999999</v>
      </c>
      <c r="F40" s="11">
        <v>1.006</v>
      </c>
      <c r="G40" s="11">
        <v>0.996</v>
      </c>
      <c r="H40" s="11">
        <v>1.1000000000000001</v>
      </c>
      <c r="I40" s="11">
        <v>1.0509999999999999</v>
      </c>
      <c r="J40" s="8">
        <f t="shared" si="0"/>
        <v>596</v>
      </c>
      <c r="K40" s="8">
        <f t="shared" si="1"/>
        <v>363</v>
      </c>
    </row>
    <row r="41" spans="1:11" ht="30" customHeight="1" x14ac:dyDescent="0.25">
      <c r="A41" s="4">
        <v>2014</v>
      </c>
      <c r="B41" s="4">
        <v>9</v>
      </c>
      <c r="C41" s="5" t="s">
        <v>29</v>
      </c>
      <c r="D41" s="6">
        <v>1.042</v>
      </c>
      <c r="E41" s="7">
        <v>1.31</v>
      </c>
      <c r="F41" s="7">
        <v>1.0309999999999999</v>
      </c>
      <c r="G41" s="7">
        <v>1.107</v>
      </c>
      <c r="H41" s="7">
        <v>1.333</v>
      </c>
      <c r="I41" s="7">
        <v>0.92200000000000004</v>
      </c>
      <c r="J41" s="4">
        <f t="shared" si="0"/>
        <v>247</v>
      </c>
      <c r="K41" s="4">
        <f t="shared" si="1"/>
        <v>362</v>
      </c>
    </row>
    <row r="42" spans="1:11" ht="30" customHeight="1" x14ac:dyDescent="0.25">
      <c r="A42" s="8">
        <v>2014</v>
      </c>
      <c r="B42" s="8">
        <v>10</v>
      </c>
      <c r="C42" s="9" t="s">
        <v>14</v>
      </c>
      <c r="D42" s="10">
        <v>1.0229999999999999</v>
      </c>
      <c r="E42" s="11">
        <v>0.90300000000000002</v>
      </c>
      <c r="F42" s="11">
        <v>1.022</v>
      </c>
      <c r="G42" s="11">
        <v>1.1140000000000001</v>
      </c>
      <c r="H42" s="11">
        <v>1.2</v>
      </c>
      <c r="I42" s="11">
        <v>1.05</v>
      </c>
      <c r="J42" s="8">
        <f t="shared" si="0"/>
        <v>42</v>
      </c>
      <c r="K42" s="8">
        <f t="shared" si="1"/>
        <v>356.8</v>
      </c>
    </row>
    <row r="43" spans="1:11" ht="30" customHeight="1" x14ac:dyDescent="0.25">
      <c r="A43" s="4">
        <v>2014</v>
      </c>
      <c r="B43" s="4">
        <v>11</v>
      </c>
      <c r="C43" s="5" t="s">
        <v>30</v>
      </c>
      <c r="D43" s="6">
        <v>1.014</v>
      </c>
      <c r="E43" s="7">
        <v>0.84299999999999997</v>
      </c>
      <c r="F43" s="7">
        <v>1.008</v>
      </c>
      <c r="G43" s="7">
        <v>1.038</v>
      </c>
      <c r="H43" s="7">
        <v>1.069</v>
      </c>
      <c r="I43" s="7">
        <v>0.95199999999999996</v>
      </c>
      <c r="J43" s="4">
        <f t="shared" si="0"/>
        <v>750</v>
      </c>
      <c r="K43" s="4">
        <f t="shared" si="1"/>
        <v>364</v>
      </c>
    </row>
    <row r="44" spans="1:11" ht="30" customHeight="1" x14ac:dyDescent="0.25">
      <c r="A44" s="8">
        <v>2014</v>
      </c>
      <c r="B44" s="8">
        <v>12</v>
      </c>
      <c r="C44" s="9" t="s">
        <v>36</v>
      </c>
      <c r="D44" s="10">
        <v>1.014</v>
      </c>
      <c r="E44" s="11">
        <v>0.78800000000000003</v>
      </c>
      <c r="F44" s="11">
        <v>0.98799999999999999</v>
      </c>
      <c r="G44" s="11">
        <v>1.026</v>
      </c>
      <c r="H44" s="11">
        <v>1.923</v>
      </c>
      <c r="I44" s="11">
        <v>0.94499999999999995</v>
      </c>
      <c r="J44" s="8">
        <f t="shared" si="0"/>
        <v>15</v>
      </c>
      <c r="K44" s="8">
        <f t="shared" si="1"/>
        <v>367</v>
      </c>
    </row>
    <row r="45" spans="1:11" ht="30" customHeight="1" x14ac:dyDescent="0.25">
      <c r="A45" s="4">
        <v>2014</v>
      </c>
      <c r="B45" s="4">
        <v>13</v>
      </c>
      <c r="C45" s="5" t="s">
        <v>38</v>
      </c>
      <c r="D45" s="6">
        <v>1.012</v>
      </c>
      <c r="E45" s="7">
        <v>1.173</v>
      </c>
      <c r="F45" s="7">
        <v>1.006</v>
      </c>
      <c r="G45" s="7">
        <v>1.048</v>
      </c>
      <c r="H45" s="7">
        <v>1.45</v>
      </c>
      <c r="I45" s="7">
        <v>0.96199999999999997</v>
      </c>
      <c r="J45" s="4">
        <f t="shared" si="0"/>
        <v>38</v>
      </c>
      <c r="K45" s="4">
        <f t="shared" si="1"/>
        <v>358.85714285714283</v>
      </c>
    </row>
    <row r="46" spans="1:11" ht="30" customHeight="1" x14ac:dyDescent="0.25">
      <c r="A46" s="8">
        <v>2014</v>
      </c>
      <c r="B46" s="8">
        <v>14</v>
      </c>
      <c r="C46" s="9" t="s">
        <v>12</v>
      </c>
      <c r="D46" s="10">
        <v>1.0029999999999999</v>
      </c>
      <c r="E46" s="11">
        <v>1.014</v>
      </c>
      <c r="F46" s="11">
        <v>0.97899999999999998</v>
      </c>
      <c r="G46" s="11">
        <v>0.79600000000000004</v>
      </c>
      <c r="H46" s="11">
        <v>1.833</v>
      </c>
      <c r="I46" s="11">
        <v>1.02</v>
      </c>
      <c r="J46" s="8">
        <f t="shared" si="0"/>
        <v>596</v>
      </c>
      <c r="K46" s="8">
        <f t="shared" si="1"/>
        <v>369.66666666666669</v>
      </c>
    </row>
    <row r="47" spans="1:11" ht="30" customHeight="1" x14ac:dyDescent="0.25">
      <c r="A47" s="4">
        <v>2014</v>
      </c>
      <c r="B47" s="4">
        <v>15</v>
      </c>
      <c r="C47" s="5" t="s">
        <v>32</v>
      </c>
      <c r="D47" s="6">
        <v>1.002</v>
      </c>
      <c r="E47" s="7">
        <v>0.80700000000000005</v>
      </c>
      <c r="F47" s="7">
        <v>0.97399999999999998</v>
      </c>
      <c r="G47" s="7">
        <v>0.88300000000000001</v>
      </c>
      <c r="H47" s="7">
        <v>0.68</v>
      </c>
      <c r="I47" s="7">
        <v>1.1060000000000001</v>
      </c>
      <c r="J47" s="4">
        <f t="shared" si="0"/>
        <v>44</v>
      </c>
      <c r="K47" s="4">
        <f t="shared" si="1"/>
        <v>358.42857142857144</v>
      </c>
    </row>
    <row r="48" spans="1:11" ht="30" customHeight="1" x14ac:dyDescent="0.25">
      <c r="A48" s="8">
        <v>2014</v>
      </c>
      <c r="B48" s="8">
        <v>16</v>
      </c>
      <c r="C48" s="9" t="s">
        <v>16</v>
      </c>
      <c r="D48" s="10">
        <v>1.002</v>
      </c>
      <c r="E48" s="11">
        <v>1.1419999999999999</v>
      </c>
      <c r="F48" s="11">
        <v>0.96899999999999997</v>
      </c>
      <c r="G48" s="11">
        <v>0.86299999999999999</v>
      </c>
      <c r="H48" s="11">
        <v>0.51500000000000001</v>
      </c>
      <c r="I48" s="11">
        <v>0.97699999999999998</v>
      </c>
      <c r="J48" s="8">
        <f t="shared" si="0"/>
        <v>593</v>
      </c>
      <c r="K48" s="8">
        <f t="shared" si="1"/>
        <v>366.6</v>
      </c>
    </row>
    <row r="49" spans="1:11" ht="30" customHeight="1" x14ac:dyDescent="0.25">
      <c r="A49" s="4">
        <v>2014</v>
      </c>
      <c r="B49" s="4">
        <v>17</v>
      </c>
      <c r="C49" s="5" t="s">
        <v>28</v>
      </c>
      <c r="D49" s="6">
        <v>0.97699999999999998</v>
      </c>
      <c r="E49" s="7">
        <v>0.71099999999999997</v>
      </c>
      <c r="F49" s="7">
        <v>1.042</v>
      </c>
      <c r="G49" s="7">
        <v>1.0820000000000001</v>
      </c>
      <c r="H49" s="7">
        <v>0.80600000000000005</v>
      </c>
      <c r="I49" s="7">
        <v>0.98599999999999999</v>
      </c>
      <c r="J49" s="4">
        <f t="shared" si="0"/>
        <v>743</v>
      </c>
      <c r="K49" s="4">
        <f t="shared" si="1"/>
        <v>364.28571428571428</v>
      </c>
    </row>
    <row r="50" spans="1:11" ht="30" customHeight="1" x14ac:dyDescent="0.25">
      <c r="A50" s="8">
        <v>2014</v>
      </c>
      <c r="B50" s="8">
        <v>18</v>
      </c>
      <c r="C50" s="9" t="s">
        <v>21</v>
      </c>
      <c r="D50" s="10">
        <v>0.96299999999999997</v>
      </c>
      <c r="E50" s="11">
        <v>1.2789999999999999</v>
      </c>
      <c r="F50" s="11">
        <v>0.96199999999999997</v>
      </c>
      <c r="G50" s="11">
        <v>0.90400000000000003</v>
      </c>
      <c r="H50" s="11">
        <v>1.111</v>
      </c>
      <c r="I50" s="11">
        <v>1.105</v>
      </c>
      <c r="J50" s="8">
        <f t="shared" si="0"/>
        <v>683</v>
      </c>
      <c r="K50" s="8">
        <f t="shared" si="1"/>
        <v>362.28571428571428</v>
      </c>
    </row>
    <row r="51" spans="1:11" ht="30" customHeight="1" x14ac:dyDescent="0.25">
      <c r="A51" s="4">
        <v>2014</v>
      </c>
      <c r="B51" s="4">
        <v>19</v>
      </c>
      <c r="C51" s="5" t="s">
        <v>25</v>
      </c>
      <c r="D51" s="6">
        <v>0.95</v>
      </c>
      <c r="E51" s="7">
        <v>1.083</v>
      </c>
      <c r="F51" s="7">
        <v>0.98199999999999998</v>
      </c>
      <c r="G51" s="7">
        <v>1.028</v>
      </c>
      <c r="H51" s="7">
        <v>0.52800000000000002</v>
      </c>
      <c r="I51" s="7">
        <v>0.96299999999999997</v>
      </c>
      <c r="J51" s="4">
        <f t="shared" si="0"/>
        <v>582</v>
      </c>
      <c r="K51" s="4">
        <f t="shared" si="1"/>
        <v>366.28571428571428</v>
      </c>
    </row>
    <row r="52" spans="1:11" ht="30" customHeight="1" x14ac:dyDescent="0.25">
      <c r="A52" s="8">
        <v>2014</v>
      </c>
      <c r="B52" s="8">
        <v>20</v>
      </c>
      <c r="C52" s="9" t="s">
        <v>22</v>
      </c>
      <c r="D52" s="10">
        <v>0.94499999999999995</v>
      </c>
      <c r="E52" s="11">
        <v>1.468</v>
      </c>
      <c r="F52" s="11">
        <v>1.0049999999999999</v>
      </c>
      <c r="G52" s="11">
        <v>0.877</v>
      </c>
      <c r="H52" s="11">
        <v>0.52800000000000002</v>
      </c>
      <c r="I52" s="11">
        <v>0.96299999999999997</v>
      </c>
      <c r="J52" s="8">
        <f t="shared" si="0"/>
        <v>54</v>
      </c>
      <c r="K52" s="8">
        <f t="shared" si="1"/>
        <v>369.14285714285717</v>
      </c>
    </row>
    <row r="53" spans="1:11" ht="30" customHeight="1" x14ac:dyDescent="0.25">
      <c r="A53" s="4">
        <v>2014</v>
      </c>
      <c r="B53" s="4">
        <v>21</v>
      </c>
      <c r="C53" s="5" t="s">
        <v>40</v>
      </c>
      <c r="D53" s="6">
        <v>0.94</v>
      </c>
      <c r="E53" s="7">
        <v>1.1220000000000001</v>
      </c>
      <c r="F53" s="7">
        <v>0.97</v>
      </c>
      <c r="G53" s="7">
        <v>0.82599999999999996</v>
      </c>
      <c r="H53" s="7">
        <v>0.63</v>
      </c>
      <c r="I53" s="7">
        <v>1.0089999999999999</v>
      </c>
      <c r="J53" s="4">
        <f t="shared" si="0"/>
        <v>1050</v>
      </c>
      <c r="K53" s="4">
        <f t="shared" si="1"/>
        <v>367</v>
      </c>
    </row>
    <row r="54" spans="1:11" ht="30" customHeight="1" x14ac:dyDescent="0.25">
      <c r="A54" s="8">
        <v>2014</v>
      </c>
      <c r="B54" s="8">
        <v>22</v>
      </c>
      <c r="C54" s="9" t="s">
        <v>20</v>
      </c>
      <c r="D54" s="10">
        <v>0.93200000000000005</v>
      </c>
      <c r="E54" s="11">
        <v>0.93600000000000005</v>
      </c>
      <c r="F54" s="11">
        <v>0.98099999999999998</v>
      </c>
      <c r="G54" s="11">
        <v>0.93500000000000005</v>
      </c>
      <c r="H54" s="11">
        <v>0.63600000000000001</v>
      </c>
      <c r="I54" s="11">
        <v>1.002</v>
      </c>
      <c r="J54" s="8">
        <f t="shared" si="0"/>
        <v>130</v>
      </c>
      <c r="K54" s="8">
        <f t="shared" si="1"/>
        <v>366.33333333333331</v>
      </c>
    </row>
    <row r="55" spans="1:11" ht="30" customHeight="1" x14ac:dyDescent="0.25">
      <c r="A55" s="4">
        <v>2014</v>
      </c>
      <c r="B55" s="4">
        <v>23</v>
      </c>
      <c r="C55" s="5" t="s">
        <v>13</v>
      </c>
      <c r="D55" s="6">
        <v>0.93100000000000005</v>
      </c>
      <c r="E55" s="7">
        <v>0.94299999999999995</v>
      </c>
      <c r="F55" s="7">
        <v>0.97499999999999998</v>
      </c>
      <c r="G55" s="7">
        <v>1.0660000000000001</v>
      </c>
      <c r="H55" s="7">
        <v>1.0369999999999999</v>
      </c>
      <c r="I55" s="7">
        <v>1.004</v>
      </c>
      <c r="J55" s="4">
        <f t="shared" si="0"/>
        <v>596</v>
      </c>
      <c r="K55" s="4">
        <f t="shared" si="1"/>
        <v>369.71428571428572</v>
      </c>
    </row>
    <row r="56" spans="1:11" ht="30" customHeight="1" x14ac:dyDescent="0.25">
      <c r="A56" s="8">
        <v>2014</v>
      </c>
      <c r="B56" s="8">
        <v>24</v>
      </c>
      <c r="C56" s="9" t="s">
        <v>17</v>
      </c>
      <c r="D56" s="10">
        <v>0.92900000000000005</v>
      </c>
      <c r="E56" s="11">
        <v>1.214</v>
      </c>
      <c r="F56" s="11">
        <v>0.97399999999999998</v>
      </c>
      <c r="G56" s="11">
        <v>0.91100000000000003</v>
      </c>
      <c r="H56" s="11">
        <v>0.84399999999999997</v>
      </c>
      <c r="I56" s="11">
        <v>1.004</v>
      </c>
      <c r="J56" s="8">
        <f t="shared" si="0"/>
        <v>9</v>
      </c>
      <c r="K56" s="8">
        <f t="shared" si="1"/>
        <v>360</v>
      </c>
    </row>
    <row r="57" spans="1:11" ht="30" customHeight="1" x14ac:dyDescent="0.25">
      <c r="A57" s="4">
        <v>2014</v>
      </c>
      <c r="B57" s="4">
        <v>25</v>
      </c>
      <c r="C57" s="5" t="s">
        <v>35</v>
      </c>
      <c r="D57" s="6">
        <v>0.92</v>
      </c>
      <c r="E57" s="7">
        <v>0.67700000000000005</v>
      </c>
      <c r="F57" s="7">
        <v>0.95099999999999996</v>
      </c>
      <c r="G57" s="7">
        <v>0.91600000000000004</v>
      </c>
      <c r="H57" s="7">
        <v>1.8129999999999999</v>
      </c>
      <c r="I57" s="7">
        <v>0.98499999999999999</v>
      </c>
      <c r="J57" s="4">
        <f t="shared" si="0"/>
        <v>63</v>
      </c>
      <c r="K57" s="4">
        <f t="shared" si="1"/>
        <v>362.5</v>
      </c>
    </row>
    <row r="58" spans="1:11" ht="30" customHeight="1" x14ac:dyDescent="0.25">
      <c r="A58" s="8">
        <v>2014</v>
      </c>
      <c r="B58" s="8">
        <v>26</v>
      </c>
      <c r="C58" s="9" t="s">
        <v>27</v>
      </c>
      <c r="D58" s="10">
        <v>0.91900000000000004</v>
      </c>
      <c r="E58" s="11">
        <v>0.83699999999999997</v>
      </c>
      <c r="F58" s="11">
        <v>0.98199999999999998</v>
      </c>
      <c r="G58" s="11">
        <v>0.99299999999999999</v>
      </c>
      <c r="H58" s="11">
        <v>0.55200000000000005</v>
      </c>
      <c r="I58" s="11">
        <v>0.91500000000000004</v>
      </c>
      <c r="J58" s="8">
        <f t="shared" si="0"/>
        <v>160</v>
      </c>
      <c r="K58" s="8">
        <f t="shared" si="1"/>
        <v>366.28571428571428</v>
      </c>
    </row>
    <row r="59" spans="1:11" ht="30" customHeight="1" x14ac:dyDescent="0.25">
      <c r="A59" s="4">
        <v>2014</v>
      </c>
      <c r="B59" s="4">
        <v>27</v>
      </c>
      <c r="C59" s="5" t="s">
        <v>26</v>
      </c>
      <c r="D59" s="6">
        <v>0.90700000000000003</v>
      </c>
      <c r="E59" s="7">
        <v>1.226</v>
      </c>
      <c r="F59" s="7">
        <v>0.91</v>
      </c>
      <c r="G59" s="7">
        <v>1.0580000000000001</v>
      </c>
      <c r="H59" s="7">
        <v>0.34799999999999998</v>
      </c>
      <c r="I59" s="7">
        <v>0.83699999999999997</v>
      </c>
      <c r="J59" s="4">
        <f t="shared" si="0"/>
        <v>267</v>
      </c>
      <c r="K59" s="4">
        <f t="shared" si="1"/>
        <v>367.625</v>
      </c>
    </row>
    <row r="60" spans="1:11" ht="30" customHeight="1" x14ac:dyDescent="0.25">
      <c r="A60" s="8">
        <v>2014</v>
      </c>
      <c r="B60" s="8">
        <v>28</v>
      </c>
      <c r="C60" s="9" t="s">
        <v>34</v>
      </c>
      <c r="D60" s="10">
        <v>0.84699999999999998</v>
      </c>
      <c r="E60" s="11">
        <v>0.95599999999999996</v>
      </c>
      <c r="F60" s="11">
        <v>0.91800000000000004</v>
      </c>
      <c r="G60" s="11">
        <v>1.038</v>
      </c>
      <c r="H60" s="11">
        <v>0.66700000000000004</v>
      </c>
      <c r="I60" s="11">
        <v>0.98299999999999998</v>
      </c>
      <c r="J60" s="8">
        <f t="shared" si="0"/>
        <v>54</v>
      </c>
      <c r="K60" s="8">
        <f t="shared" si="1"/>
        <v>365.6</v>
      </c>
    </row>
    <row r="61" spans="1:11" ht="30" customHeight="1" x14ac:dyDescent="0.25">
      <c r="A61" s="4">
        <v>2014</v>
      </c>
      <c r="B61" s="4">
        <v>29</v>
      </c>
      <c r="C61" s="5" t="s">
        <v>37</v>
      </c>
      <c r="D61" s="6">
        <v>0.82599999999999996</v>
      </c>
      <c r="E61" s="7">
        <v>0.80800000000000005</v>
      </c>
      <c r="F61" s="7">
        <v>0.91600000000000004</v>
      </c>
      <c r="G61" s="7">
        <v>0.90500000000000003</v>
      </c>
      <c r="H61" s="7">
        <v>0.96199999999999997</v>
      </c>
      <c r="I61" s="7">
        <v>1.0580000000000001</v>
      </c>
      <c r="J61" s="4">
        <f t="shared" si="0"/>
        <v>13</v>
      </c>
      <c r="K61" s="4">
        <f t="shared" si="1"/>
        <v>364</v>
      </c>
    </row>
    <row r="62" spans="1:11" ht="30" customHeight="1" x14ac:dyDescent="0.25">
      <c r="A62" s="8">
        <v>2014</v>
      </c>
      <c r="B62" s="8">
        <v>30</v>
      </c>
      <c r="C62" s="9" t="s">
        <v>31</v>
      </c>
      <c r="D62" s="10">
        <v>0.82499999999999996</v>
      </c>
      <c r="E62" s="11">
        <v>1.0529999999999999</v>
      </c>
      <c r="F62" s="11">
        <v>0.89</v>
      </c>
      <c r="G62" s="11">
        <v>0.78900000000000003</v>
      </c>
      <c r="H62" s="11">
        <v>0.47199999999999998</v>
      </c>
      <c r="I62" s="11">
        <v>0.88</v>
      </c>
      <c r="J62" s="8">
        <f t="shared" si="0"/>
        <v>10</v>
      </c>
      <c r="K62" s="8">
        <f t="shared" si="1"/>
        <v>367.85714285714283</v>
      </c>
    </row>
    <row r="63" spans="1:11" ht="30" customHeight="1" x14ac:dyDescent="0.25">
      <c r="A63" s="4">
        <v>2015</v>
      </c>
      <c r="B63" s="4">
        <v>1</v>
      </c>
      <c r="C63" s="5" t="s">
        <v>9</v>
      </c>
      <c r="D63" s="6">
        <v>1.4359999999999999</v>
      </c>
      <c r="E63" s="7">
        <v>1.21</v>
      </c>
      <c r="F63" s="7">
        <v>1.3009999999999999</v>
      </c>
      <c r="G63" s="7">
        <v>1.2350000000000001</v>
      </c>
      <c r="H63" s="7">
        <v>2</v>
      </c>
      <c r="I63" s="7">
        <v>1.0569999999999999</v>
      </c>
      <c r="J63" s="4">
        <f t="shared" si="0"/>
        <v>5183</v>
      </c>
      <c r="K63" s="4">
        <f t="shared" si="1"/>
        <v>376.5</v>
      </c>
    </row>
    <row r="64" spans="1:11" ht="30" customHeight="1" x14ac:dyDescent="0.25">
      <c r="A64" s="8">
        <v>2015</v>
      </c>
      <c r="B64" s="8">
        <v>2</v>
      </c>
      <c r="C64" s="9" t="s">
        <v>25</v>
      </c>
      <c r="D64" s="10">
        <v>1.2609999999999999</v>
      </c>
      <c r="E64" s="11">
        <v>0.98599999999999999</v>
      </c>
      <c r="F64" s="11">
        <v>1.169</v>
      </c>
      <c r="G64" s="11">
        <v>1.44</v>
      </c>
      <c r="H64" s="11">
        <v>0.77400000000000002</v>
      </c>
      <c r="I64" s="11">
        <v>1.115</v>
      </c>
      <c r="J64" s="8">
        <f t="shared" si="0"/>
        <v>582</v>
      </c>
      <c r="K64" s="8">
        <f t="shared" si="1"/>
        <v>366.28571428571428</v>
      </c>
    </row>
    <row r="65" spans="1:11" ht="30" customHeight="1" x14ac:dyDescent="0.25">
      <c r="A65" s="4">
        <v>2015</v>
      </c>
      <c r="B65" s="4">
        <v>3</v>
      </c>
      <c r="C65" s="5" t="s">
        <v>20</v>
      </c>
      <c r="D65" s="6">
        <v>1.228</v>
      </c>
      <c r="E65" s="7">
        <v>1.415</v>
      </c>
      <c r="F65" s="7">
        <v>1.121</v>
      </c>
      <c r="G65" s="7">
        <v>0.97799999999999998</v>
      </c>
      <c r="H65" s="7">
        <v>0.77500000000000002</v>
      </c>
      <c r="I65" s="7">
        <v>0.93600000000000005</v>
      </c>
      <c r="J65" s="4">
        <f t="shared" si="0"/>
        <v>130</v>
      </c>
      <c r="K65" s="4">
        <f t="shared" si="1"/>
        <v>366.33333333333331</v>
      </c>
    </row>
    <row r="66" spans="1:11" ht="30" customHeight="1" x14ac:dyDescent="0.25">
      <c r="A66" s="8">
        <v>2015</v>
      </c>
      <c r="B66" s="8">
        <v>4</v>
      </c>
      <c r="C66" s="9" t="s">
        <v>19</v>
      </c>
      <c r="D66" s="10">
        <v>1.1910000000000001</v>
      </c>
      <c r="E66" s="11">
        <v>0.97099999999999997</v>
      </c>
      <c r="F66" s="11">
        <v>1.103</v>
      </c>
      <c r="G66" s="11">
        <v>1.2809999999999999</v>
      </c>
      <c r="H66" s="11">
        <v>1.0309999999999999</v>
      </c>
      <c r="I66" s="11">
        <v>0.92</v>
      </c>
      <c r="J66" s="8">
        <f t="shared" si="0"/>
        <v>20</v>
      </c>
      <c r="K66" s="8">
        <f t="shared" si="1"/>
        <v>349.33333333333331</v>
      </c>
    </row>
    <row r="67" spans="1:11" ht="30" customHeight="1" x14ac:dyDescent="0.25">
      <c r="A67" s="4">
        <v>2015</v>
      </c>
      <c r="B67" s="4">
        <v>5</v>
      </c>
      <c r="C67" s="5" t="s">
        <v>10</v>
      </c>
      <c r="D67" s="6">
        <v>1.141</v>
      </c>
      <c r="E67" s="7">
        <v>1.0660000000000001</v>
      </c>
      <c r="F67" s="7">
        <v>1.107</v>
      </c>
      <c r="G67" s="7">
        <v>1.1020000000000001</v>
      </c>
      <c r="H67" s="7">
        <v>0.94599999999999995</v>
      </c>
      <c r="I67" s="7">
        <v>1.133</v>
      </c>
      <c r="J67" s="4">
        <f t="shared" si="0"/>
        <v>616</v>
      </c>
      <c r="K67" s="4">
        <f t="shared" si="1"/>
        <v>364</v>
      </c>
    </row>
    <row r="68" spans="1:11" ht="30" customHeight="1" x14ac:dyDescent="0.25">
      <c r="A68" s="8">
        <v>2015</v>
      </c>
      <c r="B68" s="8">
        <v>6</v>
      </c>
      <c r="C68" s="9" t="s">
        <v>21</v>
      </c>
      <c r="D68" s="10">
        <v>1.115</v>
      </c>
      <c r="E68" s="11">
        <v>1.137</v>
      </c>
      <c r="F68" s="11">
        <v>1.075</v>
      </c>
      <c r="G68" s="11">
        <v>1.0429999999999999</v>
      </c>
      <c r="H68" s="11">
        <v>0.44400000000000001</v>
      </c>
      <c r="I68" s="11">
        <v>1.101</v>
      </c>
      <c r="J68" s="8">
        <f t="shared" si="0"/>
        <v>683</v>
      </c>
      <c r="K68" s="8">
        <f t="shared" si="1"/>
        <v>362.28571428571428</v>
      </c>
    </row>
    <row r="69" spans="1:11" ht="30" customHeight="1" x14ac:dyDescent="0.25">
      <c r="A69" s="4">
        <v>2015</v>
      </c>
      <c r="B69" s="4">
        <v>7</v>
      </c>
      <c r="C69" s="5" t="s">
        <v>16</v>
      </c>
      <c r="D69" s="6">
        <v>1.103</v>
      </c>
      <c r="E69" s="7">
        <v>1.4319999999999999</v>
      </c>
      <c r="F69" s="7">
        <v>1.01</v>
      </c>
      <c r="G69" s="7">
        <v>1.07</v>
      </c>
      <c r="H69" s="7">
        <v>1.161</v>
      </c>
      <c r="I69" s="7">
        <v>1.006</v>
      </c>
      <c r="J69" s="4">
        <f t="shared" si="0"/>
        <v>593</v>
      </c>
      <c r="K69" s="4">
        <f t="shared" si="1"/>
        <v>366.6</v>
      </c>
    </row>
    <row r="70" spans="1:11" ht="30" customHeight="1" x14ac:dyDescent="0.25">
      <c r="A70" s="8">
        <v>2015</v>
      </c>
      <c r="B70" s="8">
        <v>8</v>
      </c>
      <c r="C70" s="9" t="s">
        <v>11</v>
      </c>
      <c r="D70" s="10">
        <v>1.0620000000000001</v>
      </c>
      <c r="E70" s="11">
        <v>0.85599999999999998</v>
      </c>
      <c r="F70" s="11">
        <v>1.0469999999999999</v>
      </c>
      <c r="G70" s="11">
        <v>1.2070000000000001</v>
      </c>
      <c r="H70" s="11">
        <v>1.786</v>
      </c>
      <c r="I70" s="11">
        <v>1.0249999999999999</v>
      </c>
      <c r="J70" s="8">
        <f t="shared" si="0"/>
        <v>1082</v>
      </c>
      <c r="K70" s="8">
        <f t="shared" si="1"/>
        <v>364.8</v>
      </c>
    </row>
    <row r="71" spans="1:11" ht="30" customHeight="1" x14ac:dyDescent="0.25">
      <c r="A71" s="4">
        <v>2015</v>
      </c>
      <c r="B71" s="4">
        <v>9</v>
      </c>
      <c r="C71" s="5" t="s">
        <v>17</v>
      </c>
      <c r="D71" s="6">
        <v>1.038</v>
      </c>
      <c r="E71" s="7">
        <v>1.1399999999999999</v>
      </c>
      <c r="F71" s="7">
        <v>0.97699999999999998</v>
      </c>
      <c r="G71" s="7">
        <v>0.94599999999999995</v>
      </c>
      <c r="H71" s="7">
        <v>0.66700000000000004</v>
      </c>
      <c r="I71" s="7">
        <v>1.0489999999999999</v>
      </c>
      <c r="J71" s="4">
        <f t="shared" si="0"/>
        <v>9</v>
      </c>
      <c r="K71" s="4">
        <f t="shared" si="1"/>
        <v>360</v>
      </c>
    </row>
    <row r="72" spans="1:11" ht="30" customHeight="1" x14ac:dyDescent="0.25">
      <c r="A72" s="8">
        <v>2015</v>
      </c>
      <c r="B72" s="8">
        <v>10</v>
      </c>
      <c r="C72" s="9" t="s">
        <v>22</v>
      </c>
      <c r="D72" s="10">
        <v>1.022</v>
      </c>
      <c r="E72" s="11">
        <v>1.2509999999999999</v>
      </c>
      <c r="F72" s="11">
        <v>0.97499999999999998</v>
      </c>
      <c r="G72" s="11">
        <v>0.88700000000000001</v>
      </c>
      <c r="H72" s="11">
        <v>0.63</v>
      </c>
      <c r="I72" s="11">
        <v>1</v>
      </c>
      <c r="J72" s="8">
        <f t="shared" si="0"/>
        <v>54</v>
      </c>
      <c r="K72" s="8">
        <f t="shared" si="1"/>
        <v>369.14285714285717</v>
      </c>
    </row>
    <row r="73" spans="1:11" ht="30" customHeight="1" x14ac:dyDescent="0.25">
      <c r="A73" s="4">
        <v>2015</v>
      </c>
      <c r="B73" s="4">
        <v>11</v>
      </c>
      <c r="C73" s="5" t="s">
        <v>30</v>
      </c>
      <c r="D73" s="6">
        <v>1.0189999999999999</v>
      </c>
      <c r="E73" s="7">
        <v>0.79300000000000004</v>
      </c>
      <c r="F73" s="7">
        <v>0.995</v>
      </c>
      <c r="G73" s="7">
        <v>1.2210000000000001</v>
      </c>
      <c r="H73" s="7">
        <v>1.4550000000000001</v>
      </c>
      <c r="I73" s="7">
        <v>0.89200000000000002</v>
      </c>
      <c r="J73" s="4">
        <f t="shared" si="0"/>
        <v>750</v>
      </c>
      <c r="K73" s="4">
        <f t="shared" si="1"/>
        <v>364</v>
      </c>
    </row>
    <row r="74" spans="1:11" ht="30" customHeight="1" x14ac:dyDescent="0.25">
      <c r="A74" s="8">
        <v>2015</v>
      </c>
      <c r="B74" s="8">
        <v>12</v>
      </c>
      <c r="C74" s="9" t="s">
        <v>18</v>
      </c>
      <c r="D74" s="10">
        <v>1</v>
      </c>
      <c r="E74" s="11">
        <v>1.0249999999999999</v>
      </c>
      <c r="F74" s="11">
        <v>0.99199999999999999</v>
      </c>
      <c r="G74" s="11">
        <v>1.0489999999999999</v>
      </c>
      <c r="H74" s="11">
        <v>0.5</v>
      </c>
      <c r="I74" s="11">
        <v>1.0429999999999999</v>
      </c>
      <c r="J74" s="8">
        <f t="shared" si="0"/>
        <v>25</v>
      </c>
      <c r="K74" s="8">
        <f t="shared" si="1"/>
        <v>373.71428571428572</v>
      </c>
    </row>
    <row r="75" spans="1:11" ht="30" customHeight="1" x14ac:dyDescent="0.25">
      <c r="A75" s="4">
        <v>2015</v>
      </c>
      <c r="B75" s="4">
        <v>13</v>
      </c>
      <c r="C75" s="5" t="s">
        <v>15</v>
      </c>
      <c r="D75" s="6">
        <v>0.99399999999999999</v>
      </c>
      <c r="E75" s="7">
        <v>1.0580000000000001</v>
      </c>
      <c r="F75" s="7">
        <v>1.0389999999999999</v>
      </c>
      <c r="G75" s="7">
        <v>0.97899999999999998</v>
      </c>
      <c r="H75" s="7">
        <v>0.81599999999999995</v>
      </c>
      <c r="I75" s="7">
        <v>0.95399999999999996</v>
      </c>
      <c r="J75" s="4">
        <f t="shared" si="0"/>
        <v>812</v>
      </c>
      <c r="K75" s="4">
        <f t="shared" si="1"/>
        <v>367.33333333333331</v>
      </c>
    </row>
    <row r="76" spans="1:11" ht="30" customHeight="1" x14ac:dyDescent="0.25">
      <c r="A76" s="8">
        <v>2015</v>
      </c>
      <c r="B76" s="8">
        <v>14</v>
      </c>
      <c r="C76" s="9" t="s">
        <v>13</v>
      </c>
      <c r="D76" s="10">
        <v>0.95</v>
      </c>
      <c r="E76" s="11">
        <v>1.276</v>
      </c>
      <c r="F76" s="11">
        <v>0.93400000000000005</v>
      </c>
      <c r="G76" s="11">
        <v>0.79400000000000004</v>
      </c>
      <c r="H76" s="11">
        <v>1.0940000000000001</v>
      </c>
      <c r="I76" s="11">
        <v>1.0289999999999999</v>
      </c>
      <c r="J76" s="8">
        <f t="shared" si="0"/>
        <v>596</v>
      </c>
      <c r="K76" s="8">
        <f t="shared" si="1"/>
        <v>369.71428571428572</v>
      </c>
    </row>
    <row r="77" spans="1:11" ht="30" customHeight="1" x14ac:dyDescent="0.25">
      <c r="A77" s="4">
        <v>2015</v>
      </c>
      <c r="B77" s="4">
        <v>15</v>
      </c>
      <c r="C77" s="5" t="s">
        <v>36</v>
      </c>
      <c r="D77" s="6">
        <v>0.95</v>
      </c>
      <c r="E77" s="7">
        <v>0.74</v>
      </c>
      <c r="F77" s="7">
        <v>0.99</v>
      </c>
      <c r="G77" s="7">
        <v>0.94</v>
      </c>
      <c r="H77" s="7">
        <v>1.226</v>
      </c>
      <c r="I77" s="7">
        <v>1.0780000000000001</v>
      </c>
      <c r="J77" s="4">
        <f t="shared" si="0"/>
        <v>15</v>
      </c>
      <c r="K77" s="4">
        <f t="shared" si="1"/>
        <v>367</v>
      </c>
    </row>
    <row r="78" spans="1:11" ht="30" customHeight="1" x14ac:dyDescent="0.25">
      <c r="A78" s="8">
        <v>2015</v>
      </c>
      <c r="B78" s="8">
        <v>16</v>
      </c>
      <c r="C78" s="9" t="s">
        <v>14</v>
      </c>
      <c r="D78" s="10">
        <v>0.94399999999999995</v>
      </c>
      <c r="E78" s="11">
        <v>0.77700000000000002</v>
      </c>
      <c r="F78" s="11">
        <v>0.96399999999999997</v>
      </c>
      <c r="G78" s="11">
        <v>0.96699999999999997</v>
      </c>
      <c r="H78" s="11">
        <v>1.1850000000000001</v>
      </c>
      <c r="I78" s="11">
        <v>0.90600000000000003</v>
      </c>
      <c r="J78" s="8">
        <f t="shared" si="0"/>
        <v>42</v>
      </c>
      <c r="K78" s="8">
        <f t="shared" si="1"/>
        <v>356.8</v>
      </c>
    </row>
    <row r="79" spans="1:11" ht="30" customHeight="1" x14ac:dyDescent="0.25">
      <c r="A79" s="4">
        <v>2015</v>
      </c>
      <c r="B79" s="4">
        <v>17</v>
      </c>
      <c r="C79" s="5" t="s">
        <v>32</v>
      </c>
      <c r="D79" s="6">
        <v>0.94</v>
      </c>
      <c r="E79" s="7">
        <v>0.96199999999999997</v>
      </c>
      <c r="F79" s="7">
        <v>0.93899999999999995</v>
      </c>
      <c r="G79" s="7">
        <v>0.83199999999999996</v>
      </c>
      <c r="H79" s="7">
        <v>0.70399999999999996</v>
      </c>
      <c r="I79" s="7">
        <v>0.89500000000000002</v>
      </c>
      <c r="J79" s="4">
        <f t="shared" si="0"/>
        <v>44</v>
      </c>
      <c r="K79" s="4">
        <f t="shared" si="1"/>
        <v>358.42857142857144</v>
      </c>
    </row>
    <row r="80" spans="1:11" ht="30" customHeight="1" x14ac:dyDescent="0.25">
      <c r="A80" s="8">
        <v>2015</v>
      </c>
      <c r="B80" s="8">
        <v>18</v>
      </c>
      <c r="C80" s="9" t="s">
        <v>40</v>
      </c>
      <c r="D80" s="10">
        <v>0.93700000000000006</v>
      </c>
      <c r="E80" s="11">
        <v>0.72</v>
      </c>
      <c r="F80" s="11">
        <v>0.91500000000000004</v>
      </c>
      <c r="G80" s="11">
        <v>0.97099999999999997</v>
      </c>
      <c r="H80" s="11">
        <v>0.75900000000000001</v>
      </c>
      <c r="I80" s="11">
        <v>1.1140000000000001</v>
      </c>
      <c r="J80" s="8">
        <f t="shared" si="0"/>
        <v>1050</v>
      </c>
      <c r="K80" s="8">
        <f t="shared" si="1"/>
        <v>367</v>
      </c>
    </row>
    <row r="81" spans="1:11" ht="30" customHeight="1" x14ac:dyDescent="0.25">
      <c r="A81" s="4">
        <v>2015</v>
      </c>
      <c r="B81" s="4">
        <v>19</v>
      </c>
      <c r="C81" s="5" t="s">
        <v>28</v>
      </c>
      <c r="D81" s="6">
        <v>0.93300000000000005</v>
      </c>
      <c r="E81" s="7">
        <v>1.083</v>
      </c>
      <c r="F81" s="7">
        <v>0.96199999999999997</v>
      </c>
      <c r="G81" s="7">
        <v>0.874</v>
      </c>
      <c r="H81" s="7">
        <v>0.82099999999999995</v>
      </c>
      <c r="I81" s="7">
        <v>1</v>
      </c>
      <c r="J81" s="4">
        <f t="shared" si="0"/>
        <v>743</v>
      </c>
      <c r="K81" s="4">
        <f t="shared" si="1"/>
        <v>364.28571428571428</v>
      </c>
    </row>
    <row r="82" spans="1:11" ht="30" customHeight="1" x14ac:dyDescent="0.25">
      <c r="A82" s="8">
        <v>2015</v>
      </c>
      <c r="B82" s="8">
        <v>20</v>
      </c>
      <c r="C82" s="9" t="s">
        <v>37</v>
      </c>
      <c r="D82" s="10">
        <v>0.93100000000000005</v>
      </c>
      <c r="E82" s="11">
        <v>1.085</v>
      </c>
      <c r="F82" s="11">
        <v>0.96599999999999997</v>
      </c>
      <c r="G82" s="11">
        <v>0.95599999999999996</v>
      </c>
      <c r="H82" s="11">
        <v>0.79200000000000004</v>
      </c>
      <c r="I82" s="11">
        <v>0.99199999999999999</v>
      </c>
      <c r="J82" s="8">
        <f t="shared" si="0"/>
        <v>13</v>
      </c>
      <c r="K82" s="8">
        <f t="shared" si="1"/>
        <v>364</v>
      </c>
    </row>
    <row r="83" spans="1:11" ht="30" customHeight="1" x14ac:dyDescent="0.25">
      <c r="A83" s="4">
        <v>2015</v>
      </c>
      <c r="B83" s="4">
        <v>21</v>
      </c>
      <c r="C83" s="5" t="s">
        <v>33</v>
      </c>
      <c r="D83" s="6">
        <v>0.93100000000000005</v>
      </c>
      <c r="E83" s="7">
        <v>0.85699999999999998</v>
      </c>
      <c r="F83" s="7">
        <v>1.0549999999999999</v>
      </c>
      <c r="G83" s="7">
        <v>1.008</v>
      </c>
      <c r="H83" s="7">
        <v>1.0309999999999999</v>
      </c>
      <c r="I83" s="7">
        <v>0.92400000000000004</v>
      </c>
      <c r="J83" s="4">
        <f t="shared" si="0"/>
        <v>455</v>
      </c>
      <c r="K83" s="4">
        <f t="shared" si="1"/>
        <v>364</v>
      </c>
    </row>
    <row r="84" spans="1:11" ht="30" customHeight="1" x14ac:dyDescent="0.25">
      <c r="A84" s="8">
        <v>2015</v>
      </c>
      <c r="B84" s="8">
        <v>22</v>
      </c>
      <c r="C84" s="9" t="s">
        <v>38</v>
      </c>
      <c r="D84" s="10">
        <v>0.92700000000000005</v>
      </c>
      <c r="E84" s="11">
        <v>1.1000000000000001</v>
      </c>
      <c r="F84" s="11">
        <v>0.95399999999999996</v>
      </c>
      <c r="G84" s="11">
        <v>0.96299999999999997</v>
      </c>
      <c r="H84" s="11">
        <v>1.52</v>
      </c>
      <c r="I84" s="11">
        <v>0.95099999999999996</v>
      </c>
      <c r="J84" s="8">
        <f t="shared" si="0"/>
        <v>38</v>
      </c>
      <c r="K84" s="8">
        <f t="shared" si="1"/>
        <v>358.85714285714283</v>
      </c>
    </row>
    <row r="85" spans="1:11" ht="30" customHeight="1" x14ac:dyDescent="0.25">
      <c r="A85" s="4">
        <v>2015</v>
      </c>
      <c r="B85" s="4">
        <v>23</v>
      </c>
      <c r="C85" s="5" t="s">
        <v>26</v>
      </c>
      <c r="D85" s="6">
        <v>0.91800000000000004</v>
      </c>
      <c r="E85" s="7">
        <v>1</v>
      </c>
      <c r="F85" s="7">
        <v>0.94799999999999995</v>
      </c>
      <c r="G85" s="7">
        <v>1.0589999999999999</v>
      </c>
      <c r="H85" s="7">
        <v>0.64300000000000002</v>
      </c>
      <c r="I85" s="7">
        <v>0.79100000000000004</v>
      </c>
      <c r="J85" s="4">
        <f t="shared" si="0"/>
        <v>267</v>
      </c>
      <c r="K85" s="4">
        <f t="shared" si="1"/>
        <v>367.625</v>
      </c>
    </row>
    <row r="86" spans="1:11" ht="30" customHeight="1" x14ac:dyDescent="0.25">
      <c r="A86" s="8">
        <v>2015</v>
      </c>
      <c r="B86" s="8">
        <v>24</v>
      </c>
      <c r="C86" s="9" t="s">
        <v>29</v>
      </c>
      <c r="D86" s="10">
        <v>0.90600000000000003</v>
      </c>
      <c r="E86" s="11">
        <v>1.0049999999999999</v>
      </c>
      <c r="F86" s="11">
        <v>0.92600000000000005</v>
      </c>
      <c r="G86" s="11">
        <v>1.0760000000000001</v>
      </c>
      <c r="H86" s="11">
        <v>0.95799999999999996</v>
      </c>
      <c r="I86" s="11">
        <v>0.998</v>
      </c>
      <c r="J86" s="8">
        <f t="shared" si="0"/>
        <v>247</v>
      </c>
      <c r="K86" s="8">
        <f t="shared" si="1"/>
        <v>362</v>
      </c>
    </row>
    <row r="87" spans="1:11" ht="30" customHeight="1" x14ac:dyDescent="0.25">
      <c r="A87" s="4">
        <v>2015</v>
      </c>
      <c r="B87" s="4">
        <v>25</v>
      </c>
      <c r="C87" s="5" t="s">
        <v>23</v>
      </c>
      <c r="D87" s="6">
        <v>0.90400000000000003</v>
      </c>
      <c r="E87" s="7">
        <v>1.113</v>
      </c>
      <c r="F87" s="7">
        <v>0.95299999999999996</v>
      </c>
      <c r="G87" s="7">
        <v>0.873</v>
      </c>
      <c r="H87" s="7">
        <v>0.83299999999999996</v>
      </c>
      <c r="I87" s="7">
        <v>1.234</v>
      </c>
      <c r="J87" s="4">
        <f t="shared" si="0"/>
        <v>596</v>
      </c>
      <c r="K87" s="4">
        <f t="shared" si="1"/>
        <v>363</v>
      </c>
    </row>
    <row r="88" spans="1:11" ht="30" customHeight="1" x14ac:dyDescent="0.25">
      <c r="A88" s="8">
        <v>2015</v>
      </c>
      <c r="B88" s="8">
        <v>26</v>
      </c>
      <c r="C88" s="9" t="s">
        <v>12</v>
      </c>
      <c r="D88" s="10">
        <v>0.90200000000000002</v>
      </c>
      <c r="E88" s="11">
        <v>0.79100000000000004</v>
      </c>
      <c r="F88" s="11">
        <v>0.96599999999999997</v>
      </c>
      <c r="G88" s="11">
        <v>0.97699999999999998</v>
      </c>
      <c r="H88" s="11">
        <v>1.353</v>
      </c>
      <c r="I88" s="11">
        <v>0.98799999999999999</v>
      </c>
      <c r="J88" s="8">
        <f t="shared" si="0"/>
        <v>596</v>
      </c>
      <c r="K88" s="8">
        <f t="shared" si="1"/>
        <v>369.66666666666669</v>
      </c>
    </row>
    <row r="89" spans="1:11" ht="30" customHeight="1" x14ac:dyDescent="0.25">
      <c r="A89" s="4">
        <v>2015</v>
      </c>
      <c r="B89" s="4">
        <v>27</v>
      </c>
      <c r="C89" s="5" t="s">
        <v>31</v>
      </c>
      <c r="D89" s="6">
        <v>0.878</v>
      </c>
      <c r="E89" s="7">
        <v>0.90500000000000003</v>
      </c>
      <c r="F89" s="7">
        <v>0.91700000000000004</v>
      </c>
      <c r="G89" s="7">
        <v>0.82899999999999996</v>
      </c>
      <c r="H89" s="7">
        <v>0.8</v>
      </c>
      <c r="I89" s="7">
        <v>0.95399999999999996</v>
      </c>
      <c r="J89" s="4">
        <f t="shared" si="0"/>
        <v>10</v>
      </c>
      <c r="K89" s="4">
        <f t="shared" si="1"/>
        <v>367.85714285714283</v>
      </c>
    </row>
    <row r="90" spans="1:11" ht="30" customHeight="1" x14ac:dyDescent="0.25">
      <c r="A90" s="8">
        <v>2015</v>
      </c>
      <c r="B90" s="8">
        <v>28</v>
      </c>
      <c r="C90" s="9" t="s">
        <v>34</v>
      </c>
      <c r="D90" s="10">
        <v>0.87</v>
      </c>
      <c r="E90" s="11">
        <v>0.99399999999999999</v>
      </c>
      <c r="F90" s="11">
        <v>0.91200000000000003</v>
      </c>
      <c r="G90" s="11">
        <v>0.93400000000000005</v>
      </c>
      <c r="H90" s="11">
        <v>0.90500000000000003</v>
      </c>
      <c r="I90" s="11">
        <v>0.998</v>
      </c>
      <c r="J90" s="8">
        <f t="shared" si="0"/>
        <v>54</v>
      </c>
      <c r="K90" s="8">
        <f t="shared" si="1"/>
        <v>365.6</v>
      </c>
    </row>
    <row r="91" spans="1:11" ht="30" customHeight="1" x14ac:dyDescent="0.25">
      <c r="A91" s="4">
        <v>2015</v>
      </c>
      <c r="B91" s="4">
        <v>29</v>
      </c>
      <c r="C91" s="5" t="s">
        <v>27</v>
      </c>
      <c r="D91" s="6">
        <v>0.86099999999999999</v>
      </c>
      <c r="E91" s="7">
        <v>0.92100000000000004</v>
      </c>
      <c r="F91" s="7">
        <v>0.93899999999999995</v>
      </c>
      <c r="G91" s="7">
        <v>0.86299999999999999</v>
      </c>
      <c r="H91" s="7">
        <v>0.73899999999999999</v>
      </c>
      <c r="I91" s="7">
        <v>1.0249999999999999</v>
      </c>
      <c r="J91" s="4">
        <f t="shared" si="0"/>
        <v>160</v>
      </c>
      <c r="K91" s="4">
        <f t="shared" si="1"/>
        <v>366.28571428571428</v>
      </c>
    </row>
    <row r="92" spans="1:11" ht="30" customHeight="1" x14ac:dyDescent="0.25">
      <c r="A92" s="8">
        <v>2015</v>
      </c>
      <c r="B92" s="8">
        <v>30</v>
      </c>
      <c r="C92" s="9" t="s">
        <v>35</v>
      </c>
      <c r="D92" s="10">
        <v>0.84499999999999997</v>
      </c>
      <c r="E92" s="11">
        <v>0.59899999999999998</v>
      </c>
      <c r="F92" s="11">
        <v>0.91700000000000004</v>
      </c>
      <c r="G92" s="11">
        <v>0.84099999999999997</v>
      </c>
      <c r="H92" s="11">
        <v>1.647</v>
      </c>
      <c r="I92" s="11">
        <v>0.98699999999999999</v>
      </c>
      <c r="J92" s="8">
        <f t="shared" si="0"/>
        <v>63</v>
      </c>
      <c r="K92" s="8">
        <f t="shared" si="1"/>
        <v>362.5</v>
      </c>
    </row>
    <row r="93" spans="1:11" ht="30" customHeight="1" x14ac:dyDescent="0.25">
      <c r="A93" s="4">
        <v>2016</v>
      </c>
      <c r="B93" s="4">
        <v>1</v>
      </c>
      <c r="C93" s="5" t="s">
        <v>9</v>
      </c>
      <c r="D93" s="6">
        <v>1.3680000000000001</v>
      </c>
      <c r="E93" s="7">
        <v>1.2649999999999999</v>
      </c>
      <c r="F93" s="7">
        <v>1.2310000000000001</v>
      </c>
      <c r="G93" s="7">
        <v>1.405</v>
      </c>
      <c r="H93" s="7">
        <v>1.39</v>
      </c>
      <c r="I93" s="7">
        <v>1.0780000000000001</v>
      </c>
      <c r="J93" s="4">
        <f t="shared" si="0"/>
        <v>5183</v>
      </c>
      <c r="K93" s="4">
        <f t="shared" si="1"/>
        <v>376.5</v>
      </c>
    </row>
    <row r="94" spans="1:11" ht="30" customHeight="1" x14ac:dyDescent="0.25">
      <c r="A94" s="8">
        <v>2016</v>
      </c>
      <c r="B94" s="8">
        <v>2</v>
      </c>
      <c r="C94" s="9" t="s">
        <v>11</v>
      </c>
      <c r="D94" s="10">
        <v>1.2250000000000001</v>
      </c>
      <c r="E94" s="11">
        <v>1.292</v>
      </c>
      <c r="F94" s="11">
        <v>1.139</v>
      </c>
      <c r="G94" s="11">
        <v>1.145</v>
      </c>
      <c r="H94" s="11">
        <v>2.032</v>
      </c>
      <c r="I94" s="11">
        <v>1.042</v>
      </c>
      <c r="J94" s="8">
        <f t="shared" si="0"/>
        <v>1082</v>
      </c>
      <c r="K94" s="8">
        <f t="shared" si="1"/>
        <v>364.8</v>
      </c>
    </row>
    <row r="95" spans="1:11" ht="30" customHeight="1" x14ac:dyDescent="0.25">
      <c r="A95" s="4">
        <v>2016</v>
      </c>
      <c r="B95" s="4">
        <v>3</v>
      </c>
      <c r="C95" s="5" t="s">
        <v>25</v>
      </c>
      <c r="D95" s="6">
        <v>1.2070000000000001</v>
      </c>
      <c r="E95" s="7">
        <v>1.1679999999999999</v>
      </c>
      <c r="F95" s="7">
        <v>1.115</v>
      </c>
      <c r="G95" s="7">
        <v>1.2989999999999999</v>
      </c>
      <c r="H95" s="7">
        <v>0.50700000000000001</v>
      </c>
      <c r="I95" s="7">
        <v>1.119</v>
      </c>
      <c r="J95" s="4">
        <f t="shared" si="0"/>
        <v>582</v>
      </c>
      <c r="K95" s="4">
        <f t="shared" si="1"/>
        <v>366.28571428571428</v>
      </c>
    </row>
    <row r="96" spans="1:11" ht="30" customHeight="1" x14ac:dyDescent="0.25">
      <c r="A96" s="8">
        <v>2016</v>
      </c>
      <c r="B96" s="8">
        <v>4</v>
      </c>
      <c r="C96" s="9" t="s">
        <v>19</v>
      </c>
      <c r="D96" s="10">
        <v>1.1990000000000001</v>
      </c>
      <c r="E96" s="11">
        <v>1.0649999999999999</v>
      </c>
      <c r="F96" s="11">
        <v>1.161</v>
      </c>
      <c r="G96" s="11">
        <v>1.4239999999999999</v>
      </c>
      <c r="H96" s="11">
        <v>1.667</v>
      </c>
      <c r="I96" s="11">
        <v>0.97699999999999998</v>
      </c>
      <c r="J96" s="8">
        <f t="shared" si="0"/>
        <v>20</v>
      </c>
      <c r="K96" s="8">
        <f t="shared" si="1"/>
        <v>349.33333333333331</v>
      </c>
    </row>
    <row r="97" spans="1:11" ht="30" customHeight="1" x14ac:dyDescent="0.25">
      <c r="A97" s="4">
        <v>2016</v>
      </c>
      <c r="B97" s="4">
        <v>5</v>
      </c>
      <c r="C97" s="5" t="s">
        <v>30</v>
      </c>
      <c r="D97" s="6">
        <v>1.171</v>
      </c>
      <c r="E97" s="7">
        <v>0.78300000000000003</v>
      </c>
      <c r="F97" s="7">
        <v>1.0920000000000001</v>
      </c>
      <c r="G97" s="7">
        <v>1.256</v>
      </c>
      <c r="H97" s="7">
        <v>1.571</v>
      </c>
      <c r="I97" s="7">
        <v>1.0389999999999999</v>
      </c>
      <c r="J97" s="4">
        <f t="shared" si="0"/>
        <v>750</v>
      </c>
      <c r="K97" s="4">
        <f t="shared" si="1"/>
        <v>364</v>
      </c>
    </row>
    <row r="98" spans="1:11" ht="30" customHeight="1" x14ac:dyDescent="0.25">
      <c r="A98" s="8">
        <v>2016</v>
      </c>
      <c r="B98" s="8">
        <v>6</v>
      </c>
      <c r="C98" s="9" t="s">
        <v>29</v>
      </c>
      <c r="D98" s="10">
        <v>1.1559999999999999</v>
      </c>
      <c r="E98" s="11">
        <v>1.01</v>
      </c>
      <c r="F98" s="11">
        <v>1.083</v>
      </c>
      <c r="G98" s="11">
        <v>1.3</v>
      </c>
      <c r="H98" s="11">
        <v>1.1000000000000001</v>
      </c>
      <c r="I98" s="11">
        <v>1.0389999999999999</v>
      </c>
      <c r="J98" s="8">
        <f t="shared" ref="J98:J152" si="2">VLOOKUP(C98, $C$3:$K$32, 8, FALSE)</f>
        <v>247</v>
      </c>
      <c r="K98" s="8">
        <f t="shared" ref="K98:K152" si="3">VLOOKUP(C98, $C$3:$K$32, 9, FALSE)</f>
        <v>362</v>
      </c>
    </row>
    <row r="99" spans="1:11" ht="30" customHeight="1" x14ac:dyDescent="0.25">
      <c r="A99" s="4">
        <v>2016</v>
      </c>
      <c r="B99" s="4">
        <v>7</v>
      </c>
      <c r="C99" s="5" t="s">
        <v>10</v>
      </c>
      <c r="D99" s="6">
        <v>1.1559999999999999</v>
      </c>
      <c r="E99" s="7">
        <v>1.0489999999999999</v>
      </c>
      <c r="F99" s="7">
        <v>1.1000000000000001</v>
      </c>
      <c r="G99" s="7">
        <v>1.052</v>
      </c>
      <c r="H99" s="7">
        <v>1.8129999999999999</v>
      </c>
      <c r="I99" s="7">
        <v>1.0289999999999999</v>
      </c>
      <c r="J99" s="4">
        <f t="shared" si="2"/>
        <v>616</v>
      </c>
      <c r="K99" s="4">
        <f t="shared" si="3"/>
        <v>364</v>
      </c>
    </row>
    <row r="100" spans="1:11" ht="30" customHeight="1" x14ac:dyDescent="0.25">
      <c r="A100" s="8">
        <v>2016</v>
      </c>
      <c r="B100" s="8">
        <v>8</v>
      </c>
      <c r="C100" s="9" t="s">
        <v>40</v>
      </c>
      <c r="D100" s="10">
        <v>1.0589999999999999</v>
      </c>
      <c r="E100" s="11">
        <v>0.77</v>
      </c>
      <c r="F100" s="11">
        <v>1.0089999999999999</v>
      </c>
      <c r="G100" s="11">
        <v>0.9</v>
      </c>
      <c r="H100" s="11">
        <v>0.93600000000000005</v>
      </c>
      <c r="I100" s="11">
        <v>1.135</v>
      </c>
      <c r="J100" s="8">
        <f t="shared" si="2"/>
        <v>1050</v>
      </c>
      <c r="K100" s="8">
        <f t="shared" si="3"/>
        <v>367</v>
      </c>
    </row>
    <row r="101" spans="1:11" ht="30" customHeight="1" x14ac:dyDescent="0.25">
      <c r="A101" s="4">
        <v>2016</v>
      </c>
      <c r="B101" s="4">
        <v>9</v>
      </c>
      <c r="C101" s="5" t="s">
        <v>15</v>
      </c>
      <c r="D101" s="6">
        <v>1.044</v>
      </c>
      <c r="E101" s="7">
        <v>1.014</v>
      </c>
      <c r="F101" s="7">
        <v>1.0640000000000001</v>
      </c>
      <c r="G101" s="7">
        <v>1.081</v>
      </c>
      <c r="H101" s="7">
        <v>1.0309999999999999</v>
      </c>
      <c r="I101" s="7">
        <v>0.875</v>
      </c>
      <c r="J101" s="4">
        <f t="shared" si="2"/>
        <v>812</v>
      </c>
      <c r="K101" s="4">
        <f t="shared" si="3"/>
        <v>367.33333333333331</v>
      </c>
    </row>
    <row r="102" spans="1:11" ht="30" customHeight="1" x14ac:dyDescent="0.25">
      <c r="A102" s="8">
        <v>2016</v>
      </c>
      <c r="B102" s="8">
        <v>10</v>
      </c>
      <c r="C102" s="9" t="s">
        <v>22</v>
      </c>
      <c r="D102" s="10">
        <v>1.0349999999999999</v>
      </c>
      <c r="E102" s="11">
        <v>1.377</v>
      </c>
      <c r="F102" s="11">
        <v>0.98199999999999998</v>
      </c>
      <c r="G102" s="11">
        <v>0.871</v>
      </c>
      <c r="H102" s="11">
        <v>0.5</v>
      </c>
      <c r="I102" s="11">
        <v>1.0329999999999999</v>
      </c>
      <c r="J102" s="8">
        <f t="shared" si="2"/>
        <v>54</v>
      </c>
      <c r="K102" s="8">
        <f t="shared" si="3"/>
        <v>369.14285714285717</v>
      </c>
    </row>
    <row r="103" spans="1:11" ht="30" customHeight="1" x14ac:dyDescent="0.25">
      <c r="A103" s="4">
        <v>2016</v>
      </c>
      <c r="B103" s="4">
        <v>11</v>
      </c>
      <c r="C103" s="5" t="s">
        <v>12</v>
      </c>
      <c r="D103" s="6">
        <v>1.0189999999999999</v>
      </c>
      <c r="E103" s="7">
        <v>1.1379999999999999</v>
      </c>
      <c r="F103" s="7">
        <v>0.98399999999999999</v>
      </c>
      <c r="G103" s="7">
        <v>0.88400000000000001</v>
      </c>
      <c r="H103" s="7">
        <v>1.9039999999999999</v>
      </c>
      <c r="I103" s="7">
        <v>0.94499999999999995</v>
      </c>
      <c r="J103" s="4">
        <f t="shared" si="2"/>
        <v>596</v>
      </c>
      <c r="K103" s="4">
        <f t="shared" si="3"/>
        <v>369.66666666666669</v>
      </c>
    </row>
    <row r="104" spans="1:11" ht="30" customHeight="1" x14ac:dyDescent="0.25">
      <c r="A104" s="8">
        <v>2016</v>
      </c>
      <c r="B104" s="8">
        <v>12</v>
      </c>
      <c r="C104" s="9" t="s">
        <v>37</v>
      </c>
      <c r="D104" s="10">
        <v>1.014</v>
      </c>
      <c r="E104" s="11">
        <v>0.95699999999999996</v>
      </c>
      <c r="F104" s="11">
        <v>1.042</v>
      </c>
      <c r="G104" s="11">
        <v>1.0620000000000001</v>
      </c>
      <c r="H104" s="11">
        <v>0.75</v>
      </c>
      <c r="I104" s="11">
        <v>0.97699999999999998</v>
      </c>
      <c r="J104" s="8">
        <f t="shared" si="2"/>
        <v>13</v>
      </c>
      <c r="K104" s="8">
        <f t="shared" si="3"/>
        <v>364</v>
      </c>
    </row>
    <row r="105" spans="1:11" ht="30" customHeight="1" x14ac:dyDescent="0.25">
      <c r="A105" s="4">
        <v>2016</v>
      </c>
      <c r="B105" s="4">
        <v>13</v>
      </c>
      <c r="C105" s="5" t="s">
        <v>35</v>
      </c>
      <c r="D105" s="6">
        <v>1.012</v>
      </c>
      <c r="E105" s="7">
        <v>0.70399999999999996</v>
      </c>
      <c r="F105" s="7">
        <v>1.0840000000000001</v>
      </c>
      <c r="G105" s="7">
        <v>1.101</v>
      </c>
      <c r="H105" s="7">
        <v>1.526</v>
      </c>
      <c r="I105" s="7">
        <v>1.0760000000000001</v>
      </c>
      <c r="J105" s="4">
        <f t="shared" si="2"/>
        <v>63</v>
      </c>
      <c r="K105" s="4">
        <f t="shared" si="3"/>
        <v>362.5</v>
      </c>
    </row>
    <row r="106" spans="1:11" ht="30" customHeight="1" x14ac:dyDescent="0.25">
      <c r="A106" s="8">
        <v>2016</v>
      </c>
      <c r="B106" s="8">
        <v>14</v>
      </c>
      <c r="C106" s="9" t="s">
        <v>28</v>
      </c>
      <c r="D106" s="10">
        <v>1.0069999999999999</v>
      </c>
      <c r="E106" s="11">
        <v>0.8</v>
      </c>
      <c r="F106" s="11">
        <v>1.0129999999999999</v>
      </c>
      <c r="G106" s="11">
        <v>1.034</v>
      </c>
      <c r="H106" s="11">
        <v>1.7689999999999999</v>
      </c>
      <c r="I106" s="11">
        <v>1.0069999999999999</v>
      </c>
      <c r="J106" s="8">
        <f t="shared" si="2"/>
        <v>743</v>
      </c>
      <c r="K106" s="8">
        <f t="shared" si="3"/>
        <v>364.28571428571428</v>
      </c>
    </row>
    <row r="107" spans="1:11" ht="30" customHeight="1" x14ac:dyDescent="0.25">
      <c r="A107" s="4">
        <v>2016</v>
      </c>
      <c r="B107" s="4">
        <v>15</v>
      </c>
      <c r="C107" s="5" t="s">
        <v>21</v>
      </c>
      <c r="D107" s="6">
        <v>0.99</v>
      </c>
      <c r="E107" s="7">
        <v>1.175</v>
      </c>
      <c r="F107" s="7">
        <v>0.97</v>
      </c>
      <c r="G107" s="7">
        <v>0.94899999999999995</v>
      </c>
      <c r="H107" s="7">
        <v>0.64500000000000002</v>
      </c>
      <c r="I107" s="7">
        <v>1.0189999999999999</v>
      </c>
      <c r="J107" s="4">
        <f t="shared" si="2"/>
        <v>683</v>
      </c>
      <c r="K107" s="4">
        <f t="shared" si="3"/>
        <v>362.28571428571428</v>
      </c>
    </row>
    <row r="108" spans="1:11" ht="30" customHeight="1" x14ac:dyDescent="0.25">
      <c r="A108" s="8">
        <v>2016</v>
      </c>
      <c r="B108" s="8">
        <v>16</v>
      </c>
      <c r="C108" s="9" t="s">
        <v>34</v>
      </c>
      <c r="D108" s="10">
        <v>0.98799999999999999</v>
      </c>
      <c r="E108" s="11">
        <v>1.0900000000000001</v>
      </c>
      <c r="F108" s="11">
        <v>0.88700000000000001</v>
      </c>
      <c r="G108" s="11">
        <v>0.83799999999999997</v>
      </c>
      <c r="H108" s="11">
        <v>0.45500000000000002</v>
      </c>
      <c r="I108" s="11">
        <v>1.1679999999999999</v>
      </c>
      <c r="J108" s="8">
        <f t="shared" si="2"/>
        <v>54</v>
      </c>
      <c r="K108" s="8">
        <f t="shared" si="3"/>
        <v>365.6</v>
      </c>
    </row>
    <row r="109" spans="1:11" ht="30" customHeight="1" x14ac:dyDescent="0.25">
      <c r="A109" s="4">
        <v>2016</v>
      </c>
      <c r="B109" s="4">
        <v>17</v>
      </c>
      <c r="C109" s="5" t="s">
        <v>16</v>
      </c>
      <c r="D109" s="6">
        <v>0.97199999999999998</v>
      </c>
      <c r="E109" s="7">
        <v>1.1259999999999999</v>
      </c>
      <c r="F109" s="7">
        <v>0.96099999999999997</v>
      </c>
      <c r="G109" s="7">
        <v>1</v>
      </c>
      <c r="H109" s="7">
        <v>1.0369999999999999</v>
      </c>
      <c r="I109" s="7">
        <v>0.97699999999999998</v>
      </c>
      <c r="J109" s="4">
        <f t="shared" si="2"/>
        <v>593</v>
      </c>
      <c r="K109" s="4">
        <f t="shared" si="3"/>
        <v>366.6</v>
      </c>
    </row>
    <row r="110" spans="1:11" ht="30" customHeight="1" x14ac:dyDescent="0.25">
      <c r="A110" s="8">
        <v>2016</v>
      </c>
      <c r="B110" s="8">
        <v>18</v>
      </c>
      <c r="C110" s="9" t="s">
        <v>18</v>
      </c>
      <c r="D110" s="10">
        <v>0.95599999999999996</v>
      </c>
      <c r="E110" s="11">
        <v>1.0229999999999999</v>
      </c>
      <c r="F110" s="11">
        <v>0.97399999999999998</v>
      </c>
      <c r="G110" s="11">
        <v>0.89100000000000001</v>
      </c>
      <c r="H110" s="11">
        <v>0.80600000000000005</v>
      </c>
      <c r="I110" s="11">
        <v>0.97199999999999998</v>
      </c>
      <c r="J110" s="8">
        <f t="shared" si="2"/>
        <v>25</v>
      </c>
      <c r="K110" s="8">
        <f t="shared" si="3"/>
        <v>373.71428571428572</v>
      </c>
    </row>
    <row r="111" spans="1:11" ht="30" customHeight="1" x14ac:dyDescent="0.25">
      <c r="A111" s="4">
        <v>2016</v>
      </c>
      <c r="B111" s="4">
        <v>19</v>
      </c>
      <c r="C111" s="5" t="s">
        <v>20</v>
      </c>
      <c r="D111" s="6">
        <v>0.95299999999999996</v>
      </c>
      <c r="E111" s="7">
        <v>1.0089999999999999</v>
      </c>
      <c r="F111" s="7">
        <v>0.96699999999999997</v>
      </c>
      <c r="G111" s="7">
        <v>0.83399999999999996</v>
      </c>
      <c r="H111" s="7">
        <v>0.84599999999999997</v>
      </c>
      <c r="I111" s="7">
        <v>0.97499999999999998</v>
      </c>
      <c r="J111" s="4">
        <f t="shared" si="2"/>
        <v>130</v>
      </c>
      <c r="K111" s="4">
        <f t="shared" si="3"/>
        <v>366.33333333333331</v>
      </c>
    </row>
    <row r="112" spans="1:11" ht="30" customHeight="1" x14ac:dyDescent="0.25">
      <c r="A112" s="8">
        <v>2016</v>
      </c>
      <c r="B112" s="8">
        <v>20</v>
      </c>
      <c r="C112" s="9" t="s">
        <v>31</v>
      </c>
      <c r="D112" s="10">
        <v>0.94099999999999995</v>
      </c>
      <c r="E112" s="11">
        <v>1.1579999999999999</v>
      </c>
      <c r="F112" s="11">
        <v>0.95299999999999996</v>
      </c>
      <c r="G112" s="11">
        <v>0.96299999999999997</v>
      </c>
      <c r="H112" s="11">
        <v>0.53800000000000003</v>
      </c>
      <c r="I112" s="11">
        <v>1.0289999999999999</v>
      </c>
      <c r="J112" s="8">
        <f t="shared" si="2"/>
        <v>10</v>
      </c>
      <c r="K112" s="8">
        <f t="shared" si="3"/>
        <v>367.85714285714283</v>
      </c>
    </row>
    <row r="113" spans="1:11" ht="30" customHeight="1" x14ac:dyDescent="0.25">
      <c r="A113" s="4">
        <v>2016</v>
      </c>
      <c r="B113" s="4">
        <v>21</v>
      </c>
      <c r="C113" s="5" t="s">
        <v>23</v>
      </c>
      <c r="D113" s="6">
        <v>0.92700000000000005</v>
      </c>
      <c r="E113" s="7">
        <v>1.101</v>
      </c>
      <c r="F113" s="7">
        <v>0.96</v>
      </c>
      <c r="G113" s="7">
        <v>0.89</v>
      </c>
      <c r="H113" s="7">
        <v>1.071</v>
      </c>
      <c r="I113" s="7">
        <v>0.93300000000000005</v>
      </c>
      <c r="J113" s="4">
        <f t="shared" si="2"/>
        <v>596</v>
      </c>
      <c r="K113" s="4">
        <f t="shared" si="3"/>
        <v>363</v>
      </c>
    </row>
    <row r="114" spans="1:11" ht="30" customHeight="1" x14ac:dyDescent="0.25">
      <c r="A114" s="8">
        <v>2016</v>
      </c>
      <c r="B114" s="8">
        <v>22</v>
      </c>
      <c r="C114" s="9" t="s">
        <v>33</v>
      </c>
      <c r="D114" s="10">
        <v>0.92100000000000004</v>
      </c>
      <c r="E114" s="11">
        <v>0.90100000000000002</v>
      </c>
      <c r="F114" s="11">
        <v>0.97199999999999998</v>
      </c>
      <c r="G114" s="11">
        <v>0.91400000000000003</v>
      </c>
      <c r="H114" s="11">
        <v>0.54300000000000004</v>
      </c>
      <c r="I114" s="11">
        <v>0.91400000000000003</v>
      </c>
      <c r="J114" s="8">
        <f t="shared" si="2"/>
        <v>455</v>
      </c>
      <c r="K114" s="8">
        <f t="shared" si="3"/>
        <v>364</v>
      </c>
    </row>
    <row r="115" spans="1:11" ht="30" customHeight="1" x14ac:dyDescent="0.25">
      <c r="A115" s="4">
        <v>2016</v>
      </c>
      <c r="B115" s="4">
        <v>23</v>
      </c>
      <c r="C115" s="5" t="s">
        <v>27</v>
      </c>
      <c r="D115" s="6">
        <v>0.91</v>
      </c>
      <c r="E115" s="7">
        <v>1.056</v>
      </c>
      <c r="F115" s="7">
        <v>0.93600000000000005</v>
      </c>
      <c r="G115" s="7">
        <v>0.82799999999999996</v>
      </c>
      <c r="H115" s="7">
        <v>0.6</v>
      </c>
      <c r="I115" s="7">
        <v>0.95799999999999996</v>
      </c>
      <c r="J115" s="4">
        <f t="shared" si="2"/>
        <v>160</v>
      </c>
      <c r="K115" s="4">
        <f t="shared" si="3"/>
        <v>366.28571428571428</v>
      </c>
    </row>
    <row r="116" spans="1:11" ht="30" customHeight="1" x14ac:dyDescent="0.25">
      <c r="A116" s="8">
        <v>2016</v>
      </c>
      <c r="B116" s="8">
        <v>24</v>
      </c>
      <c r="C116" s="9" t="s">
        <v>32</v>
      </c>
      <c r="D116" s="10">
        <v>0.88900000000000001</v>
      </c>
      <c r="E116" s="11">
        <v>0.877</v>
      </c>
      <c r="F116" s="11">
        <v>0.90100000000000002</v>
      </c>
      <c r="G116" s="11">
        <v>0.86099999999999999</v>
      </c>
      <c r="H116" s="11">
        <v>0.95199999999999996</v>
      </c>
      <c r="I116" s="11">
        <v>1.048</v>
      </c>
      <c r="J116" s="8">
        <f t="shared" si="2"/>
        <v>44</v>
      </c>
      <c r="K116" s="8">
        <f t="shared" si="3"/>
        <v>358.42857142857144</v>
      </c>
    </row>
    <row r="117" spans="1:11" ht="30" customHeight="1" x14ac:dyDescent="0.25">
      <c r="A117" s="4">
        <v>2016</v>
      </c>
      <c r="B117" s="4">
        <v>25</v>
      </c>
      <c r="C117" s="5" t="s">
        <v>13</v>
      </c>
      <c r="D117" s="6">
        <v>0.874</v>
      </c>
      <c r="E117" s="7">
        <v>0.81899999999999995</v>
      </c>
      <c r="F117" s="7">
        <v>0.92800000000000005</v>
      </c>
      <c r="G117" s="7">
        <v>0.93</v>
      </c>
      <c r="H117" s="7">
        <v>1.0449999999999999</v>
      </c>
      <c r="I117" s="7">
        <v>1.0660000000000001</v>
      </c>
      <c r="J117" s="4">
        <f t="shared" si="2"/>
        <v>596</v>
      </c>
      <c r="K117" s="4">
        <f t="shared" si="3"/>
        <v>369.71428571428572</v>
      </c>
    </row>
    <row r="118" spans="1:11" ht="30" customHeight="1" x14ac:dyDescent="0.25">
      <c r="A118" s="8">
        <v>2016</v>
      </c>
      <c r="B118" s="8">
        <v>26</v>
      </c>
      <c r="C118" s="9" t="s">
        <v>17</v>
      </c>
      <c r="D118" s="10">
        <v>0.84</v>
      </c>
      <c r="E118" s="11">
        <v>1.149</v>
      </c>
      <c r="F118" s="11">
        <v>0.92400000000000004</v>
      </c>
      <c r="G118" s="11">
        <v>0.82099999999999995</v>
      </c>
      <c r="H118" s="11">
        <v>0.88900000000000001</v>
      </c>
      <c r="I118" s="11">
        <v>0.96899999999999997</v>
      </c>
      <c r="J118" s="8">
        <f t="shared" si="2"/>
        <v>9</v>
      </c>
      <c r="K118" s="8">
        <f t="shared" si="3"/>
        <v>360</v>
      </c>
    </row>
    <row r="119" spans="1:11" ht="30" customHeight="1" x14ac:dyDescent="0.25">
      <c r="A119" s="4">
        <v>2016</v>
      </c>
      <c r="B119" s="4">
        <v>27</v>
      </c>
      <c r="C119" s="5" t="s">
        <v>36</v>
      </c>
      <c r="D119" s="6">
        <v>0.83399999999999996</v>
      </c>
      <c r="E119" s="7">
        <v>0.79300000000000004</v>
      </c>
      <c r="F119" s="7">
        <v>0.86799999999999999</v>
      </c>
      <c r="G119" s="7">
        <v>0.96299999999999997</v>
      </c>
      <c r="H119" s="7">
        <v>0.66700000000000004</v>
      </c>
      <c r="I119" s="7">
        <v>0.96699999999999997</v>
      </c>
      <c r="J119" s="4">
        <f t="shared" si="2"/>
        <v>15</v>
      </c>
      <c r="K119" s="4">
        <f t="shared" si="3"/>
        <v>367</v>
      </c>
    </row>
    <row r="120" spans="1:11" ht="30" customHeight="1" x14ac:dyDescent="0.25">
      <c r="A120" s="8">
        <v>2016</v>
      </c>
      <c r="B120" s="8">
        <v>28</v>
      </c>
      <c r="C120" s="9" t="s">
        <v>14</v>
      </c>
      <c r="D120" s="10">
        <v>0.82899999999999996</v>
      </c>
      <c r="E120" s="11">
        <v>0.72699999999999998</v>
      </c>
      <c r="F120" s="11">
        <v>0.92100000000000004</v>
      </c>
      <c r="G120" s="11">
        <v>0.95399999999999996</v>
      </c>
      <c r="H120" s="11">
        <v>1.0429999999999999</v>
      </c>
      <c r="I120" s="11">
        <v>0.872</v>
      </c>
      <c r="J120" s="8">
        <f t="shared" si="2"/>
        <v>42</v>
      </c>
      <c r="K120" s="8">
        <f t="shared" si="3"/>
        <v>356.8</v>
      </c>
    </row>
    <row r="121" spans="1:11" ht="30" customHeight="1" x14ac:dyDescent="0.25">
      <c r="A121" s="4">
        <v>2016</v>
      </c>
      <c r="B121" s="4">
        <v>29</v>
      </c>
      <c r="C121" s="5" t="s">
        <v>26</v>
      </c>
      <c r="D121" s="6">
        <v>0.81299999999999994</v>
      </c>
      <c r="E121" s="7">
        <v>0.91400000000000003</v>
      </c>
      <c r="F121" s="7">
        <v>0.90800000000000003</v>
      </c>
      <c r="G121" s="7">
        <v>0.91900000000000004</v>
      </c>
      <c r="H121" s="7">
        <v>0.38200000000000001</v>
      </c>
      <c r="I121" s="7">
        <v>0.89500000000000002</v>
      </c>
      <c r="J121" s="4">
        <f t="shared" si="2"/>
        <v>267</v>
      </c>
      <c r="K121" s="4">
        <f t="shared" si="3"/>
        <v>367.625</v>
      </c>
    </row>
    <row r="122" spans="1:11" ht="30" customHeight="1" x14ac:dyDescent="0.25">
      <c r="A122" s="8">
        <v>2016</v>
      </c>
      <c r="B122" s="8">
        <v>30</v>
      </c>
      <c r="C122" s="9" t="s">
        <v>38</v>
      </c>
      <c r="D122" s="10">
        <v>0.80800000000000005</v>
      </c>
      <c r="E122" s="11">
        <v>0.82199999999999995</v>
      </c>
      <c r="F122" s="11">
        <v>0.92600000000000005</v>
      </c>
      <c r="G122" s="11">
        <v>0.88600000000000001</v>
      </c>
      <c r="H122" s="11">
        <v>1.1519999999999999</v>
      </c>
      <c r="I122" s="11">
        <v>0.91800000000000004</v>
      </c>
      <c r="J122" s="8">
        <f t="shared" si="2"/>
        <v>38</v>
      </c>
      <c r="K122" s="8">
        <f t="shared" si="3"/>
        <v>358.85714285714283</v>
      </c>
    </row>
    <row r="123" spans="1:11" ht="30" customHeight="1" x14ac:dyDescent="0.25">
      <c r="A123" s="4">
        <v>2017</v>
      </c>
      <c r="B123" s="4">
        <v>1</v>
      </c>
      <c r="C123" s="5" t="s">
        <v>9</v>
      </c>
      <c r="D123" s="6">
        <v>1.3320000000000001</v>
      </c>
      <c r="E123" s="7">
        <v>1.1950000000000001</v>
      </c>
      <c r="F123" s="7">
        <v>1.1519999999999999</v>
      </c>
      <c r="G123" s="7">
        <v>1.175</v>
      </c>
      <c r="H123" s="7">
        <v>2.2589999999999999</v>
      </c>
      <c r="I123" s="7">
        <v>1.085</v>
      </c>
      <c r="J123" s="4">
        <f t="shared" si="2"/>
        <v>5183</v>
      </c>
      <c r="K123" s="4">
        <f t="shared" si="3"/>
        <v>376.5</v>
      </c>
    </row>
    <row r="124" spans="1:11" ht="30" customHeight="1" x14ac:dyDescent="0.25">
      <c r="A124" s="8">
        <v>2017</v>
      </c>
      <c r="B124" s="8">
        <v>2</v>
      </c>
      <c r="C124" s="9" t="s">
        <v>10</v>
      </c>
      <c r="D124" s="10">
        <v>1.2150000000000001</v>
      </c>
      <c r="E124" s="11">
        <v>1.127</v>
      </c>
      <c r="F124" s="11">
        <v>1.135</v>
      </c>
      <c r="G124" s="11">
        <v>1.1850000000000001</v>
      </c>
      <c r="H124" s="11">
        <v>1</v>
      </c>
      <c r="I124" s="11">
        <v>1.1839999999999999</v>
      </c>
      <c r="J124" s="8">
        <f t="shared" si="2"/>
        <v>616</v>
      </c>
      <c r="K124" s="8">
        <f t="shared" si="3"/>
        <v>364</v>
      </c>
    </row>
    <row r="125" spans="1:11" ht="30" customHeight="1" x14ac:dyDescent="0.25">
      <c r="A125" s="4">
        <v>2017</v>
      </c>
      <c r="B125" s="4">
        <v>3</v>
      </c>
      <c r="C125" s="5" t="s">
        <v>11</v>
      </c>
      <c r="D125" s="6">
        <v>1.202</v>
      </c>
      <c r="E125" s="7">
        <v>1.222</v>
      </c>
      <c r="F125" s="7">
        <v>1.0880000000000001</v>
      </c>
      <c r="G125" s="7">
        <v>1.351</v>
      </c>
      <c r="H125" s="7">
        <v>1.355</v>
      </c>
      <c r="I125" s="7">
        <v>1.026</v>
      </c>
      <c r="J125" s="4">
        <f t="shared" si="2"/>
        <v>1082</v>
      </c>
      <c r="K125" s="4">
        <f t="shared" si="3"/>
        <v>364.8</v>
      </c>
    </row>
    <row r="126" spans="1:11" ht="30" customHeight="1" x14ac:dyDescent="0.25">
      <c r="A126" s="8">
        <v>2017</v>
      </c>
      <c r="B126" s="8">
        <v>4</v>
      </c>
      <c r="C126" s="9" t="s">
        <v>12</v>
      </c>
      <c r="D126" s="10">
        <v>1.169</v>
      </c>
      <c r="E126" s="11">
        <v>1.1539999999999999</v>
      </c>
      <c r="F126" s="11">
        <v>1.119</v>
      </c>
      <c r="G126" s="11">
        <v>1.129</v>
      </c>
      <c r="H126" s="11">
        <v>1.333</v>
      </c>
      <c r="I126" s="11">
        <v>0.98699999999999999</v>
      </c>
      <c r="J126" s="8">
        <f t="shared" si="2"/>
        <v>596</v>
      </c>
      <c r="K126" s="8">
        <f t="shared" si="3"/>
        <v>369.66666666666669</v>
      </c>
    </row>
    <row r="127" spans="1:11" ht="30" customHeight="1" x14ac:dyDescent="0.25">
      <c r="A127" s="4">
        <v>2017</v>
      </c>
      <c r="B127" s="4">
        <v>5</v>
      </c>
      <c r="C127" s="5" t="s">
        <v>13</v>
      </c>
      <c r="D127" s="6">
        <v>1.131</v>
      </c>
      <c r="E127" s="7">
        <v>1.0049999999999999</v>
      </c>
      <c r="F127" s="7">
        <v>1.0489999999999999</v>
      </c>
      <c r="G127" s="7">
        <v>1.1040000000000001</v>
      </c>
      <c r="H127" s="7">
        <v>1.3</v>
      </c>
      <c r="I127" s="7">
        <v>1.0740000000000001</v>
      </c>
      <c r="J127" s="4">
        <f t="shared" si="2"/>
        <v>596</v>
      </c>
      <c r="K127" s="4">
        <f t="shared" si="3"/>
        <v>369.71428571428572</v>
      </c>
    </row>
    <row r="128" spans="1:11" ht="30" customHeight="1" x14ac:dyDescent="0.25">
      <c r="A128" s="8">
        <v>2017</v>
      </c>
      <c r="B128" s="8">
        <v>6</v>
      </c>
      <c r="C128" s="9" t="s">
        <v>14</v>
      </c>
      <c r="D128" s="10">
        <v>1.103</v>
      </c>
      <c r="E128" s="11">
        <v>1.056</v>
      </c>
      <c r="F128" s="11">
        <v>1.0229999999999999</v>
      </c>
      <c r="G128" s="11">
        <v>1.1080000000000001</v>
      </c>
      <c r="H128" s="11">
        <v>2.3079999999999998</v>
      </c>
      <c r="I128" s="11">
        <v>1.06</v>
      </c>
      <c r="J128" s="8">
        <f t="shared" si="2"/>
        <v>42</v>
      </c>
      <c r="K128" s="8">
        <f t="shared" si="3"/>
        <v>356.8</v>
      </c>
    </row>
    <row r="129" spans="1:11" ht="30" customHeight="1" x14ac:dyDescent="0.25">
      <c r="A129" s="4">
        <v>2017</v>
      </c>
      <c r="B129" s="4">
        <v>7</v>
      </c>
      <c r="C129" s="5" t="s">
        <v>15</v>
      </c>
      <c r="D129" s="6">
        <v>1.095</v>
      </c>
      <c r="E129" s="7">
        <v>1.1719999999999999</v>
      </c>
      <c r="F129" s="7">
        <v>1.0880000000000001</v>
      </c>
      <c r="G129" s="7">
        <v>1.081</v>
      </c>
      <c r="H129" s="7">
        <v>1.375</v>
      </c>
      <c r="I129" s="7">
        <v>1.1180000000000001</v>
      </c>
      <c r="J129" s="4">
        <f t="shared" si="2"/>
        <v>812</v>
      </c>
      <c r="K129" s="4">
        <f t="shared" si="3"/>
        <v>367.33333333333331</v>
      </c>
    </row>
    <row r="130" spans="1:11" ht="30" customHeight="1" x14ac:dyDescent="0.25">
      <c r="A130" s="8">
        <v>2017</v>
      </c>
      <c r="B130" s="8">
        <v>8</v>
      </c>
      <c r="C130" s="9" t="s">
        <v>16</v>
      </c>
      <c r="D130" s="10">
        <v>1.0940000000000001</v>
      </c>
      <c r="E130" s="11">
        <v>1.0489999999999999</v>
      </c>
      <c r="F130" s="11">
        <v>1.0329999999999999</v>
      </c>
      <c r="G130" s="11">
        <v>1.155</v>
      </c>
      <c r="H130" s="11">
        <v>0.76300000000000001</v>
      </c>
      <c r="I130" s="11">
        <v>1.032</v>
      </c>
      <c r="J130" s="8">
        <f t="shared" si="2"/>
        <v>593</v>
      </c>
      <c r="K130" s="8">
        <f t="shared" si="3"/>
        <v>366.6</v>
      </c>
    </row>
    <row r="131" spans="1:11" ht="30" customHeight="1" x14ac:dyDescent="0.25">
      <c r="A131" s="4">
        <v>2017</v>
      </c>
      <c r="B131" s="4">
        <v>9</v>
      </c>
      <c r="C131" s="5" t="s">
        <v>17</v>
      </c>
      <c r="D131" s="6">
        <v>1.073</v>
      </c>
      <c r="E131" s="7">
        <v>1.409</v>
      </c>
      <c r="F131" s="7">
        <v>0.999</v>
      </c>
      <c r="G131" s="7">
        <v>0.94299999999999995</v>
      </c>
      <c r="H131" s="7">
        <v>1.0649999999999999</v>
      </c>
      <c r="I131" s="7">
        <v>1.0669999999999999</v>
      </c>
      <c r="J131" s="4">
        <f t="shared" si="2"/>
        <v>9</v>
      </c>
      <c r="K131" s="4">
        <f t="shared" si="3"/>
        <v>360</v>
      </c>
    </row>
    <row r="132" spans="1:11" ht="30" customHeight="1" x14ac:dyDescent="0.25">
      <c r="A132" s="8">
        <v>2017</v>
      </c>
      <c r="B132" s="8">
        <v>10</v>
      </c>
      <c r="C132" s="9" t="s">
        <v>18</v>
      </c>
      <c r="D132" s="10">
        <v>1.0569999999999999</v>
      </c>
      <c r="E132" s="11">
        <v>1.04</v>
      </c>
      <c r="F132" s="11">
        <v>1.1100000000000001</v>
      </c>
      <c r="G132" s="11">
        <v>1.075</v>
      </c>
      <c r="H132" s="11">
        <v>0.63600000000000001</v>
      </c>
      <c r="I132" s="11">
        <v>0.96399999999999997</v>
      </c>
      <c r="J132" s="8">
        <f t="shared" si="2"/>
        <v>25</v>
      </c>
      <c r="K132" s="8">
        <f t="shared" si="3"/>
        <v>373.71428571428572</v>
      </c>
    </row>
    <row r="133" spans="1:11" ht="30" customHeight="1" x14ac:dyDescent="0.25">
      <c r="A133" s="4">
        <v>2017</v>
      </c>
      <c r="B133" s="4">
        <v>11</v>
      </c>
      <c r="C133" s="5" t="s">
        <v>19</v>
      </c>
      <c r="D133" s="6">
        <v>1.026</v>
      </c>
      <c r="E133" s="7">
        <v>0.82399999999999995</v>
      </c>
      <c r="F133" s="7">
        <v>1.103</v>
      </c>
      <c r="G133" s="7">
        <v>1.1559999999999999</v>
      </c>
      <c r="H133" s="7">
        <v>0.75</v>
      </c>
      <c r="I133" s="7">
        <v>0.95799999999999996</v>
      </c>
      <c r="J133" s="4">
        <f t="shared" si="2"/>
        <v>20</v>
      </c>
      <c r="K133" s="4">
        <f t="shared" si="3"/>
        <v>349.33333333333331</v>
      </c>
    </row>
    <row r="134" spans="1:11" ht="30" customHeight="1" x14ac:dyDescent="0.25">
      <c r="A134" s="8">
        <v>2017</v>
      </c>
      <c r="B134" s="8">
        <v>12</v>
      </c>
      <c r="C134" s="9" t="s">
        <v>20</v>
      </c>
      <c r="D134" s="10">
        <v>1.026</v>
      </c>
      <c r="E134" s="11">
        <v>1.236</v>
      </c>
      <c r="F134" s="11">
        <v>1.034</v>
      </c>
      <c r="G134" s="11">
        <v>0.91800000000000004</v>
      </c>
      <c r="H134" s="11">
        <v>0.70599999999999996</v>
      </c>
      <c r="I134" s="11">
        <v>1.097</v>
      </c>
      <c r="J134" s="8">
        <f t="shared" si="2"/>
        <v>130</v>
      </c>
      <c r="K134" s="8">
        <f t="shared" si="3"/>
        <v>366.33333333333331</v>
      </c>
    </row>
    <row r="135" spans="1:11" ht="30" customHeight="1" x14ac:dyDescent="0.25">
      <c r="A135" s="4">
        <v>2017</v>
      </c>
      <c r="B135" s="4">
        <v>13</v>
      </c>
      <c r="C135" s="5" t="s">
        <v>21</v>
      </c>
      <c r="D135" s="6">
        <v>1.02</v>
      </c>
      <c r="E135" s="7">
        <v>1.0940000000000001</v>
      </c>
      <c r="F135" s="7">
        <v>0.94</v>
      </c>
      <c r="G135" s="7">
        <v>1.0069999999999999</v>
      </c>
      <c r="H135" s="7">
        <v>1.222</v>
      </c>
      <c r="I135" s="7">
        <v>1.044</v>
      </c>
      <c r="J135" s="4">
        <f t="shared" si="2"/>
        <v>683</v>
      </c>
      <c r="K135" s="4">
        <f t="shared" si="3"/>
        <v>362.28571428571428</v>
      </c>
    </row>
    <row r="136" spans="1:11" ht="30" customHeight="1" x14ac:dyDescent="0.25">
      <c r="A136" s="8">
        <v>2017</v>
      </c>
      <c r="B136" s="8">
        <v>14</v>
      </c>
      <c r="C136" s="9" t="s">
        <v>22</v>
      </c>
      <c r="D136" s="10">
        <v>1.0189999999999999</v>
      </c>
      <c r="E136" s="11">
        <v>1.2789999999999999</v>
      </c>
      <c r="F136" s="11">
        <v>0.93500000000000005</v>
      </c>
      <c r="G136" s="11">
        <v>0.81100000000000005</v>
      </c>
      <c r="H136" s="11">
        <v>0.75</v>
      </c>
      <c r="I136" s="11">
        <v>0.97899999999999998</v>
      </c>
      <c r="J136" s="8">
        <f t="shared" si="2"/>
        <v>54</v>
      </c>
      <c r="K136" s="8">
        <f t="shared" si="3"/>
        <v>369.14285714285717</v>
      </c>
    </row>
    <row r="137" spans="1:11" ht="30" customHeight="1" x14ac:dyDescent="0.25">
      <c r="A137" s="4">
        <v>2017</v>
      </c>
      <c r="B137" s="4">
        <v>15</v>
      </c>
      <c r="C137" s="5" t="s">
        <v>23</v>
      </c>
      <c r="D137" s="6">
        <v>1.0029999999999999</v>
      </c>
      <c r="E137" s="7">
        <v>1.1619999999999999</v>
      </c>
      <c r="F137" s="7">
        <v>0.92700000000000005</v>
      </c>
      <c r="G137" s="7">
        <v>0.876</v>
      </c>
      <c r="H137" s="7">
        <v>0.81599999999999995</v>
      </c>
      <c r="I137" s="7">
        <v>1.0660000000000001</v>
      </c>
      <c r="J137" s="4">
        <f t="shared" si="2"/>
        <v>596</v>
      </c>
      <c r="K137" s="4">
        <f t="shared" si="3"/>
        <v>363</v>
      </c>
    </row>
    <row r="138" spans="1:11" ht="30" customHeight="1" x14ac:dyDescent="0.25">
      <c r="A138" s="8">
        <v>2017</v>
      </c>
      <c r="B138" s="8">
        <v>16</v>
      </c>
      <c r="C138" s="9" t="s">
        <v>24</v>
      </c>
      <c r="D138" s="10">
        <v>0.97599999999999998</v>
      </c>
      <c r="E138" s="11">
        <v>0.95099999999999996</v>
      </c>
      <c r="F138" s="11">
        <v>1.0189999999999999</v>
      </c>
      <c r="G138" s="11">
        <v>1.0569999999999999</v>
      </c>
      <c r="H138" s="11">
        <v>0.72199999999999998</v>
      </c>
      <c r="I138" s="11">
        <v>0.91</v>
      </c>
      <c r="J138" s="8">
        <v>1050</v>
      </c>
      <c r="K138" s="8">
        <v>367</v>
      </c>
    </row>
    <row r="139" spans="1:11" ht="30" customHeight="1" x14ac:dyDescent="0.25">
      <c r="A139" s="4">
        <v>2017</v>
      </c>
      <c r="B139" s="4">
        <v>17</v>
      </c>
      <c r="C139" s="5" t="s">
        <v>25</v>
      </c>
      <c r="D139" s="6">
        <v>0.97099999999999997</v>
      </c>
      <c r="E139" s="7">
        <v>0.97399999999999998</v>
      </c>
      <c r="F139" s="7">
        <v>0.98799999999999999</v>
      </c>
      <c r="G139" s="7">
        <v>1.0169999999999999</v>
      </c>
      <c r="H139" s="7">
        <v>0.64</v>
      </c>
      <c r="I139" s="7">
        <v>0.93100000000000005</v>
      </c>
      <c r="J139" s="4">
        <f t="shared" si="2"/>
        <v>582</v>
      </c>
      <c r="K139" s="4">
        <f t="shared" si="3"/>
        <v>366.28571428571428</v>
      </c>
    </row>
    <row r="140" spans="1:11" ht="30" customHeight="1" x14ac:dyDescent="0.25">
      <c r="A140" s="8">
        <v>2017</v>
      </c>
      <c r="B140" s="8">
        <v>18</v>
      </c>
      <c r="C140" s="9" t="s">
        <v>26</v>
      </c>
      <c r="D140" s="10">
        <v>0.97099999999999997</v>
      </c>
      <c r="E140" s="11">
        <v>1.0049999999999999</v>
      </c>
      <c r="F140" s="11">
        <v>0.95399999999999996</v>
      </c>
      <c r="G140" s="11">
        <v>0.97399999999999998</v>
      </c>
      <c r="H140" s="11">
        <v>0.6</v>
      </c>
      <c r="I140" s="11">
        <v>0.90700000000000003</v>
      </c>
      <c r="J140" s="8">
        <f t="shared" si="2"/>
        <v>267</v>
      </c>
      <c r="K140" s="8">
        <f t="shared" si="3"/>
        <v>367.625</v>
      </c>
    </row>
    <row r="141" spans="1:11" ht="30" customHeight="1" x14ac:dyDescent="0.25">
      <c r="A141" s="4">
        <v>2017</v>
      </c>
      <c r="B141" s="4">
        <v>19</v>
      </c>
      <c r="C141" s="5" t="s">
        <v>27</v>
      </c>
      <c r="D141" s="6">
        <v>0.94899999999999995</v>
      </c>
      <c r="E141" s="7">
        <v>0.97099999999999997</v>
      </c>
      <c r="F141" s="7">
        <v>0.998</v>
      </c>
      <c r="G141" s="7">
        <v>0.876</v>
      </c>
      <c r="H141" s="7">
        <v>0.72199999999999998</v>
      </c>
      <c r="I141" s="7">
        <v>0.81499999999999995</v>
      </c>
      <c r="J141" s="4">
        <f t="shared" si="2"/>
        <v>160</v>
      </c>
      <c r="K141" s="4">
        <f t="shared" si="3"/>
        <v>366.28571428571428</v>
      </c>
    </row>
    <row r="142" spans="1:11" ht="30" customHeight="1" x14ac:dyDescent="0.25">
      <c r="A142" s="8">
        <v>2017</v>
      </c>
      <c r="B142" s="8">
        <v>20</v>
      </c>
      <c r="C142" s="9" t="s">
        <v>28</v>
      </c>
      <c r="D142" s="10">
        <v>0.94799999999999995</v>
      </c>
      <c r="E142" s="11">
        <v>0.86</v>
      </c>
      <c r="F142" s="11">
        <v>1.0429999999999999</v>
      </c>
      <c r="G142" s="11">
        <v>1.0840000000000001</v>
      </c>
      <c r="H142" s="11">
        <v>0.63400000000000001</v>
      </c>
      <c r="I142" s="11">
        <v>0.95799999999999996</v>
      </c>
      <c r="J142" s="8">
        <f t="shared" si="2"/>
        <v>743</v>
      </c>
      <c r="K142" s="8">
        <f t="shared" si="3"/>
        <v>364.28571428571428</v>
      </c>
    </row>
    <row r="143" spans="1:11" ht="30" customHeight="1" x14ac:dyDescent="0.25">
      <c r="A143" s="4">
        <v>2017</v>
      </c>
      <c r="B143" s="4">
        <v>21</v>
      </c>
      <c r="C143" s="5" t="s">
        <v>29</v>
      </c>
      <c r="D143" s="6">
        <v>0.94599999999999995</v>
      </c>
      <c r="E143" s="7">
        <v>0.92300000000000004</v>
      </c>
      <c r="F143" s="7">
        <v>0.97399999999999998</v>
      </c>
      <c r="G143" s="7">
        <v>1.075</v>
      </c>
      <c r="H143" s="7">
        <v>0.93700000000000006</v>
      </c>
      <c r="I143" s="7">
        <v>0.89400000000000002</v>
      </c>
      <c r="J143" s="4">
        <f t="shared" si="2"/>
        <v>247</v>
      </c>
      <c r="K143" s="4">
        <f t="shared" si="3"/>
        <v>362</v>
      </c>
    </row>
    <row r="144" spans="1:11" ht="30" customHeight="1" x14ac:dyDescent="0.25">
      <c r="A144" s="8">
        <v>2017</v>
      </c>
      <c r="B144" s="8">
        <v>22</v>
      </c>
      <c r="C144" s="9" t="s">
        <v>30</v>
      </c>
      <c r="D144" s="10">
        <v>0.92600000000000005</v>
      </c>
      <c r="E144" s="11">
        <v>0.80900000000000005</v>
      </c>
      <c r="F144" s="11">
        <v>0.96599999999999997</v>
      </c>
      <c r="G144" s="11">
        <v>1.0780000000000001</v>
      </c>
      <c r="H144" s="11">
        <v>1.2070000000000001</v>
      </c>
      <c r="I144" s="11">
        <v>0.98</v>
      </c>
      <c r="J144" s="8">
        <f t="shared" si="2"/>
        <v>750</v>
      </c>
      <c r="K144" s="8">
        <f t="shared" si="3"/>
        <v>364</v>
      </c>
    </row>
    <row r="145" spans="1:11" ht="30" customHeight="1" x14ac:dyDescent="0.25">
      <c r="A145" s="4">
        <v>2017</v>
      </c>
      <c r="B145" s="4">
        <v>23</v>
      </c>
      <c r="C145" s="5" t="s">
        <v>31</v>
      </c>
      <c r="D145" s="6">
        <v>0.91700000000000004</v>
      </c>
      <c r="E145" s="7">
        <v>0.92500000000000004</v>
      </c>
      <c r="F145" s="7">
        <v>0.94599999999999995</v>
      </c>
      <c r="G145" s="7">
        <v>0.88500000000000001</v>
      </c>
      <c r="H145" s="7">
        <v>1.071</v>
      </c>
      <c r="I145" s="7">
        <v>1.0529999999999999</v>
      </c>
      <c r="J145" s="4">
        <f t="shared" si="2"/>
        <v>10</v>
      </c>
      <c r="K145" s="4">
        <f t="shared" si="3"/>
        <v>367.85714285714283</v>
      </c>
    </row>
    <row r="146" spans="1:11" ht="30" customHeight="1" x14ac:dyDescent="0.25">
      <c r="A146" s="8">
        <v>2017</v>
      </c>
      <c r="B146" s="8">
        <v>24</v>
      </c>
      <c r="C146" s="9" t="s">
        <v>32</v>
      </c>
      <c r="D146" s="10">
        <v>0.90200000000000002</v>
      </c>
      <c r="E146" s="11">
        <v>0.88800000000000001</v>
      </c>
      <c r="F146" s="11">
        <v>0.93700000000000006</v>
      </c>
      <c r="G146" s="11">
        <v>0.83699999999999997</v>
      </c>
      <c r="H146" s="11">
        <v>1.1299999999999999</v>
      </c>
      <c r="I146" s="11">
        <v>0.99199999999999999</v>
      </c>
      <c r="J146" s="8">
        <f t="shared" si="2"/>
        <v>44</v>
      </c>
      <c r="K146" s="8">
        <f t="shared" si="3"/>
        <v>358.42857142857144</v>
      </c>
    </row>
    <row r="147" spans="1:11" ht="30" customHeight="1" x14ac:dyDescent="0.25">
      <c r="A147" s="4">
        <v>2017</v>
      </c>
      <c r="B147" s="4">
        <v>25</v>
      </c>
      <c r="C147" s="5" t="s">
        <v>33</v>
      </c>
      <c r="D147" s="6">
        <v>0.88900000000000001</v>
      </c>
      <c r="E147" s="7">
        <v>0.84899999999999998</v>
      </c>
      <c r="F147" s="7">
        <v>0.97399999999999998</v>
      </c>
      <c r="G147" s="7">
        <v>0.95699999999999996</v>
      </c>
      <c r="H147" s="7">
        <v>0.96699999999999997</v>
      </c>
      <c r="I147" s="7">
        <v>1</v>
      </c>
      <c r="J147" s="4">
        <f t="shared" si="2"/>
        <v>455</v>
      </c>
      <c r="K147" s="4">
        <f t="shared" si="3"/>
        <v>364</v>
      </c>
    </row>
    <row r="148" spans="1:11" ht="30" customHeight="1" x14ac:dyDescent="0.25">
      <c r="A148" s="8">
        <v>2017</v>
      </c>
      <c r="B148" s="8">
        <v>26</v>
      </c>
      <c r="C148" s="9" t="s">
        <v>34</v>
      </c>
      <c r="D148" s="10">
        <v>0.85799999999999998</v>
      </c>
      <c r="E148" s="11">
        <v>0.79800000000000004</v>
      </c>
      <c r="F148" s="11">
        <v>0.88</v>
      </c>
      <c r="G148" s="11">
        <v>0.89900000000000002</v>
      </c>
      <c r="H148" s="11">
        <v>0.7</v>
      </c>
      <c r="I148" s="11">
        <v>0.98599999999999999</v>
      </c>
      <c r="J148" s="8">
        <f t="shared" si="2"/>
        <v>54</v>
      </c>
      <c r="K148" s="8">
        <f t="shared" si="3"/>
        <v>365.6</v>
      </c>
    </row>
    <row r="149" spans="1:11" ht="30" customHeight="1" x14ac:dyDescent="0.25">
      <c r="A149" s="4">
        <v>2017</v>
      </c>
      <c r="B149" s="4">
        <v>27</v>
      </c>
      <c r="C149" s="5" t="s">
        <v>35</v>
      </c>
      <c r="D149" s="6">
        <v>0.85</v>
      </c>
      <c r="E149" s="7">
        <v>0.61499999999999999</v>
      </c>
      <c r="F149" s="7">
        <v>0.96799999999999997</v>
      </c>
      <c r="G149" s="7">
        <v>1.0029999999999999</v>
      </c>
      <c r="H149" s="7">
        <v>1.048</v>
      </c>
      <c r="I149" s="7">
        <v>0.93799999999999994</v>
      </c>
      <c r="J149" s="4">
        <f t="shared" si="2"/>
        <v>63</v>
      </c>
      <c r="K149" s="4">
        <f t="shared" si="3"/>
        <v>362.5</v>
      </c>
    </row>
    <row r="150" spans="1:11" ht="30" customHeight="1" x14ac:dyDescent="0.25">
      <c r="A150" s="8">
        <v>2017</v>
      </c>
      <c r="B150" s="8">
        <v>28</v>
      </c>
      <c r="C150" s="9" t="s">
        <v>36</v>
      </c>
      <c r="D150" s="10">
        <v>0.84799999999999998</v>
      </c>
      <c r="E150" s="11">
        <v>0.83499999999999996</v>
      </c>
      <c r="F150" s="11">
        <v>0.90700000000000003</v>
      </c>
      <c r="G150" s="11">
        <v>0.71599999999999997</v>
      </c>
      <c r="H150" s="11">
        <v>1.1419999999999999</v>
      </c>
      <c r="I150" s="11">
        <v>1.0409999999999999</v>
      </c>
      <c r="J150" s="8">
        <f t="shared" si="2"/>
        <v>15</v>
      </c>
      <c r="K150" s="8">
        <f t="shared" si="3"/>
        <v>367</v>
      </c>
    </row>
    <row r="151" spans="1:11" ht="30" customHeight="1" x14ac:dyDescent="0.25">
      <c r="A151" s="4">
        <v>2017</v>
      </c>
      <c r="B151" s="4">
        <v>29</v>
      </c>
      <c r="C151" s="5" t="s">
        <v>37</v>
      </c>
      <c r="D151" s="6">
        <v>0.82799999999999996</v>
      </c>
      <c r="E151" s="7">
        <v>0.78100000000000003</v>
      </c>
      <c r="F151" s="7">
        <v>0.88700000000000001</v>
      </c>
      <c r="G151" s="7">
        <v>0.85899999999999999</v>
      </c>
      <c r="H151" s="7">
        <v>1</v>
      </c>
      <c r="I151" s="7">
        <v>0.98</v>
      </c>
      <c r="J151" s="4">
        <f t="shared" si="2"/>
        <v>13</v>
      </c>
      <c r="K151" s="4">
        <f t="shared" si="3"/>
        <v>364</v>
      </c>
    </row>
    <row r="152" spans="1:11" ht="30" customHeight="1" x14ac:dyDescent="0.25">
      <c r="A152" s="8">
        <v>2017</v>
      </c>
      <c r="B152" s="8">
        <v>30</v>
      </c>
      <c r="C152" s="9" t="s">
        <v>38</v>
      </c>
      <c r="D152" s="10">
        <v>0.82599999999999996</v>
      </c>
      <c r="E152" s="11">
        <v>1.0089999999999999</v>
      </c>
      <c r="F152" s="11">
        <v>0.9</v>
      </c>
      <c r="G152" s="11">
        <v>0.81</v>
      </c>
      <c r="H152" s="11">
        <v>0.65400000000000003</v>
      </c>
      <c r="I152" s="11">
        <v>0.92700000000000005</v>
      </c>
      <c r="J152" s="8">
        <f t="shared" si="2"/>
        <v>38</v>
      </c>
      <c r="K152" s="8">
        <f t="shared" si="3"/>
        <v>358.85714285714283</v>
      </c>
    </row>
  </sheetData>
  <mergeCells count="1">
    <mergeCell ref="A1:K1"/>
  </mergeCells>
  <hyperlinks>
    <hyperlink ref="C2" r:id="rId1" display="http://www.espn.com/mlb/stats/parkfactor/_/year/2013/sort/venueName/order/false"/>
    <hyperlink ref="D2" r:id="rId2" display="http://www.espn.com/mlb/stats/parkfactor/_/year/2013/order/false"/>
    <hyperlink ref="E2" r:id="rId3" display="http://www.espn.com/mlb/stats/parkfactor/_/year/2013/sort/HRFactor"/>
    <hyperlink ref="F2" r:id="rId4" display="http://www.espn.com/mlb/stats/parkfactor/_/year/2013/sort/hitsFactor"/>
    <hyperlink ref="G2" r:id="rId5" display="http://www.espn.com/mlb/stats/parkfactor/_/year/2013/sort/doublesFactor"/>
    <hyperlink ref="H2" r:id="rId6" display="http://www.espn.com/mlb/stats/parkfactor/_/year/2013/sort/triplesFactor"/>
    <hyperlink ref="I2" r:id="rId7" display="http://www.espn.com/mlb/stats/parkfactor/_/year/2013/sort/walksFactor"/>
    <hyperlink ref="C3" r:id="rId8" display="http://espn.go.com/travel/stadium/index?eVenue=mlb_27"/>
    <hyperlink ref="C4" r:id="rId9" display="http://espn.go.com/travel/stadium/index?eVenue=mlb_16"/>
    <hyperlink ref="C5" r:id="rId10" display="http://espn.go.com/travel/stadium/index?eVenue=mlb_45"/>
    <hyperlink ref="C6" r:id="rId11" display="http://espn.go.com/travel/stadium/index?eVenue=mlb_14"/>
    <hyperlink ref="C7" r:id="rId12" display="http://espn.go.com/travel/stadium/index?eVenue=mlb_46"/>
    <hyperlink ref="C8" r:id="rId13" display="http://espn.go.com/travel/stadium/index?eVenue=mlb_84"/>
    <hyperlink ref="C9" r:id="rId14" display="http://espn.go.com/travel/stadium/index?eVenue=mlb_208"/>
    <hyperlink ref="C10" r:id="rId15" display="http://espn.go.com/travel/stadium/index?eVenue=mlb_7"/>
    <hyperlink ref="C11" r:id="rId16" display="http://espn.go.com/travel/stadium/index?eVenue=mlb_44"/>
    <hyperlink ref="C12" r:id="rId17" display="http://espn.go.com/travel/stadium/index?eVenue=mlb_1"/>
    <hyperlink ref="C13" r:id="rId18" display="http://espn.go.com/travel/stadium/index?eVenue=mlb_212"/>
    <hyperlink ref="C14" r:id="rId19" display="http://espn.go.com/travel/stadium/index?eVenue=mlb_210"/>
    <hyperlink ref="C15" r:id="rId20" display="http://espn.go.com/travel/stadium/index?eVenue=mlb_89"/>
    <hyperlink ref="C16" r:id="rId21" display="http://espn.go.com/travel/stadium/index?eVenue=mlb_4"/>
    <hyperlink ref="C17" r:id="rId22" display="http://espn.go.com/travel/stadium/index?eVenue=mlb_41"/>
    <hyperlink ref="C18" r:id="rId23" display="http://espn.go.com/travel/stadium/index?eVenue=mlb_83"/>
    <hyperlink ref="C19" r:id="rId24" display="http://espn.go.com/travel/stadium/index?eVenue=mlb_13"/>
    <hyperlink ref="C20" r:id="rId25" display="http://espn.go.com/travel/stadium/index?eVenue=mlb_30"/>
    <hyperlink ref="C21" r:id="rId26" display="http://espn.go.com/travel/stadium/index?eVenue=mlb_3"/>
    <hyperlink ref="C22" r:id="rId27" display="http://espn.go.com/travel/stadium/index?eVenue=mlb_2"/>
    <hyperlink ref="C23" r:id="rId28" display="http://espn.go.com/travel/stadium/index?eVenue=mlb_29"/>
    <hyperlink ref="C24" r:id="rId29" display="http://espn.go.com/travel/stadium/index?eVenue=mlb_5"/>
    <hyperlink ref="C25" r:id="rId30" display="http://espn.go.com/travel/stadium/index?eVenue=mlb_31"/>
    <hyperlink ref="C26" r:id="rId31" display="http://espn.go.com/travel/stadium/index?eVenue=mlb_47"/>
    <hyperlink ref="C27" r:id="rId32" display="http://espn.go.com/travel/stadium/index?eVenue=mlb_87"/>
    <hyperlink ref="C28" r:id="rId33" display="http://espn.go.com/travel/stadium/index?eVenue=mlb_11"/>
    <hyperlink ref="C29" r:id="rId34" display="http://espn.go.com/travel/stadium/index?eVenue=mlb_43"/>
    <hyperlink ref="C30" r:id="rId35" display="http://espn.go.com/travel/stadium/index?eVenue=mlb_19"/>
    <hyperlink ref="C31" r:id="rId36" display="http://espn.go.com/travel/stadium/index?eVenue=mlb_209"/>
    <hyperlink ref="C32" r:id="rId37" display="http://espn.go.com/travel/stadium/index?eVenue=mlb_85"/>
    <hyperlink ref="C33" r:id="rId38" display="http://espn.go.com/travel/stadium/index?eVenue=mlb_27"/>
    <hyperlink ref="C34" r:id="rId39" display="http://espn.go.com/travel/stadium/index?eVenue=mlb_30"/>
    <hyperlink ref="C35" r:id="rId40" display="http://espn.go.com/travel/stadium/index?eVenue=mlb_210"/>
    <hyperlink ref="C36" r:id="rId41" display="http://espn.go.com/travel/stadium/index?eVenue=mlb_87"/>
    <hyperlink ref="C37" r:id="rId42" display="http://espn.go.com/travel/stadium/index?eVenue=mlb_2"/>
    <hyperlink ref="C38" r:id="rId43" display="http://espn.go.com/travel/stadium/index?eVenue=mlb_89"/>
    <hyperlink ref="C39" r:id="rId44" display="http://espn.go.com/travel/stadium/index?eVenue=mlb_13"/>
    <hyperlink ref="C40" r:id="rId45" display="http://espn.go.com/travel/stadium/index?eVenue=mlb_4"/>
    <hyperlink ref="C41" r:id="rId46" display="http://espn.go.com/travel/stadium/index?eVenue=mlb_14"/>
    <hyperlink ref="C42" r:id="rId47" display="http://espn.go.com/travel/stadium/index?eVenue=mlb_11"/>
    <hyperlink ref="C43" r:id="rId48" display="http://espn.go.com/travel/stadium/index?eVenue=mlb_7"/>
    <hyperlink ref="C44" r:id="rId49" display="http://espn.go.com/travel/stadium/index?eVenue=mlb_212"/>
    <hyperlink ref="C45" r:id="rId50" display="http://espn.go.com/travel/stadium/index?eVenue=mlb_44"/>
    <hyperlink ref="C46" r:id="rId51" display="http://espn.go.com/travel/stadium/index?eVenue=mlb_45"/>
    <hyperlink ref="C47" r:id="rId52" display="http://espn.go.com/travel/stadium/index?eVenue=mlb_31"/>
    <hyperlink ref="C48" r:id="rId53" display="http://espn.go.com/travel/stadium/index?eVenue=mlb_46"/>
    <hyperlink ref="C49" r:id="rId54" display="http://espn.go.com/travel/stadium/index?eVenue=mlb_47"/>
    <hyperlink ref="C50" r:id="rId55" display="http://espn.go.com/travel/stadium/index?eVenue=mlb_83"/>
    <hyperlink ref="C51" r:id="rId56" display="http://espn.go.com/travel/stadium/index?eVenue=mlb_5"/>
    <hyperlink ref="C52" r:id="rId57" display="http://espn.go.com/travel/stadium/index?eVenue=mlb_208"/>
    <hyperlink ref="C53" r:id="rId58" display="http://espn.go.com/travel/stadium/index?eVenue=mlb_29"/>
    <hyperlink ref="C54" r:id="rId59" display="http://espn.go.com/travel/stadium/index?eVenue=mlb_1"/>
    <hyperlink ref="C55" r:id="rId60" display="http://espn.go.com/travel/stadium/index?eVenue=mlb_16"/>
    <hyperlink ref="C56" r:id="rId61" display="http://espn.go.com/travel/stadium/index?eVenue=mlb_84"/>
    <hyperlink ref="C57" r:id="rId62" display="http://espn.go.com/travel/stadium/index?eVenue=mlb_43"/>
    <hyperlink ref="C58" r:id="rId63" display="http://espn.go.com/travel/stadium/index?eVenue=mlb_3"/>
    <hyperlink ref="C59" r:id="rId64" display="http://espn.go.com/travel/stadium/index?eVenue=mlb_19"/>
    <hyperlink ref="C60" r:id="rId65" display="http://espn.go.com/travel/stadium/index?eVenue=mlb_209"/>
    <hyperlink ref="C61" r:id="rId66" display="http://espn.go.com/travel/stadium/index?eVenue=mlb_85"/>
    <hyperlink ref="C62" r:id="rId67" display="http://espn.go.com/travel/stadium/index?eVenue=mlb_41"/>
    <hyperlink ref="C63" r:id="rId68" display="http://espn.go.com/travel/stadium/index?eVenue=mlb_27"/>
    <hyperlink ref="C64" r:id="rId69" display="http://espn.go.com/travel/stadium/index?eVenue=mlb_5"/>
    <hyperlink ref="C65" r:id="rId70" display="http://espn.go.com/travel/stadium/index?eVenue=mlb_1"/>
    <hyperlink ref="C66" r:id="rId71" display="http://espn.go.com/travel/stadium/index?eVenue=mlb_2"/>
    <hyperlink ref="C67" r:id="rId72" display="http://espn.go.com/travel/stadium/index?eVenue=mlb_13"/>
    <hyperlink ref="C68" r:id="rId73" display="http://espn.go.com/travel/stadium/index?eVenue=mlb_83"/>
    <hyperlink ref="C69" r:id="rId74" display="http://espn.go.com/travel/stadium/index?eVenue=mlb_46"/>
    <hyperlink ref="C70" r:id="rId75" display="http://espn.go.com/travel/stadium/index?eVenue=mlb_30"/>
    <hyperlink ref="C71" r:id="rId76" display="http://espn.go.com/travel/stadium/index?eVenue=mlb_84"/>
    <hyperlink ref="C72" r:id="rId77" display="http://espn.go.com/travel/stadium/index?eVenue=mlb_208"/>
    <hyperlink ref="C73" r:id="rId78" display="http://espn.go.com/travel/stadium/index?eVenue=mlb_7"/>
    <hyperlink ref="C74" r:id="rId79" display="http://espn.go.com/travel/stadium/index?eVenue=mlb_89"/>
    <hyperlink ref="C75" r:id="rId80" display="http://espn.go.com/travel/stadium/index?eVenue=mlb_210"/>
    <hyperlink ref="C76" r:id="rId81" display="http://espn.go.com/travel/stadium/index?eVenue=mlb_16"/>
    <hyperlink ref="C77" r:id="rId82" display="http://espn.go.com/travel/stadium/index?eVenue=mlb_212"/>
    <hyperlink ref="C78" r:id="rId83" display="http://espn.go.com/travel/stadium/index?eVenue=mlb_11"/>
    <hyperlink ref="C79" r:id="rId84" display="http://espn.go.com/travel/stadium/index?eVenue=mlb_31"/>
    <hyperlink ref="C80" r:id="rId85" display="http://espn.go.com/travel/stadium/index?eVenue=mlb_29"/>
    <hyperlink ref="C81" r:id="rId86" display="http://espn.go.com/travel/stadium/index?eVenue=mlb_47"/>
    <hyperlink ref="C82" r:id="rId87" display="http://espn.go.com/travel/stadium/index?eVenue=mlb_85"/>
    <hyperlink ref="C83" r:id="rId88" display="http://espn.go.com/travel/stadium/index?eVenue=mlb_87"/>
    <hyperlink ref="C84" r:id="rId89" display="http://espn.go.com/travel/stadium/index?eVenue=mlb_44"/>
    <hyperlink ref="C85" r:id="rId90" display="http://espn.go.com/travel/stadium/index?eVenue=mlb_19"/>
    <hyperlink ref="C86" r:id="rId91" display="http://espn.go.com/travel/stadium/index?eVenue=mlb_14"/>
    <hyperlink ref="C87" r:id="rId92" display="http://espn.go.com/travel/stadium/index?eVenue=mlb_4"/>
    <hyperlink ref="C88" r:id="rId93" display="http://espn.go.com/travel/stadium/index?eVenue=mlb_45"/>
    <hyperlink ref="C89" r:id="rId94" display="http://espn.go.com/travel/stadium/index?eVenue=mlb_41"/>
    <hyperlink ref="C90" r:id="rId95" display="http://espn.go.com/travel/stadium/index?eVenue=mlb_209"/>
    <hyperlink ref="C91" r:id="rId96" display="http://espn.go.com/travel/stadium/index?eVenue=mlb_3"/>
    <hyperlink ref="C92" r:id="rId97" display="http://espn.go.com/travel/stadium/index?eVenue=mlb_43"/>
    <hyperlink ref="C93" r:id="rId98" display="http://espn.go.com/travel/stadium/index?eVenue=mlb_27"/>
    <hyperlink ref="C94" r:id="rId99" display="http://espn.go.com/travel/stadium/index?eVenue=mlb_30"/>
    <hyperlink ref="C95" r:id="rId100" display="http://espn.go.com/travel/stadium/index?eVenue=mlb_5"/>
    <hyperlink ref="C96" r:id="rId101" display="http://espn.go.com/travel/stadium/index?eVenue=mlb_2"/>
    <hyperlink ref="C97" r:id="rId102" display="http://espn.go.com/travel/stadium/index?eVenue=mlb_7"/>
    <hyperlink ref="C98" r:id="rId103" display="http://espn.go.com/travel/stadium/index?eVenue=mlb_14"/>
    <hyperlink ref="C99" r:id="rId104" display="http://espn.go.com/travel/stadium/index?eVenue=mlb_13"/>
    <hyperlink ref="C100" r:id="rId105" display="http://espn.go.com/travel/stadium/index?eVenue=mlb_29"/>
    <hyperlink ref="C101" r:id="rId106" display="http://espn.go.com/travel/stadium/index?eVenue=mlb_210"/>
    <hyperlink ref="C102" r:id="rId107" display="http://espn.go.com/travel/stadium/index?eVenue=mlb_208"/>
    <hyperlink ref="C103" r:id="rId108" display="http://espn.go.com/travel/stadium/index?eVenue=mlb_45"/>
    <hyperlink ref="C104" r:id="rId109" display="http://espn.go.com/travel/stadium/index?eVenue=mlb_85"/>
    <hyperlink ref="C105" r:id="rId110" display="http://espn.go.com/travel/stadium/index?eVenue=mlb_43"/>
    <hyperlink ref="C106" r:id="rId111" display="http://espn.go.com/travel/stadium/index?eVenue=mlb_47"/>
    <hyperlink ref="C107" r:id="rId112" display="http://espn.go.com/travel/stadium/index?eVenue=mlb_83"/>
    <hyperlink ref="C108" r:id="rId113" display="http://espn.go.com/travel/stadium/index?eVenue=mlb_209"/>
    <hyperlink ref="C109" r:id="rId114" display="http://espn.go.com/travel/stadium/index?eVenue=mlb_46"/>
    <hyperlink ref="C110" r:id="rId115" display="http://espn.go.com/travel/stadium/index?eVenue=mlb_89"/>
    <hyperlink ref="C111" r:id="rId116" display="http://espn.go.com/travel/stadium/index?eVenue=mlb_1"/>
    <hyperlink ref="C112" r:id="rId117" display="http://espn.go.com/travel/stadium/index?eVenue=mlb_41"/>
    <hyperlink ref="C113" r:id="rId118" display="http://espn.go.com/travel/stadium/index?eVenue=mlb_4"/>
    <hyperlink ref="C114" r:id="rId119" display="http://espn.go.com/travel/stadium/index?eVenue=mlb_87"/>
    <hyperlink ref="C115" r:id="rId120" display="http://espn.go.com/travel/stadium/index?eVenue=mlb_3"/>
    <hyperlink ref="C116" r:id="rId121" display="http://espn.go.com/travel/stadium/index?eVenue=mlb_31"/>
    <hyperlink ref="C117" r:id="rId122" display="http://espn.go.com/travel/stadium/index?eVenue=mlb_16"/>
    <hyperlink ref="C118" r:id="rId123" display="http://espn.go.com/travel/stadium/index?eVenue=mlb_84"/>
    <hyperlink ref="C119" r:id="rId124" display="http://espn.go.com/travel/stadium/index?eVenue=mlb_212"/>
    <hyperlink ref="C120" r:id="rId125" display="http://espn.go.com/travel/stadium/index?eVenue=mlb_11"/>
    <hyperlink ref="C121" r:id="rId126" display="http://espn.go.com/travel/stadium/index?eVenue=mlb_19"/>
    <hyperlink ref="C122" r:id="rId127" display="http://espn.go.com/travel/stadium/index?eVenue=mlb_44"/>
    <hyperlink ref="C123" r:id="rId128" display="http://espn.go.com/travel/stadium/index?eVenue=mlb_27"/>
    <hyperlink ref="C124" r:id="rId129" display="http://espn.go.com/travel/stadium/index?eVenue=mlb_13"/>
    <hyperlink ref="C125" r:id="rId130" display="http://espn.go.com/travel/stadium/index?eVenue=mlb_30"/>
    <hyperlink ref="C126" r:id="rId131" display="http://espn.go.com/travel/stadium/index?eVenue=mlb_45"/>
    <hyperlink ref="C127" r:id="rId132" display="http://espn.go.com/travel/stadium/index?eVenue=mlb_16"/>
    <hyperlink ref="C128" r:id="rId133" display="http://espn.go.com/travel/stadium/index?eVenue=mlb_11"/>
    <hyperlink ref="C129" r:id="rId134" display="http://espn.go.com/travel/stadium/index?eVenue=mlb_210"/>
    <hyperlink ref="C130" r:id="rId135" display="http://espn.go.com/travel/stadium/index?eVenue=mlb_46"/>
    <hyperlink ref="C131" r:id="rId136" display="http://espn.go.com/travel/stadium/index?eVenue=mlb_84"/>
    <hyperlink ref="C132" r:id="rId137" display="http://espn.go.com/travel/stadium/index?eVenue=mlb_89"/>
    <hyperlink ref="C133" r:id="rId138" display="http://espn.go.com/travel/stadium/index?eVenue=mlb_2"/>
    <hyperlink ref="C134" r:id="rId139" display="http://espn.go.com/travel/stadium/index?eVenue=mlb_1"/>
    <hyperlink ref="C135" r:id="rId140" display="http://espn.go.com/travel/stadium/index?eVenue=mlb_83"/>
    <hyperlink ref="C136" r:id="rId141" display="http://espn.go.com/travel/stadium/index?eVenue=mlb_208"/>
    <hyperlink ref="C137" r:id="rId142" display="http://espn.go.com/travel/stadium/index?eVenue=mlb_4"/>
    <hyperlink ref="C138" r:id="rId143" display="http://espn.go.com/travel/stadium/index?eVenue=mlb_218"/>
    <hyperlink ref="C139" r:id="rId144" display="http://espn.go.com/travel/stadium/index?eVenue=mlb_5"/>
    <hyperlink ref="C140" r:id="rId145" display="http://espn.go.com/travel/stadium/index?eVenue=mlb_19"/>
    <hyperlink ref="C141" r:id="rId146" display="http://espn.go.com/travel/stadium/index?eVenue=mlb_3"/>
    <hyperlink ref="C142" r:id="rId147" display="http://espn.go.com/travel/stadium/index?eVenue=mlb_47"/>
    <hyperlink ref="C143" r:id="rId148" display="http://espn.go.com/travel/stadium/index?eVenue=mlb_14"/>
    <hyperlink ref="C144" r:id="rId149" display="http://espn.go.com/travel/stadium/index?eVenue=mlb_7"/>
    <hyperlink ref="C145" r:id="rId150" display="http://espn.go.com/travel/stadium/index?eVenue=mlb_41"/>
    <hyperlink ref="C146" r:id="rId151" display="http://espn.go.com/travel/stadium/index?eVenue=mlb_31"/>
    <hyperlink ref="C147" r:id="rId152" display="http://espn.go.com/travel/stadium/index?eVenue=mlb_87"/>
    <hyperlink ref="C148" r:id="rId153" display="http://espn.go.com/travel/stadium/index?eVenue=mlb_209"/>
    <hyperlink ref="C149" r:id="rId154" display="http://espn.go.com/travel/stadium/index?eVenue=mlb_43"/>
    <hyperlink ref="C150" r:id="rId155" display="http://espn.go.com/travel/stadium/index?eVenue=mlb_212"/>
    <hyperlink ref="C151" r:id="rId156" display="http://espn.go.com/travel/stadium/index?eVenue=mlb_85"/>
    <hyperlink ref="C152" r:id="rId157" display="http://espn.go.com/travel/stadium/index?eVenue=mlb_4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B1" sqref="B1:I1"/>
    </sheetView>
  </sheetViews>
  <sheetFormatPr defaultRowHeight="15" x14ac:dyDescent="0.25"/>
  <sheetData>
    <row r="1" spans="1:9" ht="15.75" thickBot="1" x14ac:dyDescent="0.3">
      <c r="B1" s="12" t="s">
        <v>43</v>
      </c>
      <c r="C1" s="12"/>
      <c r="D1" s="12"/>
      <c r="E1" s="12"/>
      <c r="F1" s="12"/>
      <c r="G1" s="12"/>
      <c r="H1" s="12"/>
      <c r="I1" s="12"/>
    </row>
    <row r="2" spans="1:9" ht="30.75" thickBot="1" x14ac:dyDescent="0.3">
      <c r="A2" t="s">
        <v>44</v>
      </c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9" ht="75" x14ac:dyDescent="0.25">
      <c r="A3">
        <v>2013</v>
      </c>
      <c r="B3" s="4">
        <v>1</v>
      </c>
      <c r="C3" s="5" t="s">
        <v>9</v>
      </c>
      <c r="D3" s="6">
        <v>1.2729999999999999</v>
      </c>
      <c r="E3" s="7">
        <v>1.169</v>
      </c>
      <c r="F3" s="7">
        <v>1.163</v>
      </c>
      <c r="G3" s="7">
        <v>1.117</v>
      </c>
      <c r="H3" s="7">
        <v>1.72</v>
      </c>
      <c r="I3" s="7">
        <v>0.99199999999999999</v>
      </c>
    </row>
    <row r="4" spans="1:9" ht="60" x14ac:dyDescent="0.25">
      <c r="A4">
        <v>2013</v>
      </c>
      <c r="B4" s="8">
        <v>2</v>
      </c>
      <c r="C4" s="9" t="s">
        <v>13</v>
      </c>
      <c r="D4" s="10">
        <v>1.1919999999999999</v>
      </c>
      <c r="E4" s="11">
        <v>1.115</v>
      </c>
      <c r="F4" s="11">
        <v>1.1040000000000001</v>
      </c>
      <c r="G4" s="11">
        <v>1.121</v>
      </c>
      <c r="H4" s="11">
        <v>0.88900000000000001</v>
      </c>
      <c r="I4" s="11">
        <v>1.044</v>
      </c>
    </row>
    <row r="5" spans="1:9" ht="90" x14ac:dyDescent="0.25">
      <c r="A5">
        <v>2013</v>
      </c>
      <c r="B5" s="4">
        <v>3</v>
      </c>
      <c r="C5" s="5" t="s">
        <v>12</v>
      </c>
      <c r="D5" s="6">
        <v>1.139</v>
      </c>
      <c r="E5" s="7">
        <v>1.0129999999999999</v>
      </c>
      <c r="F5" s="7">
        <v>1.0449999999999999</v>
      </c>
      <c r="G5" s="7">
        <v>1.103</v>
      </c>
      <c r="H5" s="7">
        <v>1.6839999999999999</v>
      </c>
      <c r="I5" s="7">
        <v>1.056</v>
      </c>
    </row>
    <row r="6" spans="1:9" ht="60" x14ac:dyDescent="0.25">
      <c r="A6">
        <v>2013</v>
      </c>
      <c r="B6" s="8">
        <v>4</v>
      </c>
      <c r="C6" s="9" t="s">
        <v>29</v>
      </c>
      <c r="D6" s="10">
        <v>1.1180000000000001</v>
      </c>
      <c r="E6" s="11">
        <v>1.2889999999999999</v>
      </c>
      <c r="F6" s="11">
        <v>1.026</v>
      </c>
      <c r="G6" s="11">
        <v>1.476</v>
      </c>
      <c r="H6" s="11">
        <v>0.53100000000000003</v>
      </c>
      <c r="I6" s="11">
        <v>1.095</v>
      </c>
    </row>
    <row r="7" spans="1:9" ht="75" x14ac:dyDescent="0.25">
      <c r="A7">
        <v>2013</v>
      </c>
      <c r="B7" s="4">
        <v>5</v>
      </c>
      <c r="C7" s="5" t="s">
        <v>16</v>
      </c>
      <c r="D7" s="6">
        <v>1.1100000000000001</v>
      </c>
      <c r="E7" s="7">
        <v>1.2589999999999999</v>
      </c>
      <c r="F7" s="7">
        <v>1.081</v>
      </c>
      <c r="G7" s="7">
        <v>1.0409999999999999</v>
      </c>
      <c r="H7" s="7">
        <v>1.069</v>
      </c>
      <c r="I7" s="7">
        <v>1.1659999999999999</v>
      </c>
    </row>
    <row r="8" spans="1:9" ht="105" x14ac:dyDescent="0.25">
      <c r="A8">
        <v>2013</v>
      </c>
      <c r="B8" s="8">
        <v>6</v>
      </c>
      <c r="C8" s="9" t="s">
        <v>17</v>
      </c>
      <c r="D8" s="10">
        <v>1.107</v>
      </c>
      <c r="E8" s="11">
        <v>1.5169999999999999</v>
      </c>
      <c r="F8" s="11">
        <v>0.98699999999999999</v>
      </c>
      <c r="G8" s="11">
        <v>1.0469999999999999</v>
      </c>
      <c r="H8" s="11">
        <v>1.0609999999999999</v>
      </c>
      <c r="I8" s="11">
        <v>1.042</v>
      </c>
    </row>
    <row r="9" spans="1:9" ht="90" x14ac:dyDescent="0.25">
      <c r="A9">
        <v>2013</v>
      </c>
      <c r="B9" s="4">
        <v>7</v>
      </c>
      <c r="C9" s="5" t="s">
        <v>22</v>
      </c>
      <c r="D9" s="6">
        <v>1.087</v>
      </c>
      <c r="E9" s="7">
        <v>1.1279999999999999</v>
      </c>
      <c r="F9" s="7">
        <v>1.046</v>
      </c>
      <c r="G9" s="7">
        <v>0.95699999999999996</v>
      </c>
      <c r="H9" s="7">
        <v>0.72699999999999998</v>
      </c>
      <c r="I9" s="7">
        <v>1.081</v>
      </c>
    </row>
    <row r="10" spans="1:9" ht="105" x14ac:dyDescent="0.25">
      <c r="A10">
        <v>2013</v>
      </c>
      <c r="B10" s="8">
        <v>8</v>
      </c>
      <c r="C10" s="9" t="s">
        <v>30</v>
      </c>
      <c r="D10" s="10">
        <v>1.0820000000000001</v>
      </c>
      <c r="E10" s="11">
        <v>0.88</v>
      </c>
      <c r="F10" s="11">
        <v>1.036</v>
      </c>
      <c r="G10" s="11">
        <v>1.0589999999999999</v>
      </c>
      <c r="H10" s="11">
        <v>1.522</v>
      </c>
      <c r="I10" s="11">
        <v>0.99299999999999999</v>
      </c>
    </row>
    <row r="11" spans="1:9" ht="75" x14ac:dyDescent="0.25">
      <c r="A11">
        <v>2013</v>
      </c>
      <c r="B11" s="4">
        <v>9</v>
      </c>
      <c r="C11" s="5" t="s">
        <v>38</v>
      </c>
      <c r="D11" s="6">
        <v>1.0740000000000001</v>
      </c>
      <c r="E11" s="7">
        <v>1.23</v>
      </c>
      <c r="F11" s="7">
        <v>1.0129999999999999</v>
      </c>
      <c r="G11" s="7">
        <v>0.90200000000000002</v>
      </c>
      <c r="H11" s="7">
        <v>1.375</v>
      </c>
      <c r="I11" s="7">
        <v>1.105</v>
      </c>
    </row>
    <row r="12" spans="1:9" ht="105" x14ac:dyDescent="0.25">
      <c r="A12">
        <v>2013</v>
      </c>
      <c r="B12" s="8">
        <v>10</v>
      </c>
      <c r="C12" s="9" t="s">
        <v>20</v>
      </c>
      <c r="D12" s="10">
        <v>1.0569999999999999</v>
      </c>
      <c r="E12" s="11">
        <v>1.2749999999999999</v>
      </c>
      <c r="F12" s="11">
        <v>0.98799999999999999</v>
      </c>
      <c r="G12" s="11">
        <v>0.86199999999999999</v>
      </c>
      <c r="H12" s="11">
        <v>0.63600000000000001</v>
      </c>
      <c r="I12" s="11">
        <v>1.0109999999999999</v>
      </c>
    </row>
    <row r="13" spans="1:9" ht="60" x14ac:dyDescent="0.25">
      <c r="A13">
        <v>2013</v>
      </c>
      <c r="B13" s="4">
        <v>11</v>
      </c>
      <c r="C13" s="5" t="s">
        <v>36</v>
      </c>
      <c r="D13" s="6">
        <v>1.03</v>
      </c>
      <c r="E13" s="7">
        <v>0.63600000000000001</v>
      </c>
      <c r="F13" s="7">
        <v>1.0069999999999999</v>
      </c>
      <c r="G13" s="7">
        <v>1.135</v>
      </c>
      <c r="H13" s="7">
        <v>1.3240000000000001</v>
      </c>
      <c r="I13" s="7">
        <v>1.0429999999999999</v>
      </c>
    </row>
    <row r="14" spans="1:9" ht="90" x14ac:dyDescent="0.25">
      <c r="A14">
        <v>2013</v>
      </c>
      <c r="B14" s="8">
        <v>12</v>
      </c>
      <c r="C14" s="9" t="s">
        <v>15</v>
      </c>
      <c r="D14" s="10">
        <v>1.02</v>
      </c>
      <c r="E14" s="11">
        <v>0.80200000000000005</v>
      </c>
      <c r="F14" s="11">
        <v>1.0269999999999999</v>
      </c>
      <c r="G14" s="11">
        <v>1.117</v>
      </c>
      <c r="H14" s="11">
        <v>1.0449999999999999</v>
      </c>
      <c r="I14" s="11">
        <v>0.84199999999999997</v>
      </c>
    </row>
    <row r="15" spans="1:9" ht="75" x14ac:dyDescent="0.25">
      <c r="A15">
        <v>2013</v>
      </c>
      <c r="B15" s="4">
        <v>13</v>
      </c>
      <c r="C15" s="5" t="s">
        <v>18</v>
      </c>
      <c r="D15" s="6">
        <v>1.0129999999999999</v>
      </c>
      <c r="E15" s="7">
        <v>0.80400000000000005</v>
      </c>
      <c r="F15" s="7">
        <v>1.089</v>
      </c>
      <c r="G15" s="7">
        <v>1.0509999999999999</v>
      </c>
      <c r="H15" s="7">
        <v>0.57699999999999996</v>
      </c>
      <c r="I15" s="7">
        <v>0.96599999999999997</v>
      </c>
    </row>
    <row r="16" spans="1:9" ht="75" x14ac:dyDescent="0.25">
      <c r="A16">
        <v>2013</v>
      </c>
      <c r="B16" s="8">
        <v>14</v>
      </c>
      <c r="C16" s="9" t="s">
        <v>23</v>
      </c>
      <c r="D16" s="10">
        <v>0.998</v>
      </c>
      <c r="E16" s="11">
        <v>1.1850000000000001</v>
      </c>
      <c r="F16" s="11">
        <v>0.94699999999999995</v>
      </c>
      <c r="G16" s="11">
        <v>0.76100000000000001</v>
      </c>
      <c r="H16" s="11">
        <v>0.41399999999999998</v>
      </c>
      <c r="I16" s="11">
        <v>1.1599999999999999</v>
      </c>
    </row>
    <row r="17" spans="1:9" ht="75" x14ac:dyDescent="0.25">
      <c r="A17">
        <v>2013</v>
      </c>
      <c r="B17" s="4">
        <v>15</v>
      </c>
      <c r="C17" s="5" t="s">
        <v>31</v>
      </c>
      <c r="D17" s="6">
        <v>0.99099999999999999</v>
      </c>
      <c r="E17" s="7">
        <v>0.88500000000000001</v>
      </c>
      <c r="F17" s="7">
        <v>1.008</v>
      </c>
      <c r="G17" s="7">
        <v>1.1120000000000001</v>
      </c>
      <c r="H17" s="7">
        <v>0.63</v>
      </c>
      <c r="I17" s="7">
        <v>0.95199999999999996</v>
      </c>
    </row>
    <row r="18" spans="1:9" ht="90" x14ac:dyDescent="0.25">
      <c r="A18">
        <v>2013</v>
      </c>
      <c r="B18" s="8">
        <v>16</v>
      </c>
      <c r="C18" s="9" t="s">
        <v>21</v>
      </c>
      <c r="D18" s="10">
        <v>0.98899999999999999</v>
      </c>
      <c r="E18" s="11">
        <v>1.3380000000000001</v>
      </c>
      <c r="F18" s="11">
        <v>0.99</v>
      </c>
      <c r="G18" s="11">
        <v>1.081</v>
      </c>
      <c r="H18" s="11">
        <v>0.82</v>
      </c>
      <c r="I18" s="11">
        <v>0.997</v>
      </c>
    </row>
    <row r="19" spans="1:9" ht="105" x14ac:dyDescent="0.25">
      <c r="A19">
        <v>2013</v>
      </c>
      <c r="B19" s="4">
        <v>17</v>
      </c>
      <c r="C19" s="5" t="s">
        <v>10</v>
      </c>
      <c r="D19" s="6">
        <v>0.98499999999999999</v>
      </c>
      <c r="E19" s="7">
        <v>0.90300000000000002</v>
      </c>
      <c r="F19" s="7">
        <v>0.99099999999999999</v>
      </c>
      <c r="G19" s="7">
        <v>0.877</v>
      </c>
      <c r="H19" s="7">
        <v>0.67200000000000004</v>
      </c>
      <c r="I19" s="7">
        <v>1.1060000000000001</v>
      </c>
    </row>
    <row r="20" spans="1:9" ht="60" x14ac:dyDescent="0.25">
      <c r="A20">
        <v>2013</v>
      </c>
      <c r="B20" s="8">
        <v>18</v>
      </c>
      <c r="C20" s="9" t="s">
        <v>11</v>
      </c>
      <c r="D20" s="10">
        <v>0.97399999999999998</v>
      </c>
      <c r="E20" s="11">
        <v>0.94899999999999995</v>
      </c>
      <c r="F20" s="11">
        <v>0.94399999999999995</v>
      </c>
      <c r="G20" s="11">
        <v>1.01</v>
      </c>
      <c r="H20" s="11">
        <v>1.375</v>
      </c>
      <c r="I20" s="11">
        <v>0.98</v>
      </c>
    </row>
    <row r="21" spans="1:9" ht="120" x14ac:dyDescent="0.25">
      <c r="A21">
        <v>2013</v>
      </c>
      <c r="B21" s="4">
        <v>19</v>
      </c>
      <c r="C21" s="5" t="s">
        <v>27</v>
      </c>
      <c r="D21" s="6">
        <v>0.96799999999999997</v>
      </c>
      <c r="E21" s="7">
        <v>0.90200000000000002</v>
      </c>
      <c r="F21" s="7">
        <v>1.014</v>
      </c>
      <c r="G21" s="7">
        <v>0.95799999999999996</v>
      </c>
      <c r="H21" s="7">
        <v>1</v>
      </c>
      <c r="I21" s="7">
        <v>0.98899999999999999</v>
      </c>
    </row>
    <row r="22" spans="1:9" ht="75" x14ac:dyDescent="0.25">
      <c r="A22">
        <v>2013</v>
      </c>
      <c r="B22" s="8">
        <v>20</v>
      </c>
      <c r="C22" s="9" t="s">
        <v>19</v>
      </c>
      <c r="D22" s="10">
        <v>0.96</v>
      </c>
      <c r="E22" s="11">
        <v>0.84499999999999997</v>
      </c>
      <c r="F22" s="11">
        <v>0.996</v>
      </c>
      <c r="G22" s="11">
        <v>1.1759999999999999</v>
      </c>
      <c r="H22" s="11">
        <v>1.292</v>
      </c>
      <c r="I22" s="11">
        <v>0.91500000000000004</v>
      </c>
    </row>
    <row r="23" spans="1:9" ht="75" x14ac:dyDescent="0.25">
      <c r="A23">
        <v>2013</v>
      </c>
      <c r="B23" s="4">
        <v>21</v>
      </c>
      <c r="C23" s="5" t="s">
        <v>40</v>
      </c>
      <c r="D23" s="6">
        <v>0.95599999999999996</v>
      </c>
      <c r="E23" s="7">
        <v>0.92500000000000004</v>
      </c>
      <c r="F23" s="7">
        <v>0.98699999999999999</v>
      </c>
      <c r="G23" s="7">
        <v>0.92400000000000004</v>
      </c>
      <c r="H23" s="7">
        <v>1.25</v>
      </c>
      <c r="I23" s="7">
        <v>0.94499999999999995</v>
      </c>
    </row>
    <row r="24" spans="1:9" ht="75" x14ac:dyDescent="0.25">
      <c r="A24">
        <v>2013</v>
      </c>
      <c r="B24" s="8">
        <v>22</v>
      </c>
      <c r="C24" s="9" t="s">
        <v>25</v>
      </c>
      <c r="D24" s="10">
        <v>0.93300000000000005</v>
      </c>
      <c r="E24" s="11">
        <v>1.0780000000000001</v>
      </c>
      <c r="F24" s="11">
        <v>0.97599999999999998</v>
      </c>
      <c r="G24" s="11">
        <v>0.996</v>
      </c>
      <c r="H24" s="11">
        <v>0.63</v>
      </c>
      <c r="I24" s="11">
        <v>0.91800000000000004</v>
      </c>
    </row>
    <row r="25" spans="1:9" ht="90" x14ac:dyDescent="0.25">
      <c r="A25">
        <v>2013</v>
      </c>
      <c r="B25" s="4">
        <v>23</v>
      </c>
      <c r="C25" s="5" t="s">
        <v>32</v>
      </c>
      <c r="D25" s="6">
        <v>0.93100000000000005</v>
      </c>
      <c r="E25" s="7">
        <v>0.97499999999999998</v>
      </c>
      <c r="F25" s="7">
        <v>0.95799999999999996</v>
      </c>
      <c r="G25" s="7">
        <v>0.90100000000000002</v>
      </c>
      <c r="H25" s="7">
        <v>1.67</v>
      </c>
      <c r="I25" s="7">
        <v>0.96599999999999997</v>
      </c>
    </row>
    <row r="26" spans="1:9" ht="75" x14ac:dyDescent="0.25">
      <c r="A26">
        <v>2013</v>
      </c>
      <c r="B26" s="8">
        <v>24</v>
      </c>
      <c r="C26" s="9" t="s">
        <v>28</v>
      </c>
      <c r="D26" s="10">
        <v>0.90700000000000003</v>
      </c>
      <c r="E26" s="11">
        <v>0.67900000000000005</v>
      </c>
      <c r="F26" s="11">
        <v>0.98899999999999999</v>
      </c>
      <c r="G26" s="11">
        <v>0.85799999999999998</v>
      </c>
      <c r="H26" s="11">
        <v>0.68799999999999994</v>
      </c>
      <c r="I26" s="11">
        <v>0.88100000000000001</v>
      </c>
    </row>
    <row r="27" spans="1:9" ht="90" x14ac:dyDescent="0.25">
      <c r="A27">
        <v>2013</v>
      </c>
      <c r="B27" s="4">
        <v>25</v>
      </c>
      <c r="C27" s="5" t="s">
        <v>33</v>
      </c>
      <c r="D27" s="6">
        <v>0.89200000000000002</v>
      </c>
      <c r="E27" s="7">
        <v>0.83699999999999997</v>
      </c>
      <c r="F27" s="7">
        <v>0.93100000000000005</v>
      </c>
      <c r="G27" s="7">
        <v>0.86899999999999999</v>
      </c>
      <c r="H27" s="7">
        <v>0.75</v>
      </c>
      <c r="I27" s="7">
        <v>0.89800000000000002</v>
      </c>
    </row>
    <row r="28" spans="1:9" ht="90" x14ac:dyDescent="0.25">
      <c r="A28">
        <v>2013</v>
      </c>
      <c r="B28" s="8">
        <v>26</v>
      </c>
      <c r="C28" s="9" t="s">
        <v>14</v>
      </c>
      <c r="D28" s="10">
        <v>0.88900000000000001</v>
      </c>
      <c r="E28" s="11">
        <v>0.81799999999999995</v>
      </c>
      <c r="F28" s="11">
        <v>0.97699999999999998</v>
      </c>
      <c r="G28" s="11">
        <v>1.1120000000000001</v>
      </c>
      <c r="H28" s="11">
        <v>1.3160000000000001</v>
      </c>
      <c r="I28" s="11">
        <v>1.0389999999999999</v>
      </c>
    </row>
    <row r="29" spans="1:9" ht="90" x14ac:dyDescent="0.25">
      <c r="A29">
        <v>2013</v>
      </c>
      <c r="B29" s="4">
        <v>27</v>
      </c>
      <c r="C29" s="5" t="s">
        <v>35</v>
      </c>
      <c r="D29" s="6">
        <v>0.86899999999999999</v>
      </c>
      <c r="E29" s="7">
        <v>0.76800000000000002</v>
      </c>
      <c r="F29" s="7">
        <v>0.96199999999999997</v>
      </c>
      <c r="G29" s="7">
        <v>1.022</v>
      </c>
      <c r="H29" s="7">
        <v>1.9510000000000001</v>
      </c>
      <c r="I29" s="7">
        <v>1.097</v>
      </c>
    </row>
    <row r="30" spans="1:9" ht="90" x14ac:dyDescent="0.25">
      <c r="A30">
        <v>2013</v>
      </c>
      <c r="B30" s="8">
        <v>28</v>
      </c>
      <c r="C30" s="9" t="s">
        <v>26</v>
      </c>
      <c r="D30" s="10">
        <v>0.86799999999999999</v>
      </c>
      <c r="E30" s="11">
        <v>0.96299999999999997</v>
      </c>
      <c r="F30" s="11">
        <v>0.95799999999999996</v>
      </c>
      <c r="G30" s="11">
        <v>0.92600000000000005</v>
      </c>
      <c r="H30" s="11">
        <v>0.45800000000000002</v>
      </c>
      <c r="I30" s="11">
        <v>0.84299999999999997</v>
      </c>
    </row>
    <row r="31" spans="1:9" ht="75" x14ac:dyDescent="0.25">
      <c r="A31">
        <v>2013</v>
      </c>
      <c r="B31" s="4">
        <v>29</v>
      </c>
      <c r="C31" s="5" t="s">
        <v>34</v>
      </c>
      <c r="D31" s="6">
        <v>0.86699999999999999</v>
      </c>
      <c r="E31" s="7">
        <v>1.1200000000000001</v>
      </c>
      <c r="F31" s="7">
        <v>0.89400000000000002</v>
      </c>
      <c r="G31" s="7">
        <v>0.83799999999999997</v>
      </c>
      <c r="H31" s="7">
        <v>0.7</v>
      </c>
      <c r="I31" s="7">
        <v>1.0249999999999999</v>
      </c>
    </row>
    <row r="32" spans="1:9" ht="75" x14ac:dyDescent="0.25">
      <c r="A32">
        <v>2013</v>
      </c>
      <c r="B32" s="8">
        <v>30</v>
      </c>
      <c r="C32" s="9" t="s">
        <v>37</v>
      </c>
      <c r="D32" s="10">
        <v>0.83099999999999996</v>
      </c>
      <c r="E32" s="11">
        <v>0.93600000000000005</v>
      </c>
      <c r="F32" s="11">
        <v>0.90100000000000002</v>
      </c>
      <c r="G32" s="11">
        <v>0.77300000000000002</v>
      </c>
      <c r="H32" s="11">
        <v>1.133</v>
      </c>
      <c r="I32" s="11">
        <v>1</v>
      </c>
    </row>
  </sheetData>
  <mergeCells count="1">
    <mergeCell ref="B1:I1"/>
  </mergeCells>
  <hyperlinks>
    <hyperlink ref="C2" r:id="rId1" display="http://www.espn.com/mlb/stats/parkfactor/_/year/2013/sort/venueName/order/false"/>
    <hyperlink ref="D2" r:id="rId2" display="http://www.espn.com/mlb/stats/parkfactor/_/year/2013/order/false"/>
    <hyperlink ref="E2" r:id="rId3" display="http://www.espn.com/mlb/stats/parkfactor/_/year/2013/sort/HRFactor"/>
    <hyperlink ref="F2" r:id="rId4" display="http://www.espn.com/mlb/stats/parkfactor/_/year/2013/sort/hitsFactor"/>
    <hyperlink ref="G2" r:id="rId5" display="http://www.espn.com/mlb/stats/parkfactor/_/year/2013/sort/doublesFactor"/>
    <hyperlink ref="H2" r:id="rId6" display="http://www.espn.com/mlb/stats/parkfactor/_/year/2013/sort/triplesFactor"/>
    <hyperlink ref="I2" r:id="rId7" display="http://www.espn.com/mlb/stats/parkfactor/_/year/2013/sort/walksFactor"/>
    <hyperlink ref="C3" r:id="rId8" display="http://espn.go.com/travel/stadium/index?eVenue=mlb_27"/>
    <hyperlink ref="C4" r:id="rId9" display="http://espn.go.com/travel/stadium/index?eVenue=mlb_16"/>
    <hyperlink ref="C5" r:id="rId10" display="http://espn.go.com/travel/stadium/index?eVenue=mlb_45"/>
    <hyperlink ref="C6" r:id="rId11" display="http://espn.go.com/travel/stadium/index?eVenue=mlb_14"/>
    <hyperlink ref="C7" r:id="rId12" display="http://espn.go.com/travel/stadium/index?eVenue=mlb_46"/>
    <hyperlink ref="C8" r:id="rId13" display="http://espn.go.com/travel/stadium/index?eVenue=mlb_84"/>
    <hyperlink ref="C9" r:id="rId14" display="http://espn.go.com/travel/stadium/index?eVenue=mlb_208"/>
    <hyperlink ref="C10" r:id="rId15" display="http://espn.go.com/travel/stadium/index?eVenue=mlb_7"/>
    <hyperlink ref="C11" r:id="rId16" display="http://espn.go.com/travel/stadium/index?eVenue=mlb_44"/>
    <hyperlink ref="C12" r:id="rId17" display="http://espn.go.com/travel/stadium/index?eVenue=mlb_1"/>
    <hyperlink ref="C13" r:id="rId18" display="http://espn.go.com/travel/stadium/index?eVenue=mlb_212"/>
    <hyperlink ref="C14" r:id="rId19" display="http://espn.go.com/travel/stadium/index?eVenue=mlb_210"/>
    <hyperlink ref="C15" r:id="rId20" display="http://espn.go.com/travel/stadium/index?eVenue=mlb_89"/>
    <hyperlink ref="C16" r:id="rId21" display="http://espn.go.com/travel/stadium/index?eVenue=mlb_4"/>
    <hyperlink ref="C17" r:id="rId22" display="http://espn.go.com/travel/stadium/index?eVenue=mlb_41"/>
    <hyperlink ref="C18" r:id="rId23" display="http://espn.go.com/travel/stadium/index?eVenue=mlb_83"/>
    <hyperlink ref="C19" r:id="rId24" display="http://espn.go.com/travel/stadium/index?eVenue=mlb_13"/>
    <hyperlink ref="C20" r:id="rId25" display="http://espn.go.com/travel/stadium/index?eVenue=mlb_30"/>
    <hyperlink ref="C21" r:id="rId26" display="http://espn.go.com/travel/stadium/index?eVenue=mlb_3"/>
    <hyperlink ref="C22" r:id="rId27" display="http://espn.go.com/travel/stadium/index?eVenue=mlb_2"/>
    <hyperlink ref="C23" r:id="rId28" display="http://espn.go.com/travel/stadium/index?eVenue=mlb_29"/>
    <hyperlink ref="C24" r:id="rId29" display="http://espn.go.com/travel/stadium/index?eVenue=mlb_5"/>
    <hyperlink ref="C25" r:id="rId30" display="http://espn.go.com/travel/stadium/index?eVenue=mlb_31"/>
    <hyperlink ref="C26" r:id="rId31" display="http://espn.go.com/travel/stadium/index?eVenue=mlb_47"/>
    <hyperlink ref="C27" r:id="rId32" display="http://espn.go.com/travel/stadium/index?eVenue=mlb_87"/>
    <hyperlink ref="C28" r:id="rId33" display="http://espn.go.com/travel/stadium/index?eVenue=mlb_11"/>
    <hyperlink ref="C29" r:id="rId34" display="http://espn.go.com/travel/stadium/index?eVenue=mlb_43"/>
    <hyperlink ref="C30" r:id="rId35" display="http://espn.go.com/travel/stadium/index?eVenue=mlb_19"/>
    <hyperlink ref="C31" r:id="rId36" display="http://espn.go.com/travel/stadium/index?eVenue=mlb_209"/>
    <hyperlink ref="C32" r:id="rId37" display="http://espn.go.com/travel/stadium/index?eVenue=mlb_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27" workbookViewId="0">
      <selection activeCell="A3" sqref="A3:I32"/>
    </sheetView>
  </sheetViews>
  <sheetFormatPr defaultRowHeight="15" x14ac:dyDescent="0.25"/>
  <sheetData>
    <row r="1" spans="1:9" ht="15.75" thickBot="1" x14ac:dyDescent="0.3">
      <c r="B1" s="12" t="s">
        <v>42</v>
      </c>
      <c r="C1" s="12"/>
      <c r="D1" s="12"/>
      <c r="E1" s="12"/>
      <c r="F1" s="12"/>
      <c r="G1" s="12"/>
      <c r="H1" s="12"/>
      <c r="I1" s="12"/>
    </row>
    <row r="2" spans="1:9" ht="30.75" thickBot="1" x14ac:dyDescent="0.3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9" ht="75" x14ac:dyDescent="0.25">
      <c r="A3">
        <v>2014</v>
      </c>
      <c r="B3" s="4">
        <v>1</v>
      </c>
      <c r="C3" s="5" t="s">
        <v>9</v>
      </c>
      <c r="D3" s="6">
        <v>1.5009999999999999</v>
      </c>
      <c r="E3" s="7">
        <v>1.393</v>
      </c>
      <c r="F3" s="7">
        <v>1.3149999999999999</v>
      </c>
      <c r="G3" s="7">
        <v>1.216</v>
      </c>
      <c r="H3" s="7">
        <v>1.897</v>
      </c>
      <c r="I3" s="7">
        <v>1.0489999999999999</v>
      </c>
    </row>
    <row r="4" spans="1:9" ht="60" x14ac:dyDescent="0.25">
      <c r="A4">
        <v>2014</v>
      </c>
      <c r="B4" s="8">
        <v>2</v>
      </c>
      <c r="C4" s="9" t="s">
        <v>11</v>
      </c>
      <c r="D4" s="10">
        <v>1.1539999999999999</v>
      </c>
      <c r="E4" s="11">
        <v>1.194</v>
      </c>
      <c r="F4" s="11">
        <v>1.0449999999999999</v>
      </c>
      <c r="G4" s="11">
        <v>1.079</v>
      </c>
      <c r="H4" s="11">
        <v>1.7929999999999999</v>
      </c>
      <c r="I4" s="11">
        <v>0.94</v>
      </c>
    </row>
    <row r="5" spans="1:9" ht="90" x14ac:dyDescent="0.25">
      <c r="A5">
        <v>2014</v>
      </c>
      <c r="B5" s="4">
        <v>3</v>
      </c>
      <c r="C5" s="5" t="s">
        <v>15</v>
      </c>
      <c r="D5" s="6">
        <v>1.1160000000000001</v>
      </c>
      <c r="E5" s="7">
        <v>1.022</v>
      </c>
      <c r="F5" s="7">
        <v>1.08</v>
      </c>
      <c r="G5" s="7">
        <v>1.075</v>
      </c>
      <c r="H5" s="7">
        <v>1.407</v>
      </c>
      <c r="I5" s="7">
        <v>1.079</v>
      </c>
    </row>
    <row r="6" spans="1:9" ht="90" x14ac:dyDescent="0.25">
      <c r="A6">
        <v>2014</v>
      </c>
      <c r="B6" s="8">
        <v>4</v>
      </c>
      <c r="C6" s="9" t="s">
        <v>33</v>
      </c>
      <c r="D6" s="10">
        <v>1.1000000000000001</v>
      </c>
      <c r="E6" s="11">
        <v>0.96599999999999997</v>
      </c>
      <c r="F6" s="11">
        <v>1.006</v>
      </c>
      <c r="G6" s="11">
        <v>1.1910000000000001</v>
      </c>
      <c r="H6" s="11">
        <v>1.474</v>
      </c>
      <c r="I6" s="11">
        <v>1.0860000000000001</v>
      </c>
    </row>
    <row r="7" spans="1:9" ht="75" x14ac:dyDescent="0.25">
      <c r="A7">
        <v>2014</v>
      </c>
      <c r="B7" s="4">
        <v>5</v>
      </c>
      <c r="C7" s="5" t="s">
        <v>19</v>
      </c>
      <c r="D7" s="6">
        <v>1.0720000000000001</v>
      </c>
      <c r="E7" s="7">
        <v>0.72</v>
      </c>
      <c r="F7" s="7">
        <v>1.073</v>
      </c>
      <c r="G7" s="7">
        <v>1.5229999999999999</v>
      </c>
      <c r="H7" s="7">
        <v>0.85699999999999998</v>
      </c>
      <c r="I7" s="7">
        <v>1.1679999999999999</v>
      </c>
    </row>
    <row r="8" spans="1:9" ht="75" x14ac:dyDescent="0.25">
      <c r="A8">
        <v>2014</v>
      </c>
      <c r="B8" s="8">
        <v>6</v>
      </c>
      <c r="C8" s="9" t="s">
        <v>18</v>
      </c>
      <c r="D8" s="10">
        <v>1.0680000000000001</v>
      </c>
      <c r="E8" s="11">
        <v>0.70099999999999996</v>
      </c>
      <c r="F8" s="11">
        <v>1.075</v>
      </c>
      <c r="G8" s="11">
        <v>1.1299999999999999</v>
      </c>
      <c r="H8" s="11">
        <v>0.375</v>
      </c>
      <c r="I8" s="11">
        <v>1.079</v>
      </c>
    </row>
    <row r="9" spans="1:9" ht="105" x14ac:dyDescent="0.25">
      <c r="A9">
        <v>2014</v>
      </c>
      <c r="B9" s="4">
        <v>7</v>
      </c>
      <c r="C9" s="5" t="s">
        <v>10</v>
      </c>
      <c r="D9" s="6">
        <v>1.052</v>
      </c>
      <c r="E9" s="7">
        <v>0.96399999999999997</v>
      </c>
      <c r="F9" s="7">
        <v>0.98099999999999998</v>
      </c>
      <c r="G9" s="7">
        <v>0.80100000000000005</v>
      </c>
      <c r="H9" s="7">
        <v>2.1669999999999998</v>
      </c>
      <c r="I9" s="7">
        <v>0.96599999999999997</v>
      </c>
    </row>
    <row r="10" spans="1:9" ht="75" x14ac:dyDescent="0.25">
      <c r="A10">
        <v>2014</v>
      </c>
      <c r="B10" s="8"/>
      <c r="C10" s="9" t="s">
        <v>23</v>
      </c>
      <c r="D10" s="10">
        <v>1.052</v>
      </c>
      <c r="E10" s="11">
        <v>1.0489999999999999</v>
      </c>
      <c r="F10" s="11">
        <v>1.006</v>
      </c>
      <c r="G10" s="11">
        <v>0.996</v>
      </c>
      <c r="H10" s="11">
        <v>1.1000000000000001</v>
      </c>
      <c r="I10" s="11">
        <v>1.0509999999999999</v>
      </c>
    </row>
    <row r="11" spans="1:9" ht="60" x14ac:dyDescent="0.25">
      <c r="A11">
        <v>2014</v>
      </c>
      <c r="B11" s="4">
        <v>9</v>
      </c>
      <c r="C11" s="5" t="s">
        <v>29</v>
      </c>
      <c r="D11" s="6">
        <v>1.042</v>
      </c>
      <c r="E11" s="7">
        <v>1.31</v>
      </c>
      <c r="F11" s="7">
        <v>1.0309999999999999</v>
      </c>
      <c r="G11" s="7">
        <v>1.107</v>
      </c>
      <c r="H11" s="7">
        <v>1.333</v>
      </c>
      <c r="I11" s="7">
        <v>0.92200000000000004</v>
      </c>
    </row>
    <row r="12" spans="1:9" ht="90" x14ac:dyDescent="0.25">
      <c r="A12">
        <v>2014</v>
      </c>
      <c r="B12" s="8">
        <v>10</v>
      </c>
      <c r="C12" s="9" t="s">
        <v>14</v>
      </c>
      <c r="D12" s="10">
        <v>1.0229999999999999</v>
      </c>
      <c r="E12" s="11">
        <v>0.90300000000000002</v>
      </c>
      <c r="F12" s="11">
        <v>1.022</v>
      </c>
      <c r="G12" s="11">
        <v>1.1140000000000001</v>
      </c>
      <c r="H12" s="11">
        <v>1.2</v>
      </c>
      <c r="I12" s="11">
        <v>1.05</v>
      </c>
    </row>
    <row r="13" spans="1:9" ht="105" x14ac:dyDescent="0.25">
      <c r="A13">
        <v>2014</v>
      </c>
      <c r="B13" s="4">
        <v>11</v>
      </c>
      <c r="C13" s="5" t="s">
        <v>30</v>
      </c>
      <c r="D13" s="6">
        <v>1.014</v>
      </c>
      <c r="E13" s="7">
        <v>0.84299999999999997</v>
      </c>
      <c r="F13" s="7">
        <v>1.008</v>
      </c>
      <c r="G13" s="7">
        <v>1.038</v>
      </c>
      <c r="H13" s="7">
        <v>1.069</v>
      </c>
      <c r="I13" s="7">
        <v>0.95199999999999996</v>
      </c>
    </row>
    <row r="14" spans="1:9" ht="60" x14ac:dyDescent="0.25">
      <c r="A14">
        <v>2014</v>
      </c>
      <c r="B14" s="8"/>
      <c r="C14" s="9" t="s">
        <v>36</v>
      </c>
      <c r="D14" s="10">
        <v>1.014</v>
      </c>
      <c r="E14" s="11">
        <v>0.78800000000000003</v>
      </c>
      <c r="F14" s="11">
        <v>0.98799999999999999</v>
      </c>
      <c r="G14" s="11">
        <v>1.026</v>
      </c>
      <c r="H14" s="11">
        <v>1.923</v>
      </c>
      <c r="I14" s="11">
        <v>0.94499999999999995</v>
      </c>
    </row>
    <row r="15" spans="1:9" ht="75" x14ac:dyDescent="0.25">
      <c r="A15">
        <v>2014</v>
      </c>
      <c r="B15" s="4">
        <v>13</v>
      </c>
      <c r="C15" s="5" t="s">
        <v>38</v>
      </c>
      <c r="D15" s="6">
        <v>1.012</v>
      </c>
      <c r="E15" s="7">
        <v>1.173</v>
      </c>
      <c r="F15" s="7">
        <v>1.006</v>
      </c>
      <c r="G15" s="7">
        <v>1.048</v>
      </c>
      <c r="H15" s="7">
        <v>1.45</v>
      </c>
      <c r="I15" s="7">
        <v>0.96199999999999997</v>
      </c>
    </row>
    <row r="16" spans="1:9" ht="90" x14ac:dyDescent="0.25">
      <c r="A16">
        <v>2014</v>
      </c>
      <c r="B16" s="8">
        <v>14</v>
      </c>
      <c r="C16" s="9" t="s">
        <v>12</v>
      </c>
      <c r="D16" s="10">
        <v>1.0029999999999999</v>
      </c>
      <c r="E16" s="11">
        <v>1.014</v>
      </c>
      <c r="F16" s="11">
        <v>0.97899999999999998</v>
      </c>
      <c r="G16" s="11">
        <v>0.79600000000000004</v>
      </c>
      <c r="H16" s="11">
        <v>1.833</v>
      </c>
      <c r="I16" s="11">
        <v>1.02</v>
      </c>
    </row>
    <row r="17" spans="1:9" ht="90" x14ac:dyDescent="0.25">
      <c r="A17">
        <v>2014</v>
      </c>
      <c r="B17" s="4">
        <v>15</v>
      </c>
      <c r="C17" s="5" t="s">
        <v>32</v>
      </c>
      <c r="D17" s="6">
        <v>1.002</v>
      </c>
      <c r="E17" s="7">
        <v>0.80700000000000005</v>
      </c>
      <c r="F17" s="7">
        <v>0.97399999999999998</v>
      </c>
      <c r="G17" s="7">
        <v>0.88300000000000001</v>
      </c>
      <c r="H17" s="7">
        <v>0.68</v>
      </c>
      <c r="I17" s="7">
        <v>1.1060000000000001</v>
      </c>
    </row>
    <row r="18" spans="1:9" ht="75" x14ac:dyDescent="0.25">
      <c r="A18">
        <v>2014</v>
      </c>
      <c r="B18" s="8"/>
      <c r="C18" s="9" t="s">
        <v>16</v>
      </c>
      <c r="D18" s="10">
        <v>1.002</v>
      </c>
      <c r="E18" s="11">
        <v>1.1419999999999999</v>
      </c>
      <c r="F18" s="11">
        <v>0.96899999999999997</v>
      </c>
      <c r="G18" s="11">
        <v>0.86299999999999999</v>
      </c>
      <c r="H18" s="11">
        <v>0.51500000000000001</v>
      </c>
      <c r="I18" s="11">
        <v>0.97699999999999998</v>
      </c>
    </row>
    <row r="19" spans="1:9" ht="75" x14ac:dyDescent="0.25">
      <c r="A19">
        <v>2014</v>
      </c>
      <c r="B19" s="4">
        <v>17</v>
      </c>
      <c r="C19" s="5" t="s">
        <v>28</v>
      </c>
      <c r="D19" s="6">
        <v>0.97699999999999998</v>
      </c>
      <c r="E19" s="7">
        <v>0.71099999999999997</v>
      </c>
      <c r="F19" s="7">
        <v>1.042</v>
      </c>
      <c r="G19" s="7">
        <v>1.0820000000000001</v>
      </c>
      <c r="H19" s="7">
        <v>0.80600000000000005</v>
      </c>
      <c r="I19" s="7">
        <v>0.98599999999999999</v>
      </c>
    </row>
    <row r="20" spans="1:9" ht="90" x14ac:dyDescent="0.25">
      <c r="A20">
        <v>2014</v>
      </c>
      <c r="B20" s="8">
        <v>18</v>
      </c>
      <c r="C20" s="9" t="s">
        <v>21</v>
      </c>
      <c r="D20" s="10">
        <v>0.96299999999999997</v>
      </c>
      <c r="E20" s="11">
        <v>1.2789999999999999</v>
      </c>
      <c r="F20" s="11">
        <v>0.96199999999999997</v>
      </c>
      <c r="G20" s="11">
        <v>0.90400000000000003</v>
      </c>
      <c r="H20" s="11">
        <v>1.111</v>
      </c>
      <c r="I20" s="11">
        <v>1.105</v>
      </c>
    </row>
    <row r="21" spans="1:9" ht="75" x14ac:dyDescent="0.25">
      <c r="A21">
        <v>2014</v>
      </c>
      <c r="B21" s="4">
        <v>19</v>
      </c>
      <c r="C21" s="5" t="s">
        <v>25</v>
      </c>
      <c r="D21" s="6">
        <v>0.95</v>
      </c>
      <c r="E21" s="7">
        <v>1.083</v>
      </c>
      <c r="F21" s="7">
        <v>0.98199999999999998</v>
      </c>
      <c r="G21" s="7">
        <v>1.028</v>
      </c>
      <c r="H21" s="7">
        <v>0.52800000000000002</v>
      </c>
      <c r="I21" s="7">
        <v>0.96299999999999997</v>
      </c>
    </row>
    <row r="22" spans="1:9" ht="90" x14ac:dyDescent="0.25">
      <c r="A22">
        <v>2014</v>
      </c>
      <c r="B22" s="8">
        <v>20</v>
      </c>
      <c r="C22" s="9" t="s">
        <v>22</v>
      </c>
      <c r="D22" s="10">
        <v>0.94499999999999995</v>
      </c>
      <c r="E22" s="11">
        <v>1.468</v>
      </c>
      <c r="F22" s="11">
        <v>1.0049999999999999</v>
      </c>
      <c r="G22" s="11">
        <v>0.877</v>
      </c>
      <c r="H22" s="11">
        <v>0.52800000000000002</v>
      </c>
      <c r="I22" s="11">
        <v>0.96299999999999997</v>
      </c>
    </row>
    <row r="23" spans="1:9" ht="75" x14ac:dyDescent="0.25">
      <c r="A23">
        <v>2014</v>
      </c>
      <c r="B23" s="4">
        <v>21</v>
      </c>
      <c r="C23" s="5" t="s">
        <v>40</v>
      </c>
      <c r="D23" s="6">
        <v>0.94</v>
      </c>
      <c r="E23" s="7">
        <v>1.1220000000000001</v>
      </c>
      <c r="F23" s="7">
        <v>0.97</v>
      </c>
      <c r="G23" s="7">
        <v>0.82599999999999996</v>
      </c>
      <c r="H23" s="7">
        <v>0.63</v>
      </c>
      <c r="I23" s="7">
        <v>1.0089999999999999</v>
      </c>
    </row>
    <row r="24" spans="1:9" ht="105" x14ac:dyDescent="0.25">
      <c r="A24">
        <v>2014</v>
      </c>
      <c r="B24" s="8">
        <v>22</v>
      </c>
      <c r="C24" s="9" t="s">
        <v>20</v>
      </c>
      <c r="D24" s="10">
        <v>0.93200000000000005</v>
      </c>
      <c r="E24" s="11">
        <v>0.93600000000000005</v>
      </c>
      <c r="F24" s="11">
        <v>0.98099999999999998</v>
      </c>
      <c r="G24" s="11">
        <v>0.93500000000000005</v>
      </c>
      <c r="H24" s="11">
        <v>0.63600000000000001</v>
      </c>
      <c r="I24" s="11">
        <v>1.002</v>
      </c>
    </row>
    <row r="25" spans="1:9" ht="60" x14ac:dyDescent="0.25">
      <c r="A25">
        <v>2014</v>
      </c>
      <c r="B25" s="4">
        <v>23</v>
      </c>
      <c r="C25" s="5" t="s">
        <v>13</v>
      </c>
      <c r="D25" s="6">
        <v>0.93100000000000005</v>
      </c>
      <c r="E25" s="7">
        <v>0.94299999999999995</v>
      </c>
      <c r="F25" s="7">
        <v>0.97499999999999998</v>
      </c>
      <c r="G25" s="7">
        <v>1.0660000000000001</v>
      </c>
      <c r="H25" s="7">
        <v>1.0369999999999999</v>
      </c>
      <c r="I25" s="7">
        <v>1.004</v>
      </c>
    </row>
    <row r="26" spans="1:9" ht="105" x14ac:dyDescent="0.25">
      <c r="A26">
        <v>2014</v>
      </c>
      <c r="B26" s="8">
        <v>24</v>
      </c>
      <c r="C26" s="9" t="s">
        <v>17</v>
      </c>
      <c r="D26" s="10">
        <v>0.92900000000000005</v>
      </c>
      <c r="E26" s="11">
        <v>1.214</v>
      </c>
      <c r="F26" s="11">
        <v>0.97399999999999998</v>
      </c>
      <c r="G26" s="11">
        <v>0.91100000000000003</v>
      </c>
      <c r="H26" s="11">
        <v>0.84399999999999997</v>
      </c>
      <c r="I26" s="11">
        <v>1.004</v>
      </c>
    </row>
    <row r="27" spans="1:9" ht="90" x14ac:dyDescent="0.25">
      <c r="A27">
        <v>2014</v>
      </c>
      <c r="B27" s="4">
        <v>25</v>
      </c>
      <c r="C27" s="5" t="s">
        <v>35</v>
      </c>
      <c r="D27" s="6">
        <v>0.92</v>
      </c>
      <c r="E27" s="7">
        <v>0.67700000000000005</v>
      </c>
      <c r="F27" s="7">
        <v>0.95099999999999996</v>
      </c>
      <c r="G27" s="7">
        <v>0.91600000000000004</v>
      </c>
      <c r="H27" s="7">
        <v>1.8129999999999999</v>
      </c>
      <c r="I27" s="7">
        <v>0.98499999999999999</v>
      </c>
    </row>
    <row r="28" spans="1:9" ht="120" x14ac:dyDescent="0.25">
      <c r="A28">
        <v>2014</v>
      </c>
      <c r="B28" s="8">
        <v>26</v>
      </c>
      <c r="C28" s="9" t="s">
        <v>27</v>
      </c>
      <c r="D28" s="10">
        <v>0.91900000000000004</v>
      </c>
      <c r="E28" s="11">
        <v>0.83699999999999997</v>
      </c>
      <c r="F28" s="11">
        <v>0.98199999999999998</v>
      </c>
      <c r="G28" s="11">
        <v>0.99299999999999999</v>
      </c>
      <c r="H28" s="11">
        <v>0.55200000000000005</v>
      </c>
      <c r="I28" s="11">
        <v>0.91500000000000004</v>
      </c>
    </row>
    <row r="29" spans="1:9" ht="90" x14ac:dyDescent="0.25">
      <c r="A29">
        <v>2014</v>
      </c>
      <c r="B29" s="4">
        <v>27</v>
      </c>
      <c r="C29" s="5" t="s">
        <v>26</v>
      </c>
      <c r="D29" s="6">
        <v>0.90700000000000003</v>
      </c>
      <c r="E29" s="7">
        <v>1.226</v>
      </c>
      <c r="F29" s="7">
        <v>0.91</v>
      </c>
      <c r="G29" s="7">
        <v>1.0580000000000001</v>
      </c>
      <c r="H29" s="7">
        <v>0.34799999999999998</v>
      </c>
      <c r="I29" s="7">
        <v>0.83699999999999997</v>
      </c>
    </row>
    <row r="30" spans="1:9" ht="75" x14ac:dyDescent="0.25">
      <c r="A30">
        <v>2014</v>
      </c>
      <c r="B30" s="8">
        <v>28</v>
      </c>
      <c r="C30" s="9" t="s">
        <v>34</v>
      </c>
      <c r="D30" s="10">
        <v>0.84699999999999998</v>
      </c>
      <c r="E30" s="11">
        <v>0.95599999999999996</v>
      </c>
      <c r="F30" s="11">
        <v>0.91800000000000004</v>
      </c>
      <c r="G30" s="11">
        <v>1.038</v>
      </c>
      <c r="H30" s="11">
        <v>0.66700000000000004</v>
      </c>
      <c r="I30" s="11">
        <v>0.98299999999999998</v>
      </c>
    </row>
    <row r="31" spans="1:9" ht="75" x14ac:dyDescent="0.25">
      <c r="A31">
        <v>2014</v>
      </c>
      <c r="B31" s="4">
        <v>29</v>
      </c>
      <c r="C31" s="5" t="s">
        <v>37</v>
      </c>
      <c r="D31" s="6">
        <v>0.82599999999999996</v>
      </c>
      <c r="E31" s="7">
        <v>0.80800000000000005</v>
      </c>
      <c r="F31" s="7">
        <v>0.91600000000000004</v>
      </c>
      <c r="G31" s="7">
        <v>0.90500000000000003</v>
      </c>
      <c r="H31" s="7">
        <v>0.96199999999999997</v>
      </c>
      <c r="I31" s="7">
        <v>1.0580000000000001</v>
      </c>
    </row>
    <row r="32" spans="1:9" ht="75" x14ac:dyDescent="0.25">
      <c r="A32">
        <v>2014</v>
      </c>
      <c r="B32" s="8">
        <v>30</v>
      </c>
      <c r="C32" s="9" t="s">
        <v>31</v>
      </c>
      <c r="D32" s="10">
        <v>0.82499999999999996</v>
      </c>
      <c r="E32" s="11">
        <v>1.0529999999999999</v>
      </c>
      <c r="F32" s="11">
        <v>0.89</v>
      </c>
      <c r="G32" s="11">
        <v>0.78900000000000003</v>
      </c>
      <c r="H32" s="11">
        <v>0.47199999999999998</v>
      </c>
      <c r="I32" s="11">
        <v>0.88</v>
      </c>
    </row>
  </sheetData>
  <mergeCells count="1">
    <mergeCell ref="B1:I1"/>
  </mergeCells>
  <hyperlinks>
    <hyperlink ref="C2" r:id="rId1" display="http://www.espn.com/mlb/stats/parkfactor/_/year/2014/sort/venueName/order/false"/>
    <hyperlink ref="D2" r:id="rId2" display="http://www.espn.com/mlb/stats/parkfactor/_/year/2014/order/false"/>
    <hyperlink ref="E2" r:id="rId3" display="http://www.espn.com/mlb/stats/parkfactor/_/year/2014/sort/HRFactor"/>
    <hyperlink ref="F2" r:id="rId4" display="http://www.espn.com/mlb/stats/parkfactor/_/year/2014/sort/hitsFactor"/>
    <hyperlink ref="G2" r:id="rId5" display="http://www.espn.com/mlb/stats/parkfactor/_/year/2014/sort/doublesFactor"/>
    <hyperlink ref="H2" r:id="rId6" display="http://www.espn.com/mlb/stats/parkfactor/_/year/2014/sort/triplesFactor"/>
    <hyperlink ref="I2" r:id="rId7" display="http://www.espn.com/mlb/stats/parkfactor/_/year/2014/sort/walksFactor"/>
    <hyperlink ref="C3" r:id="rId8" display="http://espn.go.com/travel/stadium/index?eVenue=mlb_27"/>
    <hyperlink ref="C4" r:id="rId9" display="http://espn.go.com/travel/stadium/index?eVenue=mlb_30"/>
    <hyperlink ref="C5" r:id="rId10" display="http://espn.go.com/travel/stadium/index?eVenue=mlb_210"/>
    <hyperlink ref="C6" r:id="rId11" display="http://espn.go.com/travel/stadium/index?eVenue=mlb_87"/>
    <hyperlink ref="C7" r:id="rId12" display="http://espn.go.com/travel/stadium/index?eVenue=mlb_2"/>
    <hyperlink ref="C8" r:id="rId13" display="http://espn.go.com/travel/stadium/index?eVenue=mlb_89"/>
    <hyperlink ref="C9" r:id="rId14" display="http://espn.go.com/travel/stadium/index?eVenue=mlb_13"/>
    <hyperlink ref="C10" r:id="rId15" display="http://espn.go.com/travel/stadium/index?eVenue=mlb_4"/>
    <hyperlink ref="C11" r:id="rId16" display="http://espn.go.com/travel/stadium/index?eVenue=mlb_14"/>
    <hyperlink ref="C12" r:id="rId17" display="http://espn.go.com/travel/stadium/index?eVenue=mlb_11"/>
    <hyperlink ref="C13" r:id="rId18" display="http://espn.go.com/travel/stadium/index?eVenue=mlb_7"/>
    <hyperlink ref="C14" r:id="rId19" display="http://espn.go.com/travel/stadium/index?eVenue=mlb_212"/>
    <hyperlink ref="C15" r:id="rId20" display="http://espn.go.com/travel/stadium/index?eVenue=mlb_44"/>
    <hyperlink ref="C16" r:id="rId21" display="http://espn.go.com/travel/stadium/index?eVenue=mlb_45"/>
    <hyperlink ref="C17" r:id="rId22" display="http://espn.go.com/travel/stadium/index?eVenue=mlb_31"/>
    <hyperlink ref="C18" r:id="rId23" display="http://espn.go.com/travel/stadium/index?eVenue=mlb_46"/>
    <hyperlink ref="C19" r:id="rId24" display="http://espn.go.com/travel/stadium/index?eVenue=mlb_47"/>
    <hyperlink ref="C20" r:id="rId25" display="http://espn.go.com/travel/stadium/index?eVenue=mlb_83"/>
    <hyperlink ref="C21" r:id="rId26" display="http://espn.go.com/travel/stadium/index?eVenue=mlb_5"/>
    <hyperlink ref="C22" r:id="rId27" display="http://espn.go.com/travel/stadium/index?eVenue=mlb_208"/>
    <hyperlink ref="C23" r:id="rId28" display="http://espn.go.com/travel/stadium/index?eVenue=mlb_29"/>
    <hyperlink ref="C24" r:id="rId29" display="http://espn.go.com/travel/stadium/index?eVenue=mlb_1"/>
    <hyperlink ref="C25" r:id="rId30" display="http://espn.go.com/travel/stadium/index?eVenue=mlb_16"/>
    <hyperlink ref="C26" r:id="rId31" display="http://espn.go.com/travel/stadium/index?eVenue=mlb_84"/>
    <hyperlink ref="C27" r:id="rId32" display="http://espn.go.com/travel/stadium/index?eVenue=mlb_43"/>
    <hyperlink ref="C28" r:id="rId33" display="http://espn.go.com/travel/stadium/index?eVenue=mlb_3"/>
    <hyperlink ref="C29" r:id="rId34" display="http://espn.go.com/travel/stadium/index?eVenue=mlb_19"/>
    <hyperlink ref="C30" r:id="rId35" display="http://espn.go.com/travel/stadium/index?eVenue=mlb_209"/>
    <hyperlink ref="C31" r:id="rId36" display="http://espn.go.com/travel/stadium/index?eVenue=mlb_85"/>
    <hyperlink ref="C32" r:id="rId37" display="http://espn.go.com/travel/stadium/index?eVenue=mlb_4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27" workbookViewId="0">
      <selection activeCell="A3" sqref="A3:I32"/>
    </sheetView>
  </sheetViews>
  <sheetFormatPr defaultRowHeight="15" x14ac:dyDescent="0.25"/>
  <sheetData>
    <row r="1" spans="1:9" ht="15.75" thickBot="1" x14ac:dyDescent="0.3">
      <c r="B1" s="12" t="s">
        <v>41</v>
      </c>
      <c r="C1" s="12"/>
      <c r="D1" s="12"/>
      <c r="E1" s="12"/>
      <c r="F1" s="12"/>
      <c r="G1" s="12"/>
      <c r="H1" s="12"/>
      <c r="I1" s="12"/>
    </row>
    <row r="2" spans="1:9" ht="30.75" thickBot="1" x14ac:dyDescent="0.3">
      <c r="A2" t="s">
        <v>44</v>
      </c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9" ht="75" x14ac:dyDescent="0.25">
      <c r="A3">
        <v>2015</v>
      </c>
      <c r="B3" s="4">
        <v>1</v>
      </c>
      <c r="C3" s="5" t="s">
        <v>9</v>
      </c>
      <c r="D3" s="6">
        <v>1.4359999999999999</v>
      </c>
      <c r="E3" s="7">
        <v>1.21</v>
      </c>
      <c r="F3" s="7">
        <v>1.3009999999999999</v>
      </c>
      <c r="G3" s="7">
        <v>1.2350000000000001</v>
      </c>
      <c r="H3" s="7">
        <v>2</v>
      </c>
      <c r="I3" s="7">
        <v>1.0569999999999999</v>
      </c>
    </row>
    <row r="4" spans="1:9" ht="75" x14ac:dyDescent="0.25">
      <c r="A4">
        <v>2015</v>
      </c>
      <c r="B4" s="8">
        <v>2</v>
      </c>
      <c r="C4" s="9" t="s">
        <v>25</v>
      </c>
      <c r="D4" s="10">
        <v>1.2609999999999999</v>
      </c>
      <c r="E4" s="11">
        <v>0.98599999999999999</v>
      </c>
      <c r="F4" s="11">
        <v>1.169</v>
      </c>
      <c r="G4" s="11">
        <v>1.44</v>
      </c>
      <c r="H4" s="11">
        <v>0.77400000000000002</v>
      </c>
      <c r="I4" s="11">
        <v>1.115</v>
      </c>
    </row>
    <row r="5" spans="1:9" ht="105" x14ac:dyDescent="0.25">
      <c r="A5">
        <v>2015</v>
      </c>
      <c r="B5" s="4">
        <v>3</v>
      </c>
      <c r="C5" s="5" t="s">
        <v>20</v>
      </c>
      <c r="D5" s="6">
        <v>1.228</v>
      </c>
      <c r="E5" s="7">
        <v>1.415</v>
      </c>
      <c r="F5" s="7">
        <v>1.121</v>
      </c>
      <c r="G5" s="7">
        <v>0.97799999999999998</v>
      </c>
      <c r="H5" s="7">
        <v>0.77500000000000002</v>
      </c>
      <c r="I5" s="7">
        <v>0.93600000000000005</v>
      </c>
    </row>
    <row r="6" spans="1:9" ht="75" x14ac:dyDescent="0.25">
      <c r="A6">
        <v>2015</v>
      </c>
      <c r="B6" s="8">
        <v>4</v>
      </c>
      <c r="C6" s="9" t="s">
        <v>19</v>
      </c>
      <c r="D6" s="10">
        <v>1.1910000000000001</v>
      </c>
      <c r="E6" s="11">
        <v>0.97099999999999997</v>
      </c>
      <c r="F6" s="11">
        <v>1.103</v>
      </c>
      <c r="G6" s="11">
        <v>1.2809999999999999</v>
      </c>
      <c r="H6" s="11">
        <v>1.0309999999999999</v>
      </c>
      <c r="I6" s="11">
        <v>0.92</v>
      </c>
    </row>
    <row r="7" spans="1:9" ht="105" x14ac:dyDescent="0.25">
      <c r="A7">
        <v>2015</v>
      </c>
      <c r="B7" s="4">
        <v>5</v>
      </c>
      <c r="C7" s="5" t="s">
        <v>10</v>
      </c>
      <c r="D7" s="6">
        <v>1.141</v>
      </c>
      <c r="E7" s="7">
        <v>1.0660000000000001</v>
      </c>
      <c r="F7" s="7">
        <v>1.107</v>
      </c>
      <c r="G7" s="7">
        <v>1.1020000000000001</v>
      </c>
      <c r="H7" s="7">
        <v>0.94599999999999995</v>
      </c>
      <c r="I7" s="7">
        <v>1.133</v>
      </c>
    </row>
    <row r="8" spans="1:9" ht="90" x14ac:dyDescent="0.25">
      <c r="A8">
        <v>2015</v>
      </c>
      <c r="B8" s="8">
        <v>6</v>
      </c>
      <c r="C8" s="9" t="s">
        <v>21</v>
      </c>
      <c r="D8" s="10">
        <v>1.115</v>
      </c>
      <c r="E8" s="11">
        <v>1.137</v>
      </c>
      <c r="F8" s="11">
        <v>1.075</v>
      </c>
      <c r="G8" s="11">
        <v>1.0429999999999999</v>
      </c>
      <c r="H8" s="11">
        <v>0.44400000000000001</v>
      </c>
      <c r="I8" s="11">
        <v>1.101</v>
      </c>
    </row>
    <row r="9" spans="1:9" ht="75" x14ac:dyDescent="0.25">
      <c r="A9">
        <v>2015</v>
      </c>
      <c r="B9" s="4">
        <v>7</v>
      </c>
      <c r="C9" s="5" t="s">
        <v>16</v>
      </c>
      <c r="D9" s="6">
        <v>1.103</v>
      </c>
      <c r="E9" s="7">
        <v>1.4319999999999999</v>
      </c>
      <c r="F9" s="7">
        <v>1.01</v>
      </c>
      <c r="G9" s="7">
        <v>1.07</v>
      </c>
      <c r="H9" s="7">
        <v>1.161</v>
      </c>
      <c r="I9" s="7">
        <v>1.006</v>
      </c>
    </row>
    <row r="10" spans="1:9" ht="60" x14ac:dyDescent="0.25">
      <c r="A10">
        <v>2015</v>
      </c>
      <c r="B10" s="8">
        <v>8</v>
      </c>
      <c r="C10" s="9" t="s">
        <v>11</v>
      </c>
      <c r="D10" s="10">
        <v>1.0620000000000001</v>
      </c>
      <c r="E10" s="11">
        <v>0.85599999999999998</v>
      </c>
      <c r="F10" s="11">
        <v>1.0469999999999999</v>
      </c>
      <c r="G10" s="11">
        <v>1.2070000000000001</v>
      </c>
      <c r="H10" s="11">
        <v>1.786</v>
      </c>
      <c r="I10" s="11">
        <v>1.0249999999999999</v>
      </c>
    </row>
    <row r="11" spans="1:9" ht="105" x14ac:dyDescent="0.25">
      <c r="A11">
        <v>2015</v>
      </c>
      <c r="B11" s="4">
        <v>9</v>
      </c>
      <c r="C11" s="5" t="s">
        <v>17</v>
      </c>
      <c r="D11" s="6">
        <v>1.038</v>
      </c>
      <c r="E11" s="7">
        <v>1.1399999999999999</v>
      </c>
      <c r="F11" s="7">
        <v>0.97699999999999998</v>
      </c>
      <c r="G11" s="7">
        <v>0.94599999999999995</v>
      </c>
      <c r="H11" s="7">
        <v>0.66700000000000004</v>
      </c>
      <c r="I11" s="7">
        <v>1.0489999999999999</v>
      </c>
    </row>
    <row r="12" spans="1:9" ht="90" x14ac:dyDescent="0.25">
      <c r="A12">
        <v>2015</v>
      </c>
      <c r="B12" s="8">
        <v>10</v>
      </c>
      <c r="C12" s="9" t="s">
        <v>22</v>
      </c>
      <c r="D12" s="10">
        <v>1.022</v>
      </c>
      <c r="E12" s="11">
        <v>1.2509999999999999</v>
      </c>
      <c r="F12" s="11">
        <v>0.97499999999999998</v>
      </c>
      <c r="G12" s="11">
        <v>0.88700000000000001</v>
      </c>
      <c r="H12" s="11">
        <v>0.63</v>
      </c>
      <c r="I12" s="11">
        <v>1</v>
      </c>
    </row>
    <row r="13" spans="1:9" ht="105" x14ac:dyDescent="0.25">
      <c r="A13">
        <v>2015</v>
      </c>
      <c r="B13" s="4">
        <v>11</v>
      </c>
      <c r="C13" s="5" t="s">
        <v>30</v>
      </c>
      <c r="D13" s="6">
        <v>1.0189999999999999</v>
      </c>
      <c r="E13" s="7">
        <v>0.79300000000000004</v>
      </c>
      <c r="F13" s="7">
        <v>0.995</v>
      </c>
      <c r="G13" s="7">
        <v>1.2210000000000001</v>
      </c>
      <c r="H13" s="7">
        <v>1.4550000000000001</v>
      </c>
      <c r="I13" s="7">
        <v>0.89200000000000002</v>
      </c>
    </row>
    <row r="14" spans="1:9" ht="75" x14ac:dyDescent="0.25">
      <c r="A14">
        <v>2015</v>
      </c>
      <c r="B14" s="8">
        <v>12</v>
      </c>
      <c r="C14" s="9" t="s">
        <v>18</v>
      </c>
      <c r="D14" s="10">
        <v>1</v>
      </c>
      <c r="E14" s="11">
        <v>1.0249999999999999</v>
      </c>
      <c r="F14" s="11">
        <v>0.99199999999999999</v>
      </c>
      <c r="G14" s="11">
        <v>1.0489999999999999</v>
      </c>
      <c r="H14" s="11">
        <v>0.5</v>
      </c>
      <c r="I14" s="11">
        <v>1.0429999999999999</v>
      </c>
    </row>
    <row r="15" spans="1:9" ht="90" x14ac:dyDescent="0.25">
      <c r="A15">
        <v>2015</v>
      </c>
      <c r="B15" s="4">
        <v>13</v>
      </c>
      <c r="C15" s="5" t="s">
        <v>15</v>
      </c>
      <c r="D15" s="6">
        <v>0.99399999999999999</v>
      </c>
      <c r="E15" s="7">
        <v>1.0580000000000001</v>
      </c>
      <c r="F15" s="7">
        <v>1.0389999999999999</v>
      </c>
      <c r="G15" s="7">
        <v>0.97899999999999998</v>
      </c>
      <c r="H15" s="7">
        <v>0.81599999999999995</v>
      </c>
      <c r="I15" s="7">
        <v>0.95399999999999996</v>
      </c>
    </row>
    <row r="16" spans="1:9" ht="60" x14ac:dyDescent="0.25">
      <c r="A16">
        <v>2015</v>
      </c>
      <c r="B16" s="8">
        <v>14</v>
      </c>
      <c r="C16" s="9" t="s">
        <v>13</v>
      </c>
      <c r="D16" s="10">
        <v>0.95</v>
      </c>
      <c r="E16" s="11">
        <v>1.276</v>
      </c>
      <c r="F16" s="11">
        <v>0.93400000000000005</v>
      </c>
      <c r="G16" s="11">
        <v>0.79400000000000004</v>
      </c>
      <c r="H16" s="11">
        <v>1.0940000000000001</v>
      </c>
      <c r="I16" s="11">
        <v>1.0289999999999999</v>
      </c>
    </row>
    <row r="17" spans="1:9" ht="60" x14ac:dyDescent="0.25">
      <c r="A17">
        <v>2015</v>
      </c>
      <c r="B17" s="4"/>
      <c r="C17" s="5" t="s">
        <v>36</v>
      </c>
      <c r="D17" s="6">
        <v>0.95</v>
      </c>
      <c r="E17" s="7">
        <v>0.74</v>
      </c>
      <c r="F17" s="7">
        <v>0.99</v>
      </c>
      <c r="G17" s="7">
        <v>0.94</v>
      </c>
      <c r="H17" s="7">
        <v>1.226</v>
      </c>
      <c r="I17" s="7">
        <v>1.0780000000000001</v>
      </c>
    </row>
    <row r="18" spans="1:9" ht="90" x14ac:dyDescent="0.25">
      <c r="A18">
        <v>2015</v>
      </c>
      <c r="B18" s="8">
        <v>16</v>
      </c>
      <c r="C18" s="9" t="s">
        <v>14</v>
      </c>
      <c r="D18" s="10">
        <v>0.94399999999999995</v>
      </c>
      <c r="E18" s="11">
        <v>0.77700000000000002</v>
      </c>
      <c r="F18" s="11">
        <v>0.96399999999999997</v>
      </c>
      <c r="G18" s="11">
        <v>0.96699999999999997</v>
      </c>
      <c r="H18" s="11">
        <v>1.1850000000000001</v>
      </c>
      <c r="I18" s="11">
        <v>0.90600000000000003</v>
      </c>
    </row>
    <row r="19" spans="1:9" ht="90" x14ac:dyDescent="0.25">
      <c r="A19">
        <v>2015</v>
      </c>
      <c r="B19" s="4">
        <v>17</v>
      </c>
      <c r="C19" s="5" t="s">
        <v>32</v>
      </c>
      <c r="D19" s="6">
        <v>0.94</v>
      </c>
      <c r="E19" s="7">
        <v>0.96199999999999997</v>
      </c>
      <c r="F19" s="7">
        <v>0.93899999999999995</v>
      </c>
      <c r="G19" s="7">
        <v>0.83199999999999996</v>
      </c>
      <c r="H19" s="7">
        <v>0.70399999999999996</v>
      </c>
      <c r="I19" s="7">
        <v>0.89500000000000002</v>
      </c>
    </row>
    <row r="20" spans="1:9" ht="75" x14ac:dyDescent="0.25">
      <c r="A20">
        <v>2015</v>
      </c>
      <c r="B20" s="8">
        <v>18</v>
      </c>
      <c r="C20" s="9" t="s">
        <v>40</v>
      </c>
      <c r="D20" s="10">
        <v>0.93700000000000006</v>
      </c>
      <c r="E20" s="11">
        <v>0.72</v>
      </c>
      <c r="F20" s="11">
        <v>0.91500000000000004</v>
      </c>
      <c r="G20" s="11">
        <v>0.97099999999999997</v>
      </c>
      <c r="H20" s="11">
        <v>0.75900000000000001</v>
      </c>
      <c r="I20" s="11">
        <v>1.1140000000000001</v>
      </c>
    </row>
    <row r="21" spans="1:9" ht="75" x14ac:dyDescent="0.25">
      <c r="A21">
        <v>2015</v>
      </c>
      <c r="B21" s="4">
        <v>19</v>
      </c>
      <c r="C21" s="5" t="s">
        <v>28</v>
      </c>
      <c r="D21" s="6">
        <v>0.93300000000000005</v>
      </c>
      <c r="E21" s="7">
        <v>1.083</v>
      </c>
      <c r="F21" s="7">
        <v>0.96199999999999997</v>
      </c>
      <c r="G21" s="7">
        <v>0.874</v>
      </c>
      <c r="H21" s="7">
        <v>0.82099999999999995</v>
      </c>
      <c r="I21" s="7">
        <v>1</v>
      </c>
    </row>
    <row r="22" spans="1:9" ht="75" x14ac:dyDescent="0.25">
      <c r="A22">
        <v>2015</v>
      </c>
      <c r="B22" s="8">
        <v>20</v>
      </c>
      <c r="C22" s="9" t="s">
        <v>37</v>
      </c>
      <c r="D22" s="10">
        <v>0.93100000000000005</v>
      </c>
      <c r="E22" s="11">
        <v>1.085</v>
      </c>
      <c r="F22" s="11">
        <v>0.96599999999999997</v>
      </c>
      <c r="G22" s="11">
        <v>0.95599999999999996</v>
      </c>
      <c r="H22" s="11">
        <v>0.79200000000000004</v>
      </c>
      <c r="I22" s="11">
        <v>0.99199999999999999</v>
      </c>
    </row>
    <row r="23" spans="1:9" ht="90" x14ac:dyDescent="0.25">
      <c r="A23">
        <v>2015</v>
      </c>
      <c r="B23" s="4"/>
      <c r="C23" s="5" t="s">
        <v>33</v>
      </c>
      <c r="D23" s="6">
        <v>0.93100000000000005</v>
      </c>
      <c r="E23" s="7">
        <v>0.85699999999999998</v>
      </c>
      <c r="F23" s="7">
        <v>1.0549999999999999</v>
      </c>
      <c r="G23" s="7">
        <v>1.008</v>
      </c>
      <c r="H23" s="7">
        <v>1.0309999999999999</v>
      </c>
      <c r="I23" s="7">
        <v>0.92400000000000004</v>
      </c>
    </row>
    <row r="24" spans="1:9" ht="75" x14ac:dyDescent="0.25">
      <c r="A24">
        <v>2015</v>
      </c>
      <c r="B24" s="8">
        <v>22</v>
      </c>
      <c r="C24" s="9" t="s">
        <v>38</v>
      </c>
      <c r="D24" s="10">
        <v>0.92700000000000005</v>
      </c>
      <c r="E24" s="11">
        <v>1.1000000000000001</v>
      </c>
      <c r="F24" s="11">
        <v>0.95399999999999996</v>
      </c>
      <c r="G24" s="11">
        <v>0.96299999999999997</v>
      </c>
      <c r="H24" s="11">
        <v>1.52</v>
      </c>
      <c r="I24" s="11">
        <v>0.95099999999999996</v>
      </c>
    </row>
    <row r="25" spans="1:9" ht="90" x14ac:dyDescent="0.25">
      <c r="A25">
        <v>2015</v>
      </c>
      <c r="B25" s="4">
        <v>23</v>
      </c>
      <c r="C25" s="5" t="s">
        <v>26</v>
      </c>
      <c r="D25" s="6">
        <v>0.91800000000000004</v>
      </c>
      <c r="E25" s="7">
        <v>1</v>
      </c>
      <c r="F25" s="7">
        <v>0.94799999999999995</v>
      </c>
      <c r="G25" s="7">
        <v>1.0589999999999999</v>
      </c>
      <c r="H25" s="7">
        <v>0.64300000000000002</v>
      </c>
      <c r="I25" s="7">
        <v>0.79100000000000004</v>
      </c>
    </row>
    <row r="26" spans="1:9" ht="60" x14ac:dyDescent="0.25">
      <c r="A26">
        <v>2015</v>
      </c>
      <c r="B26" s="8">
        <v>24</v>
      </c>
      <c r="C26" s="9" t="s">
        <v>29</v>
      </c>
      <c r="D26" s="10">
        <v>0.90600000000000003</v>
      </c>
      <c r="E26" s="11">
        <v>1.0049999999999999</v>
      </c>
      <c r="F26" s="11">
        <v>0.92600000000000005</v>
      </c>
      <c r="G26" s="11">
        <v>1.0760000000000001</v>
      </c>
      <c r="H26" s="11">
        <v>0.95799999999999996</v>
      </c>
      <c r="I26" s="11">
        <v>0.998</v>
      </c>
    </row>
    <row r="27" spans="1:9" ht="75" x14ac:dyDescent="0.25">
      <c r="A27">
        <v>2015</v>
      </c>
      <c r="B27" s="4">
        <v>25</v>
      </c>
      <c r="C27" s="5" t="s">
        <v>23</v>
      </c>
      <c r="D27" s="6">
        <v>0.90400000000000003</v>
      </c>
      <c r="E27" s="7">
        <v>1.113</v>
      </c>
      <c r="F27" s="7">
        <v>0.95299999999999996</v>
      </c>
      <c r="G27" s="7">
        <v>0.873</v>
      </c>
      <c r="H27" s="7">
        <v>0.83299999999999996</v>
      </c>
      <c r="I27" s="7">
        <v>1.234</v>
      </c>
    </row>
    <row r="28" spans="1:9" ht="90" x14ac:dyDescent="0.25">
      <c r="A28">
        <v>2015</v>
      </c>
      <c r="B28" s="8">
        <v>26</v>
      </c>
      <c r="C28" s="9" t="s">
        <v>12</v>
      </c>
      <c r="D28" s="10">
        <v>0.90200000000000002</v>
      </c>
      <c r="E28" s="11">
        <v>0.79100000000000004</v>
      </c>
      <c r="F28" s="11">
        <v>0.96599999999999997</v>
      </c>
      <c r="G28" s="11">
        <v>0.97699999999999998</v>
      </c>
      <c r="H28" s="11">
        <v>1.353</v>
      </c>
      <c r="I28" s="11">
        <v>0.98799999999999999</v>
      </c>
    </row>
    <row r="29" spans="1:9" ht="75" x14ac:dyDescent="0.25">
      <c r="A29">
        <v>2015</v>
      </c>
      <c r="B29" s="4">
        <v>27</v>
      </c>
      <c r="C29" s="5" t="s">
        <v>31</v>
      </c>
      <c r="D29" s="6">
        <v>0.878</v>
      </c>
      <c r="E29" s="7">
        <v>0.90500000000000003</v>
      </c>
      <c r="F29" s="7">
        <v>0.91700000000000004</v>
      </c>
      <c r="G29" s="7">
        <v>0.82899999999999996</v>
      </c>
      <c r="H29" s="7">
        <v>0.8</v>
      </c>
      <c r="I29" s="7">
        <v>0.95399999999999996</v>
      </c>
    </row>
    <row r="30" spans="1:9" ht="75" x14ac:dyDescent="0.25">
      <c r="A30">
        <v>2015</v>
      </c>
      <c r="B30" s="8">
        <v>28</v>
      </c>
      <c r="C30" s="9" t="s">
        <v>34</v>
      </c>
      <c r="D30" s="10">
        <v>0.87</v>
      </c>
      <c r="E30" s="11">
        <v>0.99399999999999999</v>
      </c>
      <c r="F30" s="11">
        <v>0.91200000000000003</v>
      </c>
      <c r="G30" s="11">
        <v>0.93400000000000005</v>
      </c>
      <c r="H30" s="11">
        <v>0.90500000000000003</v>
      </c>
      <c r="I30" s="11">
        <v>0.998</v>
      </c>
    </row>
    <row r="31" spans="1:9" ht="120" x14ac:dyDescent="0.25">
      <c r="A31">
        <v>2015</v>
      </c>
      <c r="B31" s="4">
        <v>29</v>
      </c>
      <c r="C31" s="5" t="s">
        <v>27</v>
      </c>
      <c r="D31" s="6">
        <v>0.86099999999999999</v>
      </c>
      <c r="E31" s="7">
        <v>0.92100000000000004</v>
      </c>
      <c r="F31" s="7">
        <v>0.93899999999999995</v>
      </c>
      <c r="G31" s="7">
        <v>0.86299999999999999</v>
      </c>
      <c r="H31" s="7">
        <v>0.73899999999999999</v>
      </c>
      <c r="I31" s="7">
        <v>1.0249999999999999</v>
      </c>
    </row>
    <row r="32" spans="1:9" ht="90" x14ac:dyDescent="0.25">
      <c r="A32">
        <v>2015</v>
      </c>
      <c r="B32" s="8">
        <v>30</v>
      </c>
      <c r="C32" s="9" t="s">
        <v>35</v>
      </c>
      <c r="D32" s="10">
        <v>0.84499999999999997</v>
      </c>
      <c r="E32" s="11">
        <v>0.59899999999999998</v>
      </c>
      <c r="F32" s="11">
        <v>0.91700000000000004</v>
      </c>
      <c r="G32" s="11">
        <v>0.84099999999999997</v>
      </c>
      <c r="H32" s="11">
        <v>1.647</v>
      </c>
      <c r="I32" s="11">
        <v>0.98699999999999999</v>
      </c>
    </row>
  </sheetData>
  <mergeCells count="1">
    <mergeCell ref="B1:I1"/>
  </mergeCells>
  <hyperlinks>
    <hyperlink ref="C2" r:id="rId1" display="http://www.espn.com/mlb/stats/parkfactor/_/year/2015/sort/venueName/order/false"/>
    <hyperlink ref="D2" r:id="rId2" display="http://www.espn.com/mlb/stats/parkfactor/_/year/2015/order/false"/>
    <hyperlink ref="E2" r:id="rId3" display="http://www.espn.com/mlb/stats/parkfactor/_/year/2015/sort/HRFactor"/>
    <hyperlink ref="F2" r:id="rId4" display="http://www.espn.com/mlb/stats/parkfactor/_/year/2015/sort/hitsFactor"/>
    <hyperlink ref="G2" r:id="rId5" display="http://www.espn.com/mlb/stats/parkfactor/_/year/2015/sort/doublesFactor"/>
    <hyperlink ref="H2" r:id="rId6" display="http://www.espn.com/mlb/stats/parkfactor/_/year/2015/sort/triplesFactor"/>
    <hyperlink ref="I2" r:id="rId7" display="http://www.espn.com/mlb/stats/parkfactor/_/year/2015/sort/walksFactor"/>
    <hyperlink ref="C3" r:id="rId8" display="http://espn.go.com/travel/stadium/index?eVenue=mlb_27"/>
    <hyperlink ref="C4" r:id="rId9" display="http://espn.go.com/travel/stadium/index?eVenue=mlb_5"/>
    <hyperlink ref="C5" r:id="rId10" display="http://espn.go.com/travel/stadium/index?eVenue=mlb_1"/>
    <hyperlink ref="C6" r:id="rId11" display="http://espn.go.com/travel/stadium/index?eVenue=mlb_2"/>
    <hyperlink ref="C7" r:id="rId12" display="http://espn.go.com/travel/stadium/index?eVenue=mlb_13"/>
    <hyperlink ref="C8" r:id="rId13" display="http://espn.go.com/travel/stadium/index?eVenue=mlb_83"/>
    <hyperlink ref="C9" r:id="rId14" display="http://espn.go.com/travel/stadium/index?eVenue=mlb_46"/>
    <hyperlink ref="C10" r:id="rId15" display="http://espn.go.com/travel/stadium/index?eVenue=mlb_30"/>
    <hyperlink ref="C11" r:id="rId16" display="http://espn.go.com/travel/stadium/index?eVenue=mlb_84"/>
    <hyperlink ref="C12" r:id="rId17" display="http://espn.go.com/travel/stadium/index?eVenue=mlb_208"/>
    <hyperlink ref="C13" r:id="rId18" display="http://espn.go.com/travel/stadium/index?eVenue=mlb_7"/>
    <hyperlink ref="C14" r:id="rId19" display="http://espn.go.com/travel/stadium/index?eVenue=mlb_89"/>
    <hyperlink ref="C15" r:id="rId20" display="http://espn.go.com/travel/stadium/index?eVenue=mlb_210"/>
    <hyperlink ref="C16" r:id="rId21" display="http://espn.go.com/travel/stadium/index?eVenue=mlb_16"/>
    <hyperlink ref="C17" r:id="rId22" display="http://espn.go.com/travel/stadium/index?eVenue=mlb_212"/>
    <hyperlink ref="C18" r:id="rId23" display="http://espn.go.com/travel/stadium/index?eVenue=mlb_11"/>
    <hyperlink ref="C19" r:id="rId24" display="http://espn.go.com/travel/stadium/index?eVenue=mlb_31"/>
    <hyperlink ref="C20" r:id="rId25" display="http://espn.go.com/travel/stadium/index?eVenue=mlb_29"/>
    <hyperlink ref="C21" r:id="rId26" display="http://espn.go.com/travel/stadium/index?eVenue=mlb_47"/>
    <hyperlink ref="C22" r:id="rId27" display="http://espn.go.com/travel/stadium/index?eVenue=mlb_85"/>
    <hyperlink ref="C23" r:id="rId28" display="http://espn.go.com/travel/stadium/index?eVenue=mlb_87"/>
    <hyperlink ref="C24" r:id="rId29" display="http://espn.go.com/travel/stadium/index?eVenue=mlb_44"/>
    <hyperlink ref="C25" r:id="rId30" display="http://espn.go.com/travel/stadium/index?eVenue=mlb_19"/>
    <hyperlink ref="C26" r:id="rId31" display="http://espn.go.com/travel/stadium/index?eVenue=mlb_14"/>
    <hyperlink ref="C27" r:id="rId32" display="http://espn.go.com/travel/stadium/index?eVenue=mlb_4"/>
    <hyperlink ref="C28" r:id="rId33" display="http://espn.go.com/travel/stadium/index?eVenue=mlb_45"/>
    <hyperlink ref="C29" r:id="rId34" display="http://espn.go.com/travel/stadium/index?eVenue=mlb_41"/>
    <hyperlink ref="C30" r:id="rId35" display="http://espn.go.com/travel/stadium/index?eVenue=mlb_209"/>
    <hyperlink ref="C31" r:id="rId36" display="http://espn.go.com/travel/stadium/index?eVenue=mlb_3"/>
    <hyperlink ref="C32" r:id="rId37" display="http://espn.go.com/travel/stadium/index?eVenue=mlb_4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27" workbookViewId="0">
      <selection activeCell="A3" sqref="A3:I32"/>
    </sheetView>
  </sheetViews>
  <sheetFormatPr defaultRowHeight="15" x14ac:dyDescent="0.25"/>
  <sheetData>
    <row r="1" spans="1:9" ht="15.75" thickBot="1" x14ac:dyDescent="0.3">
      <c r="B1" s="12" t="s">
        <v>39</v>
      </c>
      <c r="C1" s="12"/>
      <c r="D1" s="12"/>
      <c r="E1" s="12"/>
      <c r="F1" s="12"/>
      <c r="G1" s="12"/>
      <c r="H1" s="12"/>
      <c r="I1" s="12"/>
    </row>
    <row r="2" spans="1:9" ht="30.75" thickBot="1" x14ac:dyDescent="0.3">
      <c r="A2" t="s">
        <v>44</v>
      </c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9" ht="75" x14ac:dyDescent="0.25">
      <c r="A3">
        <v>2016</v>
      </c>
      <c r="B3" s="4">
        <v>1</v>
      </c>
      <c r="C3" s="5" t="s">
        <v>9</v>
      </c>
      <c r="D3" s="6">
        <v>1.3680000000000001</v>
      </c>
      <c r="E3" s="7">
        <v>1.2649999999999999</v>
      </c>
      <c r="F3" s="7">
        <v>1.2310000000000001</v>
      </c>
      <c r="G3" s="7">
        <v>1.405</v>
      </c>
      <c r="H3" s="7">
        <v>1.39</v>
      </c>
      <c r="I3" s="7">
        <v>1.0780000000000001</v>
      </c>
    </row>
    <row r="4" spans="1:9" ht="60" x14ac:dyDescent="0.25">
      <c r="A4">
        <v>2016</v>
      </c>
      <c r="B4" s="8">
        <v>2</v>
      </c>
      <c r="C4" s="9" t="s">
        <v>11</v>
      </c>
      <c r="D4" s="10">
        <v>1.2250000000000001</v>
      </c>
      <c r="E4" s="11">
        <v>1.292</v>
      </c>
      <c r="F4" s="11">
        <v>1.139</v>
      </c>
      <c r="G4" s="11">
        <v>1.145</v>
      </c>
      <c r="H4" s="11">
        <v>2.032</v>
      </c>
      <c r="I4" s="11">
        <v>1.042</v>
      </c>
    </row>
    <row r="5" spans="1:9" ht="75" x14ac:dyDescent="0.25">
      <c r="A5">
        <v>2016</v>
      </c>
      <c r="B5" s="4">
        <v>3</v>
      </c>
      <c r="C5" s="5" t="s">
        <v>25</v>
      </c>
      <c r="D5" s="6">
        <v>1.2070000000000001</v>
      </c>
      <c r="E5" s="7">
        <v>1.1679999999999999</v>
      </c>
      <c r="F5" s="7">
        <v>1.115</v>
      </c>
      <c r="G5" s="7">
        <v>1.2989999999999999</v>
      </c>
      <c r="H5" s="7">
        <v>0.50700000000000001</v>
      </c>
      <c r="I5" s="7">
        <v>1.119</v>
      </c>
    </row>
    <row r="6" spans="1:9" ht="75" x14ac:dyDescent="0.25">
      <c r="A6">
        <v>2016</v>
      </c>
      <c r="B6" s="8">
        <v>4</v>
      </c>
      <c r="C6" s="9" t="s">
        <v>19</v>
      </c>
      <c r="D6" s="10">
        <v>1.1990000000000001</v>
      </c>
      <c r="E6" s="11">
        <v>1.0649999999999999</v>
      </c>
      <c r="F6" s="11">
        <v>1.161</v>
      </c>
      <c r="G6" s="11">
        <v>1.4239999999999999</v>
      </c>
      <c r="H6" s="11">
        <v>1.667</v>
      </c>
      <c r="I6" s="11">
        <v>0.97699999999999998</v>
      </c>
    </row>
    <row r="7" spans="1:9" ht="105" x14ac:dyDescent="0.25">
      <c r="A7">
        <v>2016</v>
      </c>
      <c r="B7" s="4">
        <v>5</v>
      </c>
      <c r="C7" s="5" t="s">
        <v>30</v>
      </c>
      <c r="D7" s="6">
        <v>1.171</v>
      </c>
      <c r="E7" s="7">
        <v>0.78300000000000003</v>
      </c>
      <c r="F7" s="7">
        <v>1.0920000000000001</v>
      </c>
      <c r="G7" s="7">
        <v>1.256</v>
      </c>
      <c r="H7" s="7">
        <v>1.571</v>
      </c>
      <c r="I7" s="7">
        <v>1.0389999999999999</v>
      </c>
    </row>
    <row r="8" spans="1:9" ht="60" x14ac:dyDescent="0.25">
      <c r="A8">
        <v>2016</v>
      </c>
      <c r="B8" s="8">
        <v>6</v>
      </c>
      <c r="C8" s="9" t="s">
        <v>29</v>
      </c>
      <c r="D8" s="10">
        <v>1.1559999999999999</v>
      </c>
      <c r="E8" s="11">
        <v>1.01</v>
      </c>
      <c r="F8" s="11">
        <v>1.083</v>
      </c>
      <c r="G8" s="11">
        <v>1.3</v>
      </c>
      <c r="H8" s="11">
        <v>1.1000000000000001</v>
      </c>
      <c r="I8" s="11">
        <v>1.0389999999999999</v>
      </c>
    </row>
    <row r="9" spans="1:9" ht="105" x14ac:dyDescent="0.25">
      <c r="A9">
        <v>2016</v>
      </c>
      <c r="B9" s="4"/>
      <c r="C9" s="5" t="s">
        <v>10</v>
      </c>
      <c r="D9" s="6">
        <v>1.1559999999999999</v>
      </c>
      <c r="E9" s="7">
        <v>1.0489999999999999</v>
      </c>
      <c r="F9" s="7">
        <v>1.1000000000000001</v>
      </c>
      <c r="G9" s="7">
        <v>1.052</v>
      </c>
      <c r="H9" s="7">
        <v>1.8129999999999999</v>
      </c>
      <c r="I9" s="7">
        <v>1.0289999999999999</v>
      </c>
    </row>
    <row r="10" spans="1:9" ht="75" x14ac:dyDescent="0.25">
      <c r="A10">
        <v>2016</v>
      </c>
      <c r="B10" s="8">
        <v>8</v>
      </c>
      <c r="C10" s="9" t="s">
        <v>40</v>
      </c>
      <c r="D10" s="10">
        <v>1.0589999999999999</v>
      </c>
      <c r="E10" s="11">
        <v>0.77</v>
      </c>
      <c r="F10" s="11">
        <v>1.0089999999999999</v>
      </c>
      <c r="G10" s="11">
        <v>0.9</v>
      </c>
      <c r="H10" s="11">
        <v>0.93600000000000005</v>
      </c>
      <c r="I10" s="11">
        <v>1.135</v>
      </c>
    </row>
    <row r="11" spans="1:9" ht="90" x14ac:dyDescent="0.25">
      <c r="A11">
        <v>2016</v>
      </c>
      <c r="B11" s="4">
        <v>9</v>
      </c>
      <c r="C11" s="5" t="s">
        <v>15</v>
      </c>
      <c r="D11" s="6">
        <v>1.044</v>
      </c>
      <c r="E11" s="7">
        <v>1.014</v>
      </c>
      <c r="F11" s="7">
        <v>1.0640000000000001</v>
      </c>
      <c r="G11" s="7">
        <v>1.081</v>
      </c>
      <c r="H11" s="7">
        <v>1.0309999999999999</v>
      </c>
      <c r="I11" s="7">
        <v>0.875</v>
      </c>
    </row>
    <row r="12" spans="1:9" ht="90" x14ac:dyDescent="0.25">
      <c r="A12">
        <v>2016</v>
      </c>
      <c r="B12" s="8">
        <v>10</v>
      </c>
      <c r="C12" s="9" t="s">
        <v>22</v>
      </c>
      <c r="D12" s="10">
        <v>1.0349999999999999</v>
      </c>
      <c r="E12" s="11">
        <v>1.377</v>
      </c>
      <c r="F12" s="11">
        <v>0.98199999999999998</v>
      </c>
      <c r="G12" s="11">
        <v>0.871</v>
      </c>
      <c r="H12" s="11">
        <v>0.5</v>
      </c>
      <c r="I12" s="11">
        <v>1.0329999999999999</v>
      </c>
    </row>
    <row r="13" spans="1:9" ht="90" x14ac:dyDescent="0.25">
      <c r="A13">
        <v>2016</v>
      </c>
      <c r="B13" s="4">
        <v>11</v>
      </c>
      <c r="C13" s="5" t="s">
        <v>12</v>
      </c>
      <c r="D13" s="6">
        <v>1.0189999999999999</v>
      </c>
      <c r="E13" s="7">
        <v>1.1379999999999999</v>
      </c>
      <c r="F13" s="7">
        <v>0.98399999999999999</v>
      </c>
      <c r="G13" s="7">
        <v>0.88400000000000001</v>
      </c>
      <c r="H13" s="7">
        <v>1.9039999999999999</v>
      </c>
      <c r="I13" s="7">
        <v>0.94499999999999995</v>
      </c>
    </row>
    <row r="14" spans="1:9" ht="75" x14ac:dyDescent="0.25">
      <c r="A14">
        <v>2016</v>
      </c>
      <c r="B14" s="8">
        <v>12</v>
      </c>
      <c r="C14" s="9" t="s">
        <v>37</v>
      </c>
      <c r="D14" s="10">
        <v>1.014</v>
      </c>
      <c r="E14" s="11">
        <v>0.95699999999999996</v>
      </c>
      <c r="F14" s="11">
        <v>1.042</v>
      </c>
      <c r="G14" s="11">
        <v>1.0620000000000001</v>
      </c>
      <c r="H14" s="11">
        <v>0.75</v>
      </c>
      <c r="I14" s="11">
        <v>0.97699999999999998</v>
      </c>
    </row>
    <row r="15" spans="1:9" ht="90" x14ac:dyDescent="0.25">
      <c r="A15">
        <v>2016</v>
      </c>
      <c r="B15" s="4">
        <v>13</v>
      </c>
      <c r="C15" s="5" t="s">
        <v>35</v>
      </c>
      <c r="D15" s="6">
        <v>1.012</v>
      </c>
      <c r="E15" s="7">
        <v>0.70399999999999996</v>
      </c>
      <c r="F15" s="7">
        <v>1.0840000000000001</v>
      </c>
      <c r="G15" s="7">
        <v>1.101</v>
      </c>
      <c r="H15" s="7">
        <v>1.526</v>
      </c>
      <c r="I15" s="7">
        <v>1.0760000000000001</v>
      </c>
    </row>
    <row r="16" spans="1:9" ht="75" x14ac:dyDescent="0.25">
      <c r="A16">
        <v>2016</v>
      </c>
      <c r="B16" s="8">
        <v>14</v>
      </c>
      <c r="C16" s="9" t="s">
        <v>28</v>
      </c>
      <c r="D16" s="10">
        <v>1.0069999999999999</v>
      </c>
      <c r="E16" s="11">
        <v>0.8</v>
      </c>
      <c r="F16" s="11">
        <v>1.0129999999999999</v>
      </c>
      <c r="G16" s="11">
        <v>1.034</v>
      </c>
      <c r="H16" s="11">
        <v>1.7689999999999999</v>
      </c>
      <c r="I16" s="11">
        <v>1.0069999999999999</v>
      </c>
    </row>
    <row r="17" spans="1:9" ht="90" x14ac:dyDescent="0.25">
      <c r="A17">
        <v>2016</v>
      </c>
      <c r="B17" s="4">
        <v>15</v>
      </c>
      <c r="C17" s="5" t="s">
        <v>21</v>
      </c>
      <c r="D17" s="6">
        <v>0.99</v>
      </c>
      <c r="E17" s="7">
        <v>1.175</v>
      </c>
      <c r="F17" s="7">
        <v>0.97</v>
      </c>
      <c r="G17" s="7">
        <v>0.94899999999999995</v>
      </c>
      <c r="H17" s="7">
        <v>0.64500000000000002</v>
      </c>
      <c r="I17" s="7">
        <v>1.0189999999999999</v>
      </c>
    </row>
    <row r="18" spans="1:9" ht="75" x14ac:dyDescent="0.25">
      <c r="A18">
        <v>2016</v>
      </c>
      <c r="B18" s="8">
        <v>16</v>
      </c>
      <c r="C18" s="9" t="s">
        <v>34</v>
      </c>
      <c r="D18" s="10">
        <v>0.98799999999999999</v>
      </c>
      <c r="E18" s="11">
        <v>1.0900000000000001</v>
      </c>
      <c r="F18" s="11">
        <v>0.88700000000000001</v>
      </c>
      <c r="G18" s="11">
        <v>0.83799999999999997</v>
      </c>
      <c r="H18" s="11">
        <v>0.45500000000000002</v>
      </c>
      <c r="I18" s="11">
        <v>1.1679999999999999</v>
      </c>
    </row>
    <row r="19" spans="1:9" ht="75" x14ac:dyDescent="0.25">
      <c r="A19">
        <v>2016</v>
      </c>
      <c r="B19" s="4">
        <v>17</v>
      </c>
      <c r="C19" s="5" t="s">
        <v>16</v>
      </c>
      <c r="D19" s="6">
        <v>0.97199999999999998</v>
      </c>
      <c r="E19" s="7">
        <v>1.1259999999999999</v>
      </c>
      <c r="F19" s="7">
        <v>0.96099999999999997</v>
      </c>
      <c r="G19" s="7">
        <v>1</v>
      </c>
      <c r="H19" s="7">
        <v>1.0369999999999999</v>
      </c>
      <c r="I19" s="7">
        <v>0.97699999999999998</v>
      </c>
    </row>
    <row r="20" spans="1:9" ht="75" x14ac:dyDescent="0.25">
      <c r="A20">
        <v>2016</v>
      </c>
      <c r="B20" s="8">
        <v>18</v>
      </c>
      <c r="C20" s="9" t="s">
        <v>18</v>
      </c>
      <c r="D20" s="10">
        <v>0.95599999999999996</v>
      </c>
      <c r="E20" s="11">
        <v>1.0229999999999999</v>
      </c>
      <c r="F20" s="11">
        <v>0.97399999999999998</v>
      </c>
      <c r="G20" s="11">
        <v>0.89100000000000001</v>
      </c>
      <c r="H20" s="11">
        <v>0.80600000000000005</v>
      </c>
      <c r="I20" s="11">
        <v>0.97199999999999998</v>
      </c>
    </row>
    <row r="21" spans="1:9" ht="105" x14ac:dyDescent="0.25">
      <c r="A21">
        <v>2016</v>
      </c>
      <c r="B21" s="4">
        <v>19</v>
      </c>
      <c r="C21" s="5" t="s">
        <v>20</v>
      </c>
      <c r="D21" s="6">
        <v>0.95299999999999996</v>
      </c>
      <c r="E21" s="7">
        <v>1.0089999999999999</v>
      </c>
      <c r="F21" s="7">
        <v>0.96699999999999997</v>
      </c>
      <c r="G21" s="7">
        <v>0.83399999999999996</v>
      </c>
      <c r="H21" s="7">
        <v>0.84599999999999997</v>
      </c>
      <c r="I21" s="7">
        <v>0.97499999999999998</v>
      </c>
    </row>
    <row r="22" spans="1:9" ht="75" x14ac:dyDescent="0.25">
      <c r="A22">
        <v>2016</v>
      </c>
      <c r="B22" s="8">
        <v>20</v>
      </c>
      <c r="C22" s="9" t="s">
        <v>31</v>
      </c>
      <c r="D22" s="10">
        <v>0.94099999999999995</v>
      </c>
      <c r="E22" s="11">
        <v>1.1579999999999999</v>
      </c>
      <c r="F22" s="11">
        <v>0.95299999999999996</v>
      </c>
      <c r="G22" s="11">
        <v>0.96299999999999997</v>
      </c>
      <c r="H22" s="11">
        <v>0.53800000000000003</v>
      </c>
      <c r="I22" s="11">
        <v>1.0289999999999999</v>
      </c>
    </row>
    <row r="23" spans="1:9" ht="75" x14ac:dyDescent="0.25">
      <c r="A23">
        <v>2016</v>
      </c>
      <c r="B23" s="4">
        <v>21</v>
      </c>
      <c r="C23" s="5" t="s">
        <v>23</v>
      </c>
      <c r="D23" s="6">
        <v>0.92700000000000005</v>
      </c>
      <c r="E23" s="7">
        <v>1.101</v>
      </c>
      <c r="F23" s="7">
        <v>0.96</v>
      </c>
      <c r="G23" s="7">
        <v>0.89</v>
      </c>
      <c r="H23" s="7">
        <v>1.071</v>
      </c>
      <c r="I23" s="7">
        <v>0.93300000000000005</v>
      </c>
    </row>
    <row r="24" spans="1:9" ht="90" x14ac:dyDescent="0.25">
      <c r="A24">
        <v>2016</v>
      </c>
      <c r="B24" s="8">
        <v>22</v>
      </c>
      <c r="C24" s="9" t="s">
        <v>33</v>
      </c>
      <c r="D24" s="10">
        <v>0.92100000000000004</v>
      </c>
      <c r="E24" s="11">
        <v>0.90100000000000002</v>
      </c>
      <c r="F24" s="11">
        <v>0.97199999999999998</v>
      </c>
      <c r="G24" s="11">
        <v>0.91400000000000003</v>
      </c>
      <c r="H24" s="11">
        <v>0.54300000000000004</v>
      </c>
      <c r="I24" s="11">
        <v>0.91400000000000003</v>
      </c>
    </row>
    <row r="25" spans="1:9" ht="120" x14ac:dyDescent="0.25">
      <c r="A25">
        <v>2016</v>
      </c>
      <c r="B25" s="4">
        <v>23</v>
      </c>
      <c r="C25" s="5" t="s">
        <v>27</v>
      </c>
      <c r="D25" s="6">
        <v>0.91</v>
      </c>
      <c r="E25" s="7">
        <v>1.056</v>
      </c>
      <c r="F25" s="7">
        <v>0.93600000000000005</v>
      </c>
      <c r="G25" s="7">
        <v>0.82799999999999996</v>
      </c>
      <c r="H25" s="7">
        <v>0.6</v>
      </c>
      <c r="I25" s="7">
        <v>0.95799999999999996</v>
      </c>
    </row>
    <row r="26" spans="1:9" ht="90" x14ac:dyDescent="0.25">
      <c r="A26">
        <v>2016</v>
      </c>
      <c r="B26" s="8">
        <v>24</v>
      </c>
      <c r="C26" s="9" t="s">
        <v>32</v>
      </c>
      <c r="D26" s="10">
        <v>0.88900000000000001</v>
      </c>
      <c r="E26" s="11">
        <v>0.877</v>
      </c>
      <c r="F26" s="11">
        <v>0.90100000000000002</v>
      </c>
      <c r="G26" s="11">
        <v>0.86099999999999999</v>
      </c>
      <c r="H26" s="11">
        <v>0.95199999999999996</v>
      </c>
      <c r="I26" s="11">
        <v>1.048</v>
      </c>
    </row>
    <row r="27" spans="1:9" ht="60" x14ac:dyDescent="0.25">
      <c r="A27">
        <v>2016</v>
      </c>
      <c r="B27" s="4">
        <v>25</v>
      </c>
      <c r="C27" s="5" t="s">
        <v>13</v>
      </c>
      <c r="D27" s="6">
        <v>0.874</v>
      </c>
      <c r="E27" s="7">
        <v>0.81899999999999995</v>
      </c>
      <c r="F27" s="7">
        <v>0.92800000000000005</v>
      </c>
      <c r="G27" s="7">
        <v>0.93</v>
      </c>
      <c r="H27" s="7">
        <v>1.0449999999999999</v>
      </c>
      <c r="I27" s="7">
        <v>1.0660000000000001</v>
      </c>
    </row>
    <row r="28" spans="1:9" ht="105" x14ac:dyDescent="0.25">
      <c r="A28">
        <v>2016</v>
      </c>
      <c r="B28" s="8">
        <v>26</v>
      </c>
      <c r="C28" s="9" t="s">
        <v>17</v>
      </c>
      <c r="D28" s="10">
        <v>0.84</v>
      </c>
      <c r="E28" s="11">
        <v>1.149</v>
      </c>
      <c r="F28" s="11">
        <v>0.92400000000000004</v>
      </c>
      <c r="G28" s="11">
        <v>0.82099999999999995</v>
      </c>
      <c r="H28" s="11">
        <v>0.88900000000000001</v>
      </c>
      <c r="I28" s="11">
        <v>0.96899999999999997</v>
      </c>
    </row>
    <row r="29" spans="1:9" ht="60" x14ac:dyDescent="0.25">
      <c r="A29">
        <v>2016</v>
      </c>
      <c r="B29" s="4">
        <v>27</v>
      </c>
      <c r="C29" s="5" t="s">
        <v>36</v>
      </c>
      <c r="D29" s="6">
        <v>0.83399999999999996</v>
      </c>
      <c r="E29" s="7">
        <v>0.79300000000000004</v>
      </c>
      <c r="F29" s="7">
        <v>0.86799999999999999</v>
      </c>
      <c r="G29" s="7">
        <v>0.96299999999999997</v>
      </c>
      <c r="H29" s="7">
        <v>0.66700000000000004</v>
      </c>
      <c r="I29" s="7">
        <v>0.96699999999999997</v>
      </c>
    </row>
    <row r="30" spans="1:9" ht="90" x14ac:dyDescent="0.25">
      <c r="A30">
        <v>2016</v>
      </c>
      <c r="B30" s="8">
        <v>28</v>
      </c>
      <c r="C30" s="9" t="s">
        <v>14</v>
      </c>
      <c r="D30" s="10">
        <v>0.82899999999999996</v>
      </c>
      <c r="E30" s="11">
        <v>0.72699999999999998</v>
      </c>
      <c r="F30" s="11">
        <v>0.92100000000000004</v>
      </c>
      <c r="G30" s="11">
        <v>0.95399999999999996</v>
      </c>
      <c r="H30" s="11">
        <v>1.0429999999999999</v>
      </c>
      <c r="I30" s="11">
        <v>0.872</v>
      </c>
    </row>
    <row r="31" spans="1:9" ht="90" x14ac:dyDescent="0.25">
      <c r="A31">
        <v>2016</v>
      </c>
      <c r="B31" s="4">
        <v>29</v>
      </c>
      <c r="C31" s="5" t="s">
        <v>26</v>
      </c>
      <c r="D31" s="6">
        <v>0.81299999999999994</v>
      </c>
      <c r="E31" s="7">
        <v>0.91400000000000003</v>
      </c>
      <c r="F31" s="7">
        <v>0.90800000000000003</v>
      </c>
      <c r="G31" s="7">
        <v>0.91900000000000004</v>
      </c>
      <c r="H31" s="7">
        <v>0.38200000000000001</v>
      </c>
      <c r="I31" s="7">
        <v>0.89500000000000002</v>
      </c>
    </row>
    <row r="32" spans="1:9" ht="75" x14ac:dyDescent="0.25">
      <c r="A32">
        <v>2016</v>
      </c>
      <c r="B32" s="8">
        <v>30</v>
      </c>
      <c r="C32" s="9" t="s">
        <v>38</v>
      </c>
      <c r="D32" s="10">
        <v>0.80800000000000005</v>
      </c>
      <c r="E32" s="11">
        <v>0.82199999999999995</v>
      </c>
      <c r="F32" s="11">
        <v>0.92600000000000005</v>
      </c>
      <c r="G32" s="11">
        <v>0.88600000000000001</v>
      </c>
      <c r="H32" s="11">
        <v>1.1519999999999999</v>
      </c>
      <c r="I32" s="11">
        <v>0.91800000000000004</v>
      </c>
    </row>
  </sheetData>
  <mergeCells count="1">
    <mergeCell ref="B1:I1"/>
  </mergeCells>
  <hyperlinks>
    <hyperlink ref="C2" r:id="rId1" display="http://www.espn.com/mlb/stats/parkfactor/_/year/2016/sort/venueName/order/false"/>
    <hyperlink ref="D2" r:id="rId2" display="http://www.espn.com/mlb/stats/parkfactor/_/year/2016/order/false"/>
    <hyperlink ref="E2" r:id="rId3" display="http://www.espn.com/mlb/stats/parkfactor/_/year/2016/sort/HRFactor"/>
    <hyperlink ref="F2" r:id="rId4" display="http://www.espn.com/mlb/stats/parkfactor/_/year/2016/sort/hitsFactor"/>
    <hyperlink ref="G2" r:id="rId5" display="http://www.espn.com/mlb/stats/parkfactor/_/year/2016/sort/doublesFactor"/>
    <hyperlink ref="H2" r:id="rId6" display="http://www.espn.com/mlb/stats/parkfactor/_/year/2016/sort/triplesFactor"/>
    <hyperlink ref="I2" r:id="rId7" display="http://www.espn.com/mlb/stats/parkfactor/_/year/2016/sort/walksFactor"/>
    <hyperlink ref="C3" r:id="rId8" display="http://espn.go.com/travel/stadium/index?eVenue=mlb_27"/>
    <hyperlink ref="C4" r:id="rId9" display="http://espn.go.com/travel/stadium/index?eVenue=mlb_30"/>
    <hyperlink ref="C5" r:id="rId10" display="http://espn.go.com/travel/stadium/index?eVenue=mlb_5"/>
    <hyperlink ref="C6" r:id="rId11" display="http://espn.go.com/travel/stadium/index?eVenue=mlb_2"/>
    <hyperlink ref="C7" r:id="rId12" display="http://espn.go.com/travel/stadium/index?eVenue=mlb_7"/>
    <hyperlink ref="C8" r:id="rId13" display="http://espn.go.com/travel/stadium/index?eVenue=mlb_14"/>
    <hyperlink ref="C9" r:id="rId14" display="http://espn.go.com/travel/stadium/index?eVenue=mlb_13"/>
    <hyperlink ref="C10" r:id="rId15" display="http://espn.go.com/travel/stadium/index?eVenue=mlb_29"/>
    <hyperlink ref="C11" r:id="rId16" display="http://espn.go.com/travel/stadium/index?eVenue=mlb_210"/>
    <hyperlink ref="C12" r:id="rId17" display="http://espn.go.com/travel/stadium/index?eVenue=mlb_208"/>
    <hyperlink ref="C13" r:id="rId18" display="http://espn.go.com/travel/stadium/index?eVenue=mlb_45"/>
    <hyperlink ref="C14" r:id="rId19" display="http://espn.go.com/travel/stadium/index?eVenue=mlb_85"/>
    <hyperlink ref="C15" r:id="rId20" display="http://espn.go.com/travel/stadium/index?eVenue=mlb_43"/>
    <hyperlink ref="C16" r:id="rId21" display="http://espn.go.com/travel/stadium/index?eVenue=mlb_47"/>
    <hyperlink ref="C17" r:id="rId22" display="http://espn.go.com/travel/stadium/index?eVenue=mlb_83"/>
    <hyperlink ref="C18" r:id="rId23" display="http://espn.go.com/travel/stadium/index?eVenue=mlb_209"/>
    <hyperlink ref="C19" r:id="rId24" display="http://espn.go.com/travel/stadium/index?eVenue=mlb_46"/>
    <hyperlink ref="C20" r:id="rId25" display="http://espn.go.com/travel/stadium/index?eVenue=mlb_89"/>
    <hyperlink ref="C21" r:id="rId26" display="http://espn.go.com/travel/stadium/index?eVenue=mlb_1"/>
    <hyperlink ref="C22" r:id="rId27" display="http://espn.go.com/travel/stadium/index?eVenue=mlb_41"/>
    <hyperlink ref="C23" r:id="rId28" display="http://espn.go.com/travel/stadium/index?eVenue=mlb_4"/>
    <hyperlink ref="C24" r:id="rId29" display="http://espn.go.com/travel/stadium/index?eVenue=mlb_87"/>
    <hyperlink ref="C25" r:id="rId30" display="http://espn.go.com/travel/stadium/index?eVenue=mlb_3"/>
    <hyperlink ref="C26" r:id="rId31" display="http://espn.go.com/travel/stadium/index?eVenue=mlb_31"/>
    <hyperlink ref="C27" r:id="rId32" display="http://espn.go.com/travel/stadium/index?eVenue=mlb_16"/>
    <hyperlink ref="C28" r:id="rId33" display="http://espn.go.com/travel/stadium/index?eVenue=mlb_84"/>
    <hyperlink ref="C29" r:id="rId34" display="http://espn.go.com/travel/stadium/index?eVenue=mlb_212"/>
    <hyperlink ref="C30" r:id="rId35" display="http://espn.go.com/travel/stadium/index?eVenue=mlb_11"/>
    <hyperlink ref="C31" r:id="rId36" display="http://espn.go.com/travel/stadium/index?eVenue=mlb_19"/>
    <hyperlink ref="C32" r:id="rId37" display="http://espn.go.com/travel/stadium/index?eVenue=mlb_4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C16" workbookViewId="0">
      <selection activeCell="A3" sqref="A3:I32"/>
    </sheetView>
  </sheetViews>
  <sheetFormatPr defaultRowHeight="15" x14ac:dyDescent="0.25"/>
  <cols>
    <col min="2" max="9" width="23.42578125" customWidth="1"/>
  </cols>
  <sheetData>
    <row r="1" spans="1:9" ht="15.75" thickBot="1" x14ac:dyDescent="0.3">
      <c r="B1" s="12" t="s">
        <v>0</v>
      </c>
      <c r="C1" s="12"/>
      <c r="D1" s="12"/>
      <c r="E1" s="12"/>
      <c r="F1" s="12"/>
      <c r="G1" s="12"/>
      <c r="H1" s="12"/>
      <c r="I1" s="12"/>
    </row>
    <row r="2" spans="1:9" ht="15.75" thickBot="1" x14ac:dyDescent="0.3">
      <c r="A2" t="s">
        <v>44</v>
      </c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9" ht="29.25" customHeight="1" x14ac:dyDescent="0.25">
      <c r="A3">
        <v>2017</v>
      </c>
      <c r="B3" s="4">
        <v>1</v>
      </c>
      <c r="C3" s="5" t="s">
        <v>9</v>
      </c>
      <c r="D3" s="6">
        <v>1.3320000000000001</v>
      </c>
      <c r="E3" s="7">
        <v>1.1950000000000001</v>
      </c>
      <c r="F3" s="7">
        <v>1.1519999999999999</v>
      </c>
      <c r="G3" s="7">
        <v>1.175</v>
      </c>
      <c r="H3" s="7">
        <v>2.2589999999999999</v>
      </c>
      <c r="I3" s="7">
        <v>1.085</v>
      </c>
    </row>
    <row r="4" spans="1:9" ht="45" x14ac:dyDescent="0.25">
      <c r="A4">
        <v>2017</v>
      </c>
      <c r="B4" s="8">
        <v>2</v>
      </c>
      <c r="C4" s="9" t="s">
        <v>10</v>
      </c>
      <c r="D4" s="10">
        <v>1.2150000000000001</v>
      </c>
      <c r="E4" s="11">
        <v>1.127</v>
      </c>
      <c r="F4" s="11">
        <v>1.135</v>
      </c>
      <c r="G4" s="11">
        <v>1.1850000000000001</v>
      </c>
      <c r="H4" s="11">
        <v>1</v>
      </c>
      <c r="I4" s="11">
        <v>1.1839999999999999</v>
      </c>
    </row>
    <row r="5" spans="1:9" ht="30" x14ac:dyDescent="0.25">
      <c r="A5">
        <v>2017</v>
      </c>
      <c r="B5" s="4">
        <v>3</v>
      </c>
      <c r="C5" s="5" t="s">
        <v>11</v>
      </c>
      <c r="D5" s="6">
        <v>1.202</v>
      </c>
      <c r="E5" s="7">
        <v>1.222</v>
      </c>
      <c r="F5" s="7">
        <v>1.0880000000000001</v>
      </c>
      <c r="G5" s="7">
        <v>1.351</v>
      </c>
      <c r="H5" s="7">
        <v>1.355</v>
      </c>
      <c r="I5" s="7">
        <v>1.026</v>
      </c>
    </row>
    <row r="6" spans="1:9" ht="30" x14ac:dyDescent="0.25">
      <c r="A6">
        <v>2017</v>
      </c>
      <c r="B6" s="8">
        <v>4</v>
      </c>
      <c r="C6" s="9" t="s">
        <v>12</v>
      </c>
      <c r="D6" s="10">
        <v>1.169</v>
      </c>
      <c r="E6" s="11">
        <v>1.1539999999999999</v>
      </c>
      <c r="F6" s="11">
        <v>1.119</v>
      </c>
      <c r="G6" s="11">
        <v>1.129</v>
      </c>
      <c r="H6" s="11">
        <v>1.333</v>
      </c>
      <c r="I6" s="11">
        <v>0.98699999999999999</v>
      </c>
    </row>
    <row r="7" spans="1:9" ht="30" x14ac:dyDescent="0.25">
      <c r="A7">
        <v>2017</v>
      </c>
      <c r="B7" s="4">
        <v>5</v>
      </c>
      <c r="C7" s="5" t="s">
        <v>13</v>
      </c>
      <c r="D7" s="6">
        <v>1.131</v>
      </c>
      <c r="E7" s="7">
        <v>1.0049999999999999</v>
      </c>
      <c r="F7" s="7">
        <v>1.0489999999999999</v>
      </c>
      <c r="G7" s="7">
        <v>1.1040000000000001</v>
      </c>
      <c r="H7" s="7">
        <v>1.3</v>
      </c>
      <c r="I7" s="7">
        <v>1.0740000000000001</v>
      </c>
    </row>
    <row r="8" spans="1:9" ht="45" x14ac:dyDescent="0.25">
      <c r="A8">
        <v>2017</v>
      </c>
      <c r="B8" s="8">
        <v>6</v>
      </c>
      <c r="C8" s="9" t="s">
        <v>14</v>
      </c>
      <c r="D8" s="10">
        <v>1.103</v>
      </c>
      <c r="E8" s="11">
        <v>1.056</v>
      </c>
      <c r="F8" s="11">
        <v>1.0229999999999999</v>
      </c>
      <c r="G8" s="11">
        <v>1.1080000000000001</v>
      </c>
      <c r="H8" s="11">
        <v>2.3079999999999998</v>
      </c>
      <c r="I8" s="11">
        <v>1.06</v>
      </c>
    </row>
    <row r="9" spans="1:9" ht="45" x14ac:dyDescent="0.25">
      <c r="A9">
        <v>2017</v>
      </c>
      <c r="B9" s="4">
        <v>7</v>
      </c>
      <c r="C9" s="5" t="s">
        <v>15</v>
      </c>
      <c r="D9" s="6">
        <v>1.095</v>
      </c>
      <c r="E9" s="7">
        <v>1.1719999999999999</v>
      </c>
      <c r="F9" s="7">
        <v>1.0880000000000001</v>
      </c>
      <c r="G9" s="7">
        <v>1.081</v>
      </c>
      <c r="H9" s="7">
        <v>1.375</v>
      </c>
      <c r="I9" s="7">
        <v>1.1180000000000001</v>
      </c>
    </row>
    <row r="10" spans="1:9" ht="30" x14ac:dyDescent="0.25">
      <c r="A10">
        <v>2017</v>
      </c>
      <c r="B10" s="8">
        <v>8</v>
      </c>
      <c r="C10" s="9" t="s">
        <v>16</v>
      </c>
      <c r="D10" s="10">
        <v>1.0940000000000001</v>
      </c>
      <c r="E10" s="11">
        <v>1.0489999999999999</v>
      </c>
      <c r="F10" s="11">
        <v>1.0329999999999999</v>
      </c>
      <c r="G10" s="11">
        <v>1.155</v>
      </c>
      <c r="H10" s="11">
        <v>0.76300000000000001</v>
      </c>
      <c r="I10" s="11">
        <v>1.032</v>
      </c>
    </row>
    <row r="11" spans="1:9" ht="45" x14ac:dyDescent="0.25">
      <c r="A11">
        <v>2017</v>
      </c>
      <c r="B11" s="4">
        <v>9</v>
      </c>
      <c r="C11" s="5" t="s">
        <v>17</v>
      </c>
      <c r="D11" s="6">
        <v>1.073</v>
      </c>
      <c r="E11" s="7">
        <v>1.409</v>
      </c>
      <c r="F11" s="7">
        <v>0.999</v>
      </c>
      <c r="G11" s="7">
        <v>0.94299999999999995</v>
      </c>
      <c r="H11" s="7">
        <v>1.0649999999999999</v>
      </c>
      <c r="I11" s="7">
        <v>1.0669999999999999</v>
      </c>
    </row>
    <row r="12" spans="1:9" ht="30" x14ac:dyDescent="0.25">
      <c r="A12">
        <v>2017</v>
      </c>
      <c r="B12" s="8">
        <v>10</v>
      </c>
      <c r="C12" s="9" t="s">
        <v>18</v>
      </c>
      <c r="D12" s="10">
        <v>1.0569999999999999</v>
      </c>
      <c r="E12" s="11">
        <v>1.04</v>
      </c>
      <c r="F12" s="11">
        <v>1.1100000000000001</v>
      </c>
      <c r="G12" s="11">
        <v>1.075</v>
      </c>
      <c r="H12" s="11">
        <v>0.63600000000000001</v>
      </c>
      <c r="I12" s="11">
        <v>0.96399999999999997</v>
      </c>
    </row>
    <row r="13" spans="1:9" ht="30" x14ac:dyDescent="0.25">
      <c r="A13">
        <v>2017</v>
      </c>
      <c r="B13" s="4">
        <v>11</v>
      </c>
      <c r="C13" s="5" t="s">
        <v>19</v>
      </c>
      <c r="D13" s="6">
        <v>1.026</v>
      </c>
      <c r="E13" s="7">
        <v>0.82399999999999995</v>
      </c>
      <c r="F13" s="7">
        <v>1.103</v>
      </c>
      <c r="G13" s="7">
        <v>1.1559999999999999</v>
      </c>
      <c r="H13" s="7">
        <v>0.75</v>
      </c>
      <c r="I13" s="7">
        <v>0.95799999999999996</v>
      </c>
    </row>
    <row r="14" spans="1:9" ht="45" x14ac:dyDescent="0.25">
      <c r="A14">
        <v>2017</v>
      </c>
      <c r="B14" s="8"/>
      <c r="C14" s="9" t="s">
        <v>20</v>
      </c>
      <c r="D14" s="10">
        <v>1.026</v>
      </c>
      <c r="E14" s="11">
        <v>1.236</v>
      </c>
      <c r="F14" s="11">
        <v>1.034</v>
      </c>
      <c r="G14" s="11">
        <v>0.91800000000000004</v>
      </c>
      <c r="H14" s="11">
        <v>0.70599999999999996</v>
      </c>
      <c r="I14" s="11">
        <v>1.097</v>
      </c>
    </row>
    <row r="15" spans="1:9" ht="30" x14ac:dyDescent="0.25">
      <c r="A15">
        <v>2017</v>
      </c>
      <c r="B15" s="4">
        <v>13</v>
      </c>
      <c r="C15" s="5" t="s">
        <v>21</v>
      </c>
      <c r="D15" s="6">
        <v>1.02</v>
      </c>
      <c r="E15" s="7">
        <v>1.0940000000000001</v>
      </c>
      <c r="F15" s="7">
        <v>0.94</v>
      </c>
      <c r="G15" s="7">
        <v>1.0069999999999999</v>
      </c>
      <c r="H15" s="7">
        <v>1.222</v>
      </c>
      <c r="I15" s="7">
        <v>1.044</v>
      </c>
    </row>
    <row r="16" spans="1:9" ht="30" x14ac:dyDescent="0.25">
      <c r="A16">
        <v>2017</v>
      </c>
      <c r="B16" s="8">
        <v>14</v>
      </c>
      <c r="C16" s="9" t="s">
        <v>22</v>
      </c>
      <c r="D16" s="10">
        <v>1.0189999999999999</v>
      </c>
      <c r="E16" s="11">
        <v>1.2789999999999999</v>
      </c>
      <c r="F16" s="11">
        <v>0.93500000000000005</v>
      </c>
      <c r="G16" s="11">
        <v>0.81100000000000005</v>
      </c>
      <c r="H16" s="11">
        <v>0.75</v>
      </c>
      <c r="I16" s="11">
        <v>0.97899999999999998</v>
      </c>
    </row>
    <row r="17" spans="1:9" ht="30" x14ac:dyDescent="0.25">
      <c r="A17">
        <v>2017</v>
      </c>
      <c r="B17" s="4">
        <v>15</v>
      </c>
      <c r="C17" s="5" t="s">
        <v>23</v>
      </c>
      <c r="D17" s="6">
        <v>1.0029999999999999</v>
      </c>
      <c r="E17" s="7">
        <v>1.1619999999999999</v>
      </c>
      <c r="F17" s="7">
        <v>0.92700000000000005</v>
      </c>
      <c r="G17" s="7">
        <v>0.876</v>
      </c>
      <c r="H17" s="7">
        <v>0.81599999999999995</v>
      </c>
      <c r="I17" s="7">
        <v>1.0660000000000001</v>
      </c>
    </row>
    <row r="18" spans="1:9" ht="30" x14ac:dyDescent="0.25">
      <c r="A18">
        <v>2017</v>
      </c>
      <c r="B18" s="8">
        <v>16</v>
      </c>
      <c r="C18" s="9" t="s">
        <v>24</v>
      </c>
      <c r="D18" s="10">
        <v>0.97599999999999998</v>
      </c>
      <c r="E18" s="11">
        <v>0.95099999999999996</v>
      </c>
      <c r="F18" s="11">
        <v>1.0189999999999999</v>
      </c>
      <c r="G18" s="11">
        <v>1.0569999999999999</v>
      </c>
      <c r="H18" s="11">
        <v>0.72199999999999998</v>
      </c>
      <c r="I18" s="11">
        <v>0.91</v>
      </c>
    </row>
    <row r="19" spans="1:9" ht="30" x14ac:dyDescent="0.25">
      <c r="A19">
        <v>2017</v>
      </c>
      <c r="B19" s="4">
        <v>17</v>
      </c>
      <c r="C19" s="5" t="s">
        <v>25</v>
      </c>
      <c r="D19" s="6">
        <v>0.97099999999999997</v>
      </c>
      <c r="E19" s="7">
        <v>0.97399999999999998</v>
      </c>
      <c r="F19" s="7">
        <v>0.98799999999999999</v>
      </c>
      <c r="G19" s="7">
        <v>1.0169999999999999</v>
      </c>
      <c r="H19" s="7">
        <v>0.64</v>
      </c>
      <c r="I19" s="7">
        <v>0.93100000000000005</v>
      </c>
    </row>
    <row r="20" spans="1:9" ht="30" x14ac:dyDescent="0.25">
      <c r="A20">
        <v>2017</v>
      </c>
      <c r="B20" s="8"/>
      <c r="C20" s="9" t="s">
        <v>26</v>
      </c>
      <c r="D20" s="10">
        <v>0.97099999999999997</v>
      </c>
      <c r="E20" s="11">
        <v>1.0049999999999999</v>
      </c>
      <c r="F20" s="11">
        <v>0.95399999999999996</v>
      </c>
      <c r="G20" s="11">
        <v>0.97399999999999998</v>
      </c>
      <c r="H20" s="11">
        <v>0.6</v>
      </c>
      <c r="I20" s="11">
        <v>0.90700000000000003</v>
      </c>
    </row>
    <row r="21" spans="1:9" ht="45" x14ac:dyDescent="0.25">
      <c r="A21">
        <v>2017</v>
      </c>
      <c r="B21" s="4">
        <v>19</v>
      </c>
      <c r="C21" s="5" t="s">
        <v>27</v>
      </c>
      <c r="D21" s="6">
        <v>0.94899999999999995</v>
      </c>
      <c r="E21" s="7">
        <v>0.97099999999999997</v>
      </c>
      <c r="F21" s="7">
        <v>0.998</v>
      </c>
      <c r="G21" s="7">
        <v>0.876</v>
      </c>
      <c r="H21" s="7">
        <v>0.72199999999999998</v>
      </c>
      <c r="I21" s="7">
        <v>0.81499999999999995</v>
      </c>
    </row>
    <row r="22" spans="1:9" ht="30" x14ac:dyDescent="0.25">
      <c r="A22">
        <v>2017</v>
      </c>
      <c r="B22" s="8">
        <v>20</v>
      </c>
      <c r="C22" s="9" t="s">
        <v>28</v>
      </c>
      <c r="D22" s="10">
        <v>0.94799999999999995</v>
      </c>
      <c r="E22" s="11">
        <v>0.86</v>
      </c>
      <c r="F22" s="11">
        <v>1.0429999999999999</v>
      </c>
      <c r="G22" s="11">
        <v>1.0840000000000001</v>
      </c>
      <c r="H22" s="11">
        <v>0.63400000000000001</v>
      </c>
      <c r="I22" s="11">
        <v>0.95799999999999996</v>
      </c>
    </row>
    <row r="23" spans="1:9" ht="30" x14ac:dyDescent="0.25">
      <c r="A23">
        <v>2017</v>
      </c>
      <c r="B23" s="4">
        <v>21</v>
      </c>
      <c r="C23" s="5" t="s">
        <v>29</v>
      </c>
      <c r="D23" s="6">
        <v>0.94599999999999995</v>
      </c>
      <c r="E23" s="7">
        <v>0.92300000000000004</v>
      </c>
      <c r="F23" s="7">
        <v>0.97399999999999998</v>
      </c>
      <c r="G23" s="7">
        <v>1.075</v>
      </c>
      <c r="H23" s="7">
        <v>0.93700000000000006</v>
      </c>
      <c r="I23" s="7">
        <v>0.89400000000000002</v>
      </c>
    </row>
    <row r="24" spans="1:9" ht="45" x14ac:dyDescent="0.25">
      <c r="A24">
        <v>2017</v>
      </c>
      <c r="B24" s="8">
        <v>22</v>
      </c>
      <c r="C24" s="9" t="s">
        <v>30</v>
      </c>
      <c r="D24" s="10">
        <v>0.92600000000000005</v>
      </c>
      <c r="E24" s="11">
        <v>0.80900000000000005</v>
      </c>
      <c r="F24" s="11">
        <v>0.96599999999999997</v>
      </c>
      <c r="G24" s="11">
        <v>1.0780000000000001</v>
      </c>
      <c r="H24" s="11">
        <v>1.2070000000000001</v>
      </c>
      <c r="I24" s="11">
        <v>0.98</v>
      </c>
    </row>
    <row r="25" spans="1:9" ht="30" x14ac:dyDescent="0.25">
      <c r="A25">
        <v>2017</v>
      </c>
      <c r="B25" s="4">
        <v>23</v>
      </c>
      <c r="C25" s="5" t="s">
        <v>31</v>
      </c>
      <c r="D25" s="6">
        <v>0.91700000000000004</v>
      </c>
      <c r="E25" s="7">
        <v>0.92500000000000004</v>
      </c>
      <c r="F25" s="7">
        <v>0.94599999999999995</v>
      </c>
      <c r="G25" s="7">
        <v>0.88500000000000001</v>
      </c>
      <c r="H25" s="7">
        <v>1.071</v>
      </c>
      <c r="I25" s="7">
        <v>1.0529999999999999</v>
      </c>
    </row>
    <row r="26" spans="1:9" ht="30" x14ac:dyDescent="0.25">
      <c r="A26">
        <v>2017</v>
      </c>
      <c r="B26" s="8">
        <v>24</v>
      </c>
      <c r="C26" s="9" t="s">
        <v>32</v>
      </c>
      <c r="D26" s="10">
        <v>0.90200000000000002</v>
      </c>
      <c r="E26" s="11">
        <v>0.88800000000000001</v>
      </c>
      <c r="F26" s="11">
        <v>0.93700000000000006</v>
      </c>
      <c r="G26" s="11">
        <v>0.83699999999999997</v>
      </c>
      <c r="H26" s="11">
        <v>1.1299999999999999</v>
      </c>
      <c r="I26" s="11">
        <v>0.99199999999999999</v>
      </c>
    </row>
    <row r="27" spans="1:9" ht="30" x14ac:dyDescent="0.25">
      <c r="A27">
        <v>2017</v>
      </c>
      <c r="B27" s="4">
        <v>25</v>
      </c>
      <c r="C27" s="5" t="s">
        <v>33</v>
      </c>
      <c r="D27" s="6">
        <v>0.88900000000000001</v>
      </c>
      <c r="E27" s="7">
        <v>0.84899999999999998</v>
      </c>
      <c r="F27" s="7">
        <v>0.97399999999999998</v>
      </c>
      <c r="G27" s="7">
        <v>0.95699999999999996</v>
      </c>
      <c r="H27" s="7">
        <v>0.96699999999999997</v>
      </c>
      <c r="I27" s="7">
        <v>1</v>
      </c>
    </row>
    <row r="28" spans="1:9" ht="30" x14ac:dyDescent="0.25">
      <c r="A28">
        <v>2017</v>
      </c>
      <c r="B28" s="8">
        <v>26</v>
      </c>
      <c r="C28" s="9" t="s">
        <v>34</v>
      </c>
      <c r="D28" s="10">
        <v>0.85799999999999998</v>
      </c>
      <c r="E28" s="11">
        <v>0.79800000000000004</v>
      </c>
      <c r="F28" s="11">
        <v>0.88</v>
      </c>
      <c r="G28" s="11">
        <v>0.89900000000000002</v>
      </c>
      <c r="H28" s="11">
        <v>0.7</v>
      </c>
      <c r="I28" s="11">
        <v>0.98599999999999999</v>
      </c>
    </row>
    <row r="29" spans="1:9" ht="30" x14ac:dyDescent="0.25">
      <c r="A29">
        <v>2017</v>
      </c>
      <c r="B29" s="4">
        <v>27</v>
      </c>
      <c r="C29" s="5" t="s">
        <v>35</v>
      </c>
      <c r="D29" s="6">
        <v>0.85</v>
      </c>
      <c r="E29" s="7">
        <v>0.61499999999999999</v>
      </c>
      <c r="F29" s="7">
        <v>0.96799999999999997</v>
      </c>
      <c r="G29" s="7">
        <v>1.0029999999999999</v>
      </c>
      <c r="H29" s="7">
        <v>1.048</v>
      </c>
      <c r="I29" s="7">
        <v>0.93799999999999994</v>
      </c>
    </row>
    <row r="30" spans="1:9" ht="30" x14ac:dyDescent="0.25">
      <c r="A30">
        <v>2017</v>
      </c>
      <c r="B30" s="8">
        <v>28</v>
      </c>
      <c r="C30" s="9" t="s">
        <v>36</v>
      </c>
      <c r="D30" s="10">
        <v>0.84799999999999998</v>
      </c>
      <c r="E30" s="11">
        <v>0.83499999999999996</v>
      </c>
      <c r="F30" s="11">
        <v>0.90700000000000003</v>
      </c>
      <c r="G30" s="11">
        <v>0.71599999999999997</v>
      </c>
      <c r="H30" s="11">
        <v>1.1419999999999999</v>
      </c>
      <c r="I30" s="11">
        <v>1.0409999999999999</v>
      </c>
    </row>
    <row r="31" spans="1:9" ht="30" x14ac:dyDescent="0.25">
      <c r="A31">
        <v>2017</v>
      </c>
      <c r="B31" s="4">
        <v>29</v>
      </c>
      <c r="C31" s="5" t="s">
        <v>37</v>
      </c>
      <c r="D31" s="6">
        <v>0.82799999999999996</v>
      </c>
      <c r="E31" s="7">
        <v>0.78100000000000003</v>
      </c>
      <c r="F31" s="7">
        <v>0.88700000000000001</v>
      </c>
      <c r="G31" s="7">
        <v>0.85899999999999999</v>
      </c>
      <c r="H31" s="7">
        <v>1</v>
      </c>
      <c r="I31" s="7">
        <v>0.98</v>
      </c>
    </row>
    <row r="32" spans="1:9" ht="30" x14ac:dyDescent="0.25">
      <c r="A32">
        <v>2017</v>
      </c>
      <c r="B32" s="8">
        <v>30</v>
      </c>
      <c r="C32" s="9" t="s">
        <v>38</v>
      </c>
      <c r="D32" s="10">
        <v>0.82599999999999996</v>
      </c>
      <c r="E32" s="11">
        <v>1.0089999999999999</v>
      </c>
      <c r="F32" s="11">
        <v>0.9</v>
      </c>
      <c r="G32" s="11">
        <v>0.81</v>
      </c>
      <c r="H32" s="11">
        <v>0.65400000000000003</v>
      </c>
      <c r="I32" s="11">
        <v>0.92700000000000005</v>
      </c>
    </row>
  </sheetData>
  <mergeCells count="1">
    <mergeCell ref="B1:I1"/>
  </mergeCells>
  <hyperlinks>
    <hyperlink ref="C2" r:id="rId1" display="http://www.espn.com/mlb/stats/parkfactor/_/year/2017/sort/venueName/order/false"/>
    <hyperlink ref="D2" r:id="rId2" display="http://www.espn.com/mlb/stats/parkfactor/_/year/2017/order/false"/>
    <hyperlink ref="E2" r:id="rId3" display="http://www.espn.com/mlb/stats/parkfactor/_/year/2017/sort/HRFactor"/>
    <hyperlink ref="F2" r:id="rId4" display="http://www.espn.com/mlb/stats/parkfactor/_/year/2017/sort/hitsFactor"/>
    <hyperlink ref="G2" r:id="rId5" display="http://www.espn.com/mlb/stats/parkfactor/_/year/2017/sort/doublesFactor"/>
    <hyperlink ref="H2" r:id="rId6" display="http://www.espn.com/mlb/stats/parkfactor/_/year/2017/sort/triplesFactor"/>
    <hyperlink ref="I2" r:id="rId7" display="http://www.espn.com/mlb/stats/parkfactor/_/year/2017/sort/walksFactor"/>
    <hyperlink ref="C3" r:id="rId8" display="http://espn.go.com/travel/stadium/index?eVenue=mlb_27"/>
    <hyperlink ref="C4" r:id="rId9" display="http://espn.go.com/travel/stadium/index?eVenue=mlb_13"/>
    <hyperlink ref="C5" r:id="rId10" display="http://espn.go.com/travel/stadium/index?eVenue=mlb_30"/>
    <hyperlink ref="C6" r:id="rId11" display="http://espn.go.com/travel/stadium/index?eVenue=mlb_45"/>
    <hyperlink ref="C7" r:id="rId12" display="http://espn.go.com/travel/stadium/index?eVenue=mlb_16"/>
    <hyperlink ref="C8" r:id="rId13" display="http://espn.go.com/travel/stadium/index?eVenue=mlb_11"/>
    <hyperlink ref="C9" r:id="rId14" display="http://espn.go.com/travel/stadium/index?eVenue=mlb_210"/>
    <hyperlink ref="C10" r:id="rId15" display="http://espn.go.com/travel/stadium/index?eVenue=mlb_46"/>
    <hyperlink ref="C11" r:id="rId16" display="http://espn.go.com/travel/stadium/index?eVenue=mlb_84"/>
    <hyperlink ref="C12" r:id="rId17" display="http://espn.go.com/travel/stadium/index?eVenue=mlb_89"/>
    <hyperlink ref="C13" r:id="rId18" display="http://espn.go.com/travel/stadium/index?eVenue=mlb_2"/>
    <hyperlink ref="C14" r:id="rId19" display="http://espn.go.com/travel/stadium/index?eVenue=mlb_1"/>
    <hyperlink ref="C15" r:id="rId20" display="http://espn.go.com/travel/stadium/index?eVenue=mlb_83"/>
    <hyperlink ref="C16" r:id="rId21" display="http://espn.go.com/travel/stadium/index?eVenue=mlb_208"/>
    <hyperlink ref="C17" r:id="rId22" display="http://espn.go.com/travel/stadium/index?eVenue=mlb_4"/>
    <hyperlink ref="C18" r:id="rId23" display="http://espn.go.com/travel/stadium/index?eVenue=mlb_218"/>
    <hyperlink ref="C19" r:id="rId24" display="http://espn.go.com/travel/stadium/index?eVenue=mlb_5"/>
    <hyperlink ref="C20" r:id="rId25" display="http://espn.go.com/travel/stadium/index?eVenue=mlb_19"/>
    <hyperlink ref="C21" r:id="rId26" display="http://espn.go.com/travel/stadium/index?eVenue=mlb_3"/>
    <hyperlink ref="C22" r:id="rId27" display="http://espn.go.com/travel/stadium/index?eVenue=mlb_47"/>
    <hyperlink ref="C23" r:id="rId28" display="http://espn.go.com/travel/stadium/index?eVenue=mlb_14"/>
    <hyperlink ref="C24" r:id="rId29" display="http://espn.go.com/travel/stadium/index?eVenue=mlb_7"/>
    <hyperlink ref="C25" r:id="rId30" display="http://espn.go.com/travel/stadium/index?eVenue=mlb_41"/>
    <hyperlink ref="C26" r:id="rId31" display="http://espn.go.com/travel/stadium/index?eVenue=mlb_31"/>
    <hyperlink ref="C27" r:id="rId32" display="http://espn.go.com/travel/stadium/index?eVenue=mlb_87"/>
    <hyperlink ref="C28" r:id="rId33" display="http://espn.go.com/travel/stadium/index?eVenue=mlb_209"/>
    <hyperlink ref="C29" r:id="rId34" display="http://espn.go.com/travel/stadium/index?eVenue=mlb_43"/>
    <hyperlink ref="C30" r:id="rId35" display="http://espn.go.com/travel/stadium/index?eVenue=mlb_212"/>
    <hyperlink ref="C31" r:id="rId36" display="http://espn.go.com/travel/stadium/index?eVenue=mlb_85"/>
    <hyperlink ref="C32" r:id="rId37" display="http://espn.go.com/travel/stadium/index?eVenue=mlb_44"/>
  </hyperlinks>
  <pageMargins left="0.7" right="0.7" top="0.75" bottom="0.75" header="0.3" footer="0.3"/>
  <pageSetup orientation="portrait" r:id="rId3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workbookViewId="0"/>
  </sheetViews>
  <sheetFormatPr defaultRowHeight="15" x14ac:dyDescent="0.25"/>
  <sheetData>
    <row r="1" spans="1:12" ht="15.75" thickBot="1" x14ac:dyDescent="0.3">
      <c r="A1" t="s">
        <v>47</v>
      </c>
    </row>
    <row r="2" spans="1:12" ht="15.75" thickBot="1" x14ac:dyDescent="0.3">
      <c r="A2" s="21" t="s">
        <v>48</v>
      </c>
      <c r="B2" s="21" t="s">
        <v>49</v>
      </c>
      <c r="C2" s="21" t="s">
        <v>50</v>
      </c>
      <c r="D2" s="24" t="s">
        <v>51</v>
      </c>
      <c r="E2" s="25"/>
      <c r="F2" s="25"/>
      <c r="G2" s="25"/>
      <c r="H2" s="25"/>
      <c r="I2" s="25"/>
      <c r="J2" s="25"/>
      <c r="K2" s="26"/>
    </row>
    <row r="3" spans="1:12" ht="15.75" thickBot="1" x14ac:dyDescent="0.3">
      <c r="A3" s="22"/>
      <c r="B3" s="22"/>
      <c r="C3" s="22"/>
      <c r="D3" s="21" t="s">
        <v>52</v>
      </c>
      <c r="E3" s="24" t="s">
        <v>53</v>
      </c>
      <c r="F3" s="26"/>
      <c r="G3" s="24" t="s">
        <v>54</v>
      </c>
      <c r="H3" s="26"/>
      <c r="I3" s="24" t="s">
        <v>55</v>
      </c>
      <c r="J3" s="26"/>
      <c r="K3" s="21" t="s">
        <v>56</v>
      </c>
    </row>
    <row r="4" spans="1:12" ht="34.5" thickBot="1" x14ac:dyDescent="0.3">
      <c r="A4" s="23"/>
      <c r="B4" s="23"/>
      <c r="C4" s="23"/>
      <c r="D4" s="23"/>
      <c r="E4" s="14" t="s">
        <v>57</v>
      </c>
      <c r="F4" s="14" t="s">
        <v>58</v>
      </c>
      <c r="G4" s="14" t="s">
        <v>57</v>
      </c>
      <c r="H4" s="14" t="s">
        <v>58</v>
      </c>
      <c r="I4" s="14" t="s">
        <v>57</v>
      </c>
      <c r="J4" s="14" t="s">
        <v>58</v>
      </c>
      <c r="K4" s="23"/>
      <c r="L4" s="33" t="s">
        <v>178</v>
      </c>
    </row>
    <row r="5" spans="1:12" ht="30.75" thickBot="1" x14ac:dyDescent="0.3">
      <c r="A5" s="15" t="s">
        <v>59</v>
      </c>
      <c r="B5" s="16" t="s">
        <v>60</v>
      </c>
      <c r="C5" s="16" t="s">
        <v>61</v>
      </c>
      <c r="D5" s="16">
        <v>342</v>
      </c>
      <c r="E5" s="16"/>
      <c r="F5" s="16">
        <v>382</v>
      </c>
      <c r="G5" s="27">
        <v>408</v>
      </c>
      <c r="H5" s="28"/>
      <c r="I5" s="16"/>
      <c r="J5" s="16">
        <v>300</v>
      </c>
      <c r="K5" s="16">
        <v>281</v>
      </c>
      <c r="L5">
        <f>AVERAGE(D5:K5)</f>
        <v>342.6</v>
      </c>
    </row>
    <row r="6" spans="1:12" ht="30.75" thickBot="1" x14ac:dyDescent="0.3">
      <c r="A6" s="17" t="s">
        <v>62</v>
      </c>
      <c r="B6" s="18" t="s">
        <v>63</v>
      </c>
      <c r="C6" s="18">
        <v>75</v>
      </c>
      <c r="D6" s="18">
        <v>365</v>
      </c>
      <c r="E6" s="18">
        <v>406</v>
      </c>
      <c r="F6" s="18">
        <v>395</v>
      </c>
      <c r="G6" s="18">
        <v>435</v>
      </c>
      <c r="H6" s="18" t="s">
        <v>64</v>
      </c>
      <c r="I6" s="18">
        <v>408</v>
      </c>
      <c r="J6" s="18">
        <v>395</v>
      </c>
      <c r="K6" s="18">
        <v>300</v>
      </c>
      <c r="L6">
        <f>AVERAGE(D6:K6)</f>
        <v>386.28571428571428</v>
      </c>
    </row>
    <row r="7" spans="1:12" ht="34.5" thickBot="1" x14ac:dyDescent="0.3">
      <c r="A7" s="15" t="s">
        <v>65</v>
      </c>
      <c r="B7" s="16" t="s">
        <v>66</v>
      </c>
      <c r="C7" s="16">
        <v>64</v>
      </c>
      <c r="D7" s="16">
        <v>334</v>
      </c>
      <c r="E7" s="16">
        <v>405</v>
      </c>
      <c r="F7" s="16">
        <v>358</v>
      </c>
      <c r="G7" s="29">
        <v>447</v>
      </c>
      <c r="H7" s="30"/>
      <c r="I7" s="16">
        <v>400</v>
      </c>
      <c r="J7" s="16">
        <v>355</v>
      </c>
      <c r="K7" s="16">
        <v>329</v>
      </c>
      <c r="L7">
        <f>AVERAGE(D7:K7)</f>
        <v>375.42857142857144</v>
      </c>
    </row>
    <row r="8" spans="1:12" ht="45.75" thickBot="1" x14ac:dyDescent="0.3">
      <c r="A8" s="17" t="s">
        <v>67</v>
      </c>
      <c r="B8" s="18" t="s">
        <v>68</v>
      </c>
      <c r="C8" s="18">
        <v>67</v>
      </c>
      <c r="D8" s="18">
        <v>351</v>
      </c>
      <c r="E8" s="31">
        <v>379</v>
      </c>
      <c r="F8" s="32"/>
      <c r="G8" s="31">
        <v>420</v>
      </c>
      <c r="H8" s="32"/>
      <c r="I8" s="18">
        <v>354</v>
      </c>
      <c r="J8" s="18">
        <v>335</v>
      </c>
      <c r="K8" s="18">
        <v>310</v>
      </c>
      <c r="L8">
        <f>AVERAGE(D8:K8)</f>
        <v>358.16666666666669</v>
      </c>
    </row>
    <row r="9" spans="1:12" ht="30.75" thickBot="1" x14ac:dyDescent="0.3">
      <c r="A9" s="15" t="s">
        <v>69</v>
      </c>
      <c r="B9" s="16" t="s">
        <v>70</v>
      </c>
      <c r="C9" s="16">
        <v>60</v>
      </c>
      <c r="D9" s="16">
        <v>375</v>
      </c>
      <c r="E9" s="29">
        <v>415</v>
      </c>
      <c r="F9" s="30"/>
      <c r="G9" s="16">
        <v>420</v>
      </c>
      <c r="H9" s="16">
        <v>410</v>
      </c>
      <c r="I9" s="16">
        <v>340</v>
      </c>
      <c r="J9" s="16">
        <v>314</v>
      </c>
      <c r="K9" s="16">
        <v>290</v>
      </c>
      <c r="L9">
        <f>AVERAGE(D9:K9)</f>
        <v>366.28571428571428</v>
      </c>
    </row>
    <row r="10" spans="1:12" ht="30.75" thickBot="1" x14ac:dyDescent="0.3">
      <c r="A10" s="17" t="s">
        <v>71</v>
      </c>
      <c r="B10" s="18" t="s">
        <v>72</v>
      </c>
      <c r="C10" s="18">
        <v>86</v>
      </c>
      <c r="D10" s="18">
        <v>352</v>
      </c>
      <c r="E10" s="31">
        <v>382</v>
      </c>
      <c r="F10" s="32"/>
      <c r="G10" s="31">
        <v>415</v>
      </c>
      <c r="H10" s="32"/>
      <c r="I10" s="31">
        <v>382</v>
      </c>
      <c r="J10" s="32"/>
      <c r="K10" s="18">
        <v>352</v>
      </c>
      <c r="L10">
        <f>AVERAGE(D10:K10)</f>
        <v>376.6</v>
      </c>
    </row>
    <row r="11" spans="1:12" ht="30.75" thickBot="1" x14ac:dyDescent="0.3">
      <c r="A11" s="15" t="s">
        <v>73</v>
      </c>
      <c r="B11" s="16" t="s">
        <v>74</v>
      </c>
      <c r="C11" s="16">
        <v>65</v>
      </c>
      <c r="D11" s="16">
        <v>279</v>
      </c>
      <c r="E11" s="29">
        <v>447</v>
      </c>
      <c r="F11" s="30"/>
      <c r="G11" s="29">
        <v>483</v>
      </c>
      <c r="H11" s="30"/>
      <c r="I11" s="29">
        <v>440</v>
      </c>
      <c r="J11" s="30"/>
      <c r="K11" s="16">
        <v>258</v>
      </c>
      <c r="L11">
        <f>AVERAGE(D11:K11)</f>
        <v>381.4</v>
      </c>
    </row>
    <row r="12" spans="1:12" ht="30.75" thickBot="1" x14ac:dyDescent="0.3">
      <c r="A12" s="17" t="s">
        <v>75</v>
      </c>
      <c r="B12" s="18" t="s">
        <v>76</v>
      </c>
      <c r="C12" s="18">
        <v>61</v>
      </c>
      <c r="D12" s="18">
        <v>405</v>
      </c>
      <c r="E12" s="31">
        <v>391</v>
      </c>
      <c r="F12" s="32"/>
      <c r="G12" s="31">
        <v>421</v>
      </c>
      <c r="H12" s="32"/>
      <c r="I12" s="18">
        <v>373</v>
      </c>
      <c r="J12" s="18">
        <v>390</v>
      </c>
      <c r="K12" s="18">
        <v>320</v>
      </c>
      <c r="L12">
        <f>AVERAGE(D12:K12)</f>
        <v>383.33333333333331</v>
      </c>
    </row>
    <row r="13" spans="1:12" ht="30.75" thickBot="1" x14ac:dyDescent="0.3">
      <c r="A13" s="15" t="s">
        <v>77</v>
      </c>
      <c r="B13" s="16" t="s">
        <v>78</v>
      </c>
      <c r="C13" s="16">
        <v>78</v>
      </c>
      <c r="D13" s="16">
        <v>328</v>
      </c>
      <c r="E13" s="29">
        <v>378</v>
      </c>
      <c r="F13" s="30"/>
      <c r="G13" s="29">
        <v>387</v>
      </c>
      <c r="H13" s="30"/>
      <c r="I13" s="29">
        <v>360</v>
      </c>
      <c r="J13" s="30"/>
      <c r="K13" s="16">
        <v>366</v>
      </c>
      <c r="L13">
        <f>AVERAGE(D13:K13)</f>
        <v>363.8</v>
      </c>
    </row>
    <row r="14" spans="1:12" ht="45.75" thickBot="1" x14ac:dyDescent="0.3">
      <c r="A14" s="17" t="s">
        <v>79</v>
      </c>
      <c r="B14" s="18" t="s">
        <v>80</v>
      </c>
      <c r="C14" s="18">
        <v>66</v>
      </c>
      <c r="D14" s="18">
        <v>340</v>
      </c>
      <c r="E14" s="18">
        <v>365</v>
      </c>
      <c r="F14" s="18">
        <v>360</v>
      </c>
      <c r="G14" s="31">
        <v>440</v>
      </c>
      <c r="H14" s="32"/>
      <c r="I14" s="18">
        <v>370</v>
      </c>
      <c r="J14" s="18">
        <v>360</v>
      </c>
      <c r="K14" s="18">
        <v>325</v>
      </c>
      <c r="L14">
        <f>AVERAGE(D14:K14)</f>
        <v>365.71428571428572</v>
      </c>
    </row>
    <row r="15" spans="1:12" ht="30.75" thickBot="1" x14ac:dyDescent="0.3">
      <c r="A15" s="15" t="s">
        <v>81</v>
      </c>
      <c r="B15" s="16" t="s">
        <v>82</v>
      </c>
      <c r="C15" s="16">
        <v>54</v>
      </c>
      <c r="D15" s="16">
        <v>310</v>
      </c>
      <c r="E15" s="16">
        <v>379</v>
      </c>
      <c r="F15" s="16">
        <v>335</v>
      </c>
      <c r="G15" s="16"/>
      <c r="H15" s="16">
        <v>390</v>
      </c>
      <c r="I15" s="29">
        <v>380</v>
      </c>
      <c r="J15" s="30"/>
      <c r="K15" s="16">
        <v>302</v>
      </c>
      <c r="L15">
        <f>AVERAGE(D15:K15)</f>
        <v>349.33333333333331</v>
      </c>
    </row>
    <row r="16" spans="1:12" ht="30.75" thickBot="1" x14ac:dyDescent="0.3">
      <c r="A16" s="17" t="s">
        <v>83</v>
      </c>
      <c r="B16" s="18" t="s">
        <v>84</v>
      </c>
      <c r="C16" s="18">
        <v>71</v>
      </c>
      <c r="D16" s="18">
        <v>348</v>
      </c>
      <c r="E16" s="31">
        <v>351</v>
      </c>
      <c r="F16" s="32"/>
      <c r="G16" s="18">
        <v>393</v>
      </c>
      <c r="H16" s="18">
        <v>384</v>
      </c>
      <c r="I16" s="18">
        <v>344</v>
      </c>
      <c r="J16" s="18">
        <v>352</v>
      </c>
      <c r="K16" s="18">
        <v>297</v>
      </c>
      <c r="L16">
        <f>AVERAGE(D16:K16)</f>
        <v>352.71428571428572</v>
      </c>
    </row>
    <row r="17" spans="1:12" ht="30.75" thickBot="1" x14ac:dyDescent="0.3">
      <c r="A17" s="15" t="s">
        <v>85</v>
      </c>
      <c r="B17" s="16" t="s">
        <v>86</v>
      </c>
      <c r="C17" s="16">
        <v>55</v>
      </c>
      <c r="D17" s="16">
        <v>355</v>
      </c>
      <c r="E17" s="16">
        <v>368</v>
      </c>
      <c r="F17" s="16">
        <v>350</v>
      </c>
      <c r="G17" s="16">
        <v>400</v>
      </c>
      <c r="H17" s="16">
        <v>394</v>
      </c>
      <c r="I17" s="29">
        <v>368</v>
      </c>
      <c r="J17" s="30"/>
      <c r="K17" s="16">
        <v>353</v>
      </c>
      <c r="L17">
        <f>AVERAGE(D17:K17)</f>
        <v>369.71428571428572</v>
      </c>
    </row>
    <row r="18" spans="1:12" ht="30.75" thickBot="1" x14ac:dyDescent="0.3">
      <c r="A18" s="17" t="s">
        <v>87</v>
      </c>
      <c r="B18" s="18" t="s">
        <v>88</v>
      </c>
      <c r="C18" s="18">
        <v>60</v>
      </c>
      <c r="D18" s="18">
        <v>337</v>
      </c>
      <c r="E18" s="31">
        <v>355</v>
      </c>
      <c r="F18" s="32"/>
      <c r="G18" s="31">
        <v>390</v>
      </c>
      <c r="H18" s="32"/>
      <c r="I18" s="31">
        <v>355</v>
      </c>
      <c r="J18" s="32"/>
      <c r="K18" s="18">
        <v>318</v>
      </c>
      <c r="L18">
        <f>AVERAGE(D18:K18)</f>
        <v>351</v>
      </c>
    </row>
    <row r="19" spans="1:12" ht="30.75" thickBot="1" x14ac:dyDescent="0.3">
      <c r="A19" s="15" t="s">
        <v>89</v>
      </c>
      <c r="B19" s="16" t="s">
        <v>90</v>
      </c>
      <c r="C19" s="16">
        <v>75</v>
      </c>
      <c r="D19" s="16">
        <v>318</v>
      </c>
      <c r="E19" s="16">
        <v>399</v>
      </c>
      <c r="F19" s="16">
        <v>388</v>
      </c>
      <c r="G19" s="29">
        <v>408</v>
      </c>
      <c r="H19" s="30"/>
      <c r="I19" s="16">
        <v>385</v>
      </c>
      <c r="J19" s="16">
        <v>372</v>
      </c>
      <c r="K19" s="16">
        <v>314</v>
      </c>
      <c r="L19">
        <f>AVERAGE(D19:K19)</f>
        <v>369.14285714285717</v>
      </c>
    </row>
    <row r="20" spans="1:12" ht="75.75" thickBot="1" x14ac:dyDescent="0.3">
      <c r="A20" s="17" t="s">
        <v>91</v>
      </c>
      <c r="B20" s="18" t="s">
        <v>70</v>
      </c>
      <c r="C20" s="18">
        <v>60</v>
      </c>
      <c r="D20" s="18">
        <v>320</v>
      </c>
      <c r="E20" s="31">
        <v>380</v>
      </c>
      <c r="F20" s="32"/>
      <c r="G20" s="31">
        <v>410</v>
      </c>
      <c r="H20" s="32"/>
      <c r="I20" s="31">
        <v>380</v>
      </c>
      <c r="J20" s="32"/>
      <c r="K20" s="18">
        <v>320</v>
      </c>
      <c r="L20">
        <f>AVERAGE(D20:K20)</f>
        <v>362</v>
      </c>
    </row>
    <row r="21" spans="1:12" ht="60.75" thickBot="1" x14ac:dyDescent="0.3">
      <c r="A21" s="15" t="s">
        <v>92</v>
      </c>
      <c r="B21" s="16" t="s">
        <v>93</v>
      </c>
      <c r="C21" s="16">
        <v>60</v>
      </c>
      <c r="D21" s="16">
        <v>315</v>
      </c>
      <c r="E21" s="29">
        <v>377</v>
      </c>
      <c r="F21" s="30"/>
      <c r="G21" s="29">
        <v>402</v>
      </c>
      <c r="H21" s="30"/>
      <c r="I21" s="29">
        <v>377</v>
      </c>
      <c r="J21" s="30"/>
      <c r="K21" s="16">
        <v>315</v>
      </c>
      <c r="L21">
        <f>AVERAGE(D21:K21)</f>
        <v>357.2</v>
      </c>
    </row>
    <row r="22" spans="1:12" ht="45.75" thickBot="1" x14ac:dyDescent="0.3">
      <c r="A22" s="17" t="s">
        <v>94</v>
      </c>
      <c r="B22" s="18" t="s">
        <v>95</v>
      </c>
      <c r="C22" s="18">
        <v>58</v>
      </c>
      <c r="D22" s="18">
        <v>309</v>
      </c>
      <c r="E22" s="31">
        <v>376</v>
      </c>
      <c r="F22" s="32"/>
      <c r="G22" s="31">
        <v>405</v>
      </c>
      <c r="H22" s="32"/>
      <c r="I22" s="31">
        <v>376</v>
      </c>
      <c r="J22" s="32"/>
      <c r="K22" s="18">
        <v>309</v>
      </c>
      <c r="L22">
        <f>AVERAGE(D22:K22)</f>
        <v>355</v>
      </c>
    </row>
    <row r="23" spans="1:12" ht="45.75" thickBot="1" x14ac:dyDescent="0.3">
      <c r="A23" s="15" t="s">
        <v>96</v>
      </c>
      <c r="B23" s="16" t="s">
        <v>97</v>
      </c>
      <c r="C23" s="16">
        <v>60</v>
      </c>
      <c r="D23" s="16">
        <v>369</v>
      </c>
      <c r="E23" s="29">
        <v>409</v>
      </c>
      <c r="F23" s="30"/>
      <c r="G23" s="29">
        <v>421</v>
      </c>
      <c r="H23" s="30"/>
      <c r="I23" s="29">
        <v>382</v>
      </c>
      <c r="J23" s="30"/>
      <c r="K23" s="16">
        <v>338</v>
      </c>
      <c r="L23">
        <f>AVERAGE(D23:K23)</f>
        <v>383.8</v>
      </c>
    </row>
    <row r="24" spans="1:12" ht="60.75" thickBot="1" x14ac:dyDescent="0.3">
      <c r="A24" s="17" t="s">
        <v>98</v>
      </c>
      <c r="B24" s="18" t="s">
        <v>99</v>
      </c>
      <c r="C24" s="18">
        <v>66</v>
      </c>
      <c r="D24" s="18">
        <v>251</v>
      </c>
      <c r="E24" s="31">
        <v>320</v>
      </c>
      <c r="F24" s="32"/>
      <c r="G24" s="31">
        <v>420</v>
      </c>
      <c r="H24" s="32"/>
      <c r="I24" s="31">
        <v>380</v>
      </c>
      <c r="J24" s="32"/>
      <c r="K24" s="18">
        <v>300</v>
      </c>
      <c r="L24">
        <f>AVERAGE(D24:K24)</f>
        <v>334.2</v>
      </c>
    </row>
    <row r="25" spans="1:12" ht="34.5" thickBot="1" x14ac:dyDescent="0.3">
      <c r="A25" s="15" t="s">
        <v>100</v>
      </c>
      <c r="B25" s="16" t="s">
        <v>101</v>
      </c>
      <c r="C25" s="16">
        <v>55</v>
      </c>
      <c r="D25" s="16">
        <v>365</v>
      </c>
      <c r="E25" s="29">
        <v>375</v>
      </c>
      <c r="F25" s="30"/>
      <c r="G25" s="29">
        <v>410</v>
      </c>
      <c r="H25" s="30"/>
      <c r="I25" s="16"/>
      <c r="J25" s="16">
        <v>360</v>
      </c>
      <c r="K25" s="16">
        <v>335</v>
      </c>
      <c r="L25">
        <f>AVERAGE(D25:K25)</f>
        <v>369</v>
      </c>
    </row>
    <row r="26" spans="1:12" ht="34.5" thickBot="1" x14ac:dyDescent="0.3">
      <c r="A26" s="17" t="s">
        <v>102</v>
      </c>
      <c r="B26" s="18" t="s">
        <v>101</v>
      </c>
      <c r="C26" s="18">
        <v>66</v>
      </c>
      <c r="D26" s="18">
        <v>335</v>
      </c>
      <c r="E26" s="18">
        <v>365</v>
      </c>
      <c r="F26" s="18">
        <v>355</v>
      </c>
      <c r="G26" s="31">
        <v>400</v>
      </c>
      <c r="H26" s="32"/>
      <c r="I26" s="18">
        <v>365</v>
      </c>
      <c r="J26" s="18">
        <v>355</v>
      </c>
      <c r="K26" s="18">
        <v>328</v>
      </c>
      <c r="L26">
        <f>AVERAGE(D26:K26)</f>
        <v>357.57142857142856</v>
      </c>
    </row>
    <row r="27" spans="1:12" ht="45.75" thickBot="1" x14ac:dyDescent="0.3">
      <c r="A27" s="15" t="s">
        <v>103</v>
      </c>
      <c r="B27" s="16" t="s">
        <v>104</v>
      </c>
      <c r="C27" s="16">
        <v>56</v>
      </c>
      <c r="D27" s="16">
        <v>340</v>
      </c>
      <c r="E27" s="29">
        <v>345</v>
      </c>
      <c r="F27" s="30"/>
      <c r="G27" s="29">
        <v>412</v>
      </c>
      <c r="H27" s="30"/>
      <c r="I27" s="29">
        <v>345</v>
      </c>
      <c r="J27" s="30"/>
      <c r="K27" s="16">
        <v>339</v>
      </c>
      <c r="L27">
        <f>AVERAGE(D27:K27)</f>
        <v>356.2</v>
      </c>
    </row>
    <row r="28" spans="1:12" ht="45.75" thickBot="1" x14ac:dyDescent="0.3">
      <c r="A28" s="17" t="s">
        <v>105</v>
      </c>
      <c r="B28" s="18" t="s">
        <v>106</v>
      </c>
      <c r="C28" s="18">
        <v>60</v>
      </c>
      <c r="D28" s="18">
        <v>343</v>
      </c>
      <c r="E28" s="18">
        <v>360</v>
      </c>
      <c r="F28" s="18">
        <v>373</v>
      </c>
      <c r="G28" s="31">
        <v>425</v>
      </c>
      <c r="H28" s="32"/>
      <c r="I28" s="31">
        <v>373</v>
      </c>
      <c r="J28" s="32"/>
      <c r="K28" s="18">
        <v>330</v>
      </c>
      <c r="L28">
        <f>AVERAGE(D28:K28)</f>
        <v>367.33333333333331</v>
      </c>
    </row>
    <row r="29" spans="1:12" ht="34.5" thickBot="1" x14ac:dyDescent="0.3">
      <c r="A29" s="15" t="s">
        <v>107</v>
      </c>
      <c r="B29" s="16" t="s">
        <v>99</v>
      </c>
      <c r="C29" s="16">
        <v>53</v>
      </c>
      <c r="D29" s="16">
        <v>330</v>
      </c>
      <c r="E29" s="16">
        <v>375</v>
      </c>
      <c r="F29" s="16">
        <v>368</v>
      </c>
      <c r="G29" s="16">
        <v>395</v>
      </c>
      <c r="H29" s="16">
        <v>400</v>
      </c>
      <c r="I29" s="16">
        <v>375</v>
      </c>
      <c r="J29" s="16">
        <v>368</v>
      </c>
      <c r="K29" s="16">
        <v>330</v>
      </c>
      <c r="L29">
        <f>AVERAGE(D29:K29)</f>
        <v>367.625</v>
      </c>
    </row>
    <row r="30" spans="1:12" ht="30.75" thickBot="1" x14ac:dyDescent="0.3">
      <c r="A30" s="17" t="s">
        <v>108</v>
      </c>
      <c r="B30" s="18" t="s">
        <v>109</v>
      </c>
      <c r="C30" s="18">
        <v>60</v>
      </c>
      <c r="D30" s="18">
        <v>360</v>
      </c>
      <c r="E30" s="18">
        <v>395</v>
      </c>
      <c r="F30" s="18">
        <v>390</v>
      </c>
      <c r="G30" s="31">
        <v>420</v>
      </c>
      <c r="H30" s="32"/>
      <c r="I30" s="18">
        <v>395</v>
      </c>
      <c r="J30" s="18">
        <v>390</v>
      </c>
      <c r="K30" s="18">
        <v>360</v>
      </c>
      <c r="L30">
        <f>AVERAGE(D30:K30)</f>
        <v>387.14285714285717</v>
      </c>
    </row>
    <row r="31" spans="1:12" ht="60.75" thickBot="1" x14ac:dyDescent="0.3">
      <c r="A31" s="15" t="s">
        <v>110</v>
      </c>
      <c r="B31" s="16" t="s">
        <v>111</v>
      </c>
      <c r="C31" s="16">
        <v>55</v>
      </c>
      <c r="D31" s="16">
        <v>335</v>
      </c>
      <c r="E31" s="16">
        <v>380</v>
      </c>
      <c r="F31" s="16">
        <v>388</v>
      </c>
      <c r="G31" s="29">
        <v>410</v>
      </c>
      <c r="H31" s="30"/>
      <c r="I31" s="16">
        <v>380</v>
      </c>
      <c r="J31" s="16">
        <v>388</v>
      </c>
      <c r="K31" s="16">
        <v>335</v>
      </c>
      <c r="L31">
        <f>AVERAGE(D31:K31)</f>
        <v>373.71428571428572</v>
      </c>
    </row>
    <row r="32" spans="1:12" ht="30.75" thickBot="1" x14ac:dyDescent="0.3">
      <c r="A32" s="17" t="s">
        <v>112</v>
      </c>
      <c r="B32" s="18" t="s">
        <v>113</v>
      </c>
      <c r="C32" s="18">
        <v>58</v>
      </c>
      <c r="D32" s="18">
        <v>338</v>
      </c>
      <c r="E32" s="31">
        <v>371</v>
      </c>
      <c r="F32" s="32"/>
      <c r="G32" s="31">
        <v>410</v>
      </c>
      <c r="H32" s="32"/>
      <c r="I32" s="31">
        <v>371</v>
      </c>
      <c r="J32" s="32"/>
      <c r="K32" s="18">
        <v>338</v>
      </c>
      <c r="L32">
        <f>AVERAGE(D32:K32)</f>
        <v>365.6</v>
      </c>
    </row>
    <row r="33" spans="1:12" ht="30.75" thickBot="1" x14ac:dyDescent="0.3">
      <c r="A33" s="19" t="s">
        <v>114</v>
      </c>
      <c r="B33" s="16" t="s">
        <v>115</v>
      </c>
      <c r="C33" s="16">
        <v>67</v>
      </c>
      <c r="D33" s="16">
        <v>325</v>
      </c>
      <c r="E33" s="29">
        <v>375</v>
      </c>
      <c r="F33" s="30"/>
      <c r="G33" s="29">
        <v>400</v>
      </c>
      <c r="H33" s="30"/>
      <c r="I33" s="29">
        <v>375</v>
      </c>
      <c r="J33" s="30"/>
      <c r="K33" s="16">
        <v>325</v>
      </c>
      <c r="L33">
        <f>AVERAGE(D33:K33)</f>
        <v>360</v>
      </c>
    </row>
    <row r="34" spans="1:12" ht="30.75" thickBot="1" x14ac:dyDescent="0.3">
      <c r="A34" s="17" t="s">
        <v>116</v>
      </c>
      <c r="B34" s="18" t="s">
        <v>117</v>
      </c>
      <c r="C34" s="18">
        <v>59</v>
      </c>
      <c r="D34" s="18">
        <v>330</v>
      </c>
      <c r="E34" s="18">
        <v>387</v>
      </c>
      <c r="F34" s="18">
        <v>382</v>
      </c>
      <c r="G34" s="31">
        <v>400</v>
      </c>
      <c r="H34" s="32"/>
      <c r="I34" s="18">
        <v>370</v>
      </c>
      <c r="J34" s="18">
        <v>365</v>
      </c>
      <c r="K34" s="18">
        <v>330</v>
      </c>
      <c r="L34">
        <f>AVERAGE(D34:K34)</f>
        <v>366.28571428571428</v>
      </c>
    </row>
    <row r="35" spans="1:12" ht="60.75" thickBot="1" x14ac:dyDescent="0.3">
      <c r="A35" s="15" t="s">
        <v>118</v>
      </c>
      <c r="B35" s="16" t="s">
        <v>119</v>
      </c>
      <c r="C35" s="16">
        <v>58</v>
      </c>
      <c r="D35" s="16">
        <v>330</v>
      </c>
      <c r="E35" s="29">
        <v>385</v>
      </c>
      <c r="F35" s="30"/>
      <c r="G35" s="29">
        <v>402</v>
      </c>
      <c r="H35" s="30"/>
      <c r="I35" s="29">
        <v>385</v>
      </c>
      <c r="J35" s="30"/>
      <c r="K35" s="16">
        <v>330</v>
      </c>
      <c r="L35">
        <f>AVERAGE(D35:K35)</f>
        <v>366.4</v>
      </c>
    </row>
    <row r="36" spans="1:12" ht="45.75" thickBot="1" x14ac:dyDescent="0.3">
      <c r="A36" s="17" t="s">
        <v>120</v>
      </c>
      <c r="B36" s="18" t="s">
        <v>121</v>
      </c>
      <c r="C36" s="18" t="s">
        <v>122</v>
      </c>
      <c r="D36" s="18">
        <v>330</v>
      </c>
      <c r="E36" s="31">
        <v>372</v>
      </c>
      <c r="F36" s="32"/>
      <c r="G36" s="31">
        <v>402</v>
      </c>
      <c r="H36" s="32"/>
      <c r="I36" s="31">
        <v>372</v>
      </c>
      <c r="J36" s="32"/>
      <c r="K36" s="18">
        <v>330</v>
      </c>
      <c r="L36">
        <f>AVERAGE(D36:K36)</f>
        <v>361.2</v>
      </c>
    </row>
    <row r="37" spans="1:12" ht="45.75" thickBot="1" x14ac:dyDescent="0.3">
      <c r="A37" s="15" t="s">
        <v>123</v>
      </c>
      <c r="B37" s="16" t="s">
        <v>124</v>
      </c>
      <c r="C37" s="16" t="s">
        <v>125</v>
      </c>
      <c r="D37" s="16">
        <v>330</v>
      </c>
      <c r="E37" s="29">
        <v>362</v>
      </c>
      <c r="F37" s="30"/>
      <c r="G37" s="29">
        <v>400</v>
      </c>
      <c r="H37" s="30"/>
      <c r="I37" s="29">
        <v>362</v>
      </c>
      <c r="J37" s="30"/>
      <c r="K37" s="16">
        <v>330</v>
      </c>
      <c r="L37">
        <f>AVERAGE(D37:K37)</f>
        <v>356.8</v>
      </c>
    </row>
    <row r="38" spans="1:12" ht="30.75" thickBot="1" x14ac:dyDescent="0.3">
      <c r="A38" s="17" t="s">
        <v>126</v>
      </c>
      <c r="B38" s="18" t="s">
        <v>127</v>
      </c>
      <c r="C38" s="18">
        <v>62</v>
      </c>
      <c r="D38" s="18">
        <v>340</v>
      </c>
      <c r="E38" s="31">
        <v>368</v>
      </c>
      <c r="F38" s="32"/>
      <c r="G38" s="31">
        <v>420</v>
      </c>
      <c r="H38" s="32"/>
      <c r="I38" s="31">
        <v>368</v>
      </c>
      <c r="J38" s="32"/>
      <c r="K38" s="18">
        <v>340</v>
      </c>
      <c r="L38">
        <f>AVERAGE(D38:K38)</f>
        <v>367.2</v>
      </c>
    </row>
    <row r="39" spans="1:12" ht="30.75" thickBot="1" x14ac:dyDescent="0.3">
      <c r="A39" s="15" t="s">
        <v>128</v>
      </c>
      <c r="B39" s="16" t="s">
        <v>129</v>
      </c>
      <c r="C39" s="16">
        <v>54</v>
      </c>
      <c r="D39" s="16">
        <v>305</v>
      </c>
      <c r="E39" s="29">
        <v>345</v>
      </c>
      <c r="F39" s="30"/>
      <c r="G39" s="29">
        <v>402</v>
      </c>
      <c r="H39" s="30"/>
      <c r="I39" s="29">
        <v>345</v>
      </c>
      <c r="J39" s="30"/>
      <c r="K39" s="16">
        <v>320</v>
      </c>
      <c r="L39">
        <f>AVERAGE(D39:K39)</f>
        <v>343.4</v>
      </c>
    </row>
    <row r="40" spans="1:12" ht="60.75" thickBot="1" x14ac:dyDescent="0.3">
      <c r="A40" s="17" t="s">
        <v>130</v>
      </c>
      <c r="B40" s="18" t="s">
        <v>131</v>
      </c>
      <c r="C40" s="18">
        <v>75</v>
      </c>
      <c r="D40" s="18">
        <v>327</v>
      </c>
      <c r="E40" s="31">
        <v>370</v>
      </c>
      <c r="F40" s="32"/>
      <c r="G40" s="31">
        <v>405</v>
      </c>
      <c r="H40" s="32"/>
      <c r="I40" s="31">
        <v>368</v>
      </c>
      <c r="J40" s="32"/>
      <c r="K40" s="18">
        <v>330</v>
      </c>
      <c r="L40">
        <f>AVERAGE(D40:K40)</f>
        <v>360</v>
      </c>
    </row>
    <row r="41" spans="1:12" ht="45.75" thickBot="1" x14ac:dyDescent="0.3">
      <c r="A41" s="15" t="s">
        <v>132</v>
      </c>
      <c r="B41" s="16" t="s">
        <v>78</v>
      </c>
      <c r="C41" s="16">
        <v>51</v>
      </c>
      <c r="D41" s="16">
        <v>330</v>
      </c>
      <c r="E41" s="29">
        <v>375</v>
      </c>
      <c r="F41" s="30"/>
      <c r="G41" s="29">
        <v>404</v>
      </c>
      <c r="H41" s="30"/>
      <c r="I41" s="29">
        <v>375</v>
      </c>
      <c r="J41" s="30"/>
      <c r="K41" s="16">
        <v>330</v>
      </c>
      <c r="L41">
        <f>AVERAGE(D41:K41)</f>
        <v>362.8</v>
      </c>
    </row>
    <row r="42" spans="1:12" ht="45.75" thickBot="1" x14ac:dyDescent="0.3">
      <c r="A42" s="17" t="s">
        <v>133</v>
      </c>
      <c r="B42" s="18" t="s">
        <v>63</v>
      </c>
      <c r="C42" s="18">
        <v>60</v>
      </c>
      <c r="D42" s="18">
        <v>335</v>
      </c>
      <c r="E42" s="31">
        <v>375</v>
      </c>
      <c r="F42" s="32"/>
      <c r="G42" s="31">
        <v>400</v>
      </c>
      <c r="H42" s="32"/>
      <c r="I42" s="31">
        <v>375</v>
      </c>
      <c r="J42" s="32"/>
      <c r="K42" s="18">
        <v>335</v>
      </c>
      <c r="L42">
        <f>AVERAGE(D42:K42)</f>
        <v>364</v>
      </c>
    </row>
    <row r="43" spans="1:12" ht="30.75" thickBot="1" x14ac:dyDescent="0.3">
      <c r="A43" s="15" t="s">
        <v>134</v>
      </c>
      <c r="B43" s="16" t="s">
        <v>60</v>
      </c>
      <c r="C43" s="16">
        <v>60</v>
      </c>
      <c r="D43" s="16">
        <v>330</v>
      </c>
      <c r="E43" s="29">
        <v>371</v>
      </c>
      <c r="F43" s="30"/>
      <c r="G43" s="29">
        <v>408</v>
      </c>
      <c r="H43" s="30"/>
      <c r="I43" s="29">
        <v>371</v>
      </c>
      <c r="J43" s="30"/>
      <c r="K43" s="16">
        <v>330</v>
      </c>
      <c r="L43">
        <f>AVERAGE(D43:K43)</f>
        <v>362</v>
      </c>
    </row>
    <row r="44" spans="1:12" ht="45.75" thickBot="1" x14ac:dyDescent="0.3">
      <c r="A44" s="17" t="s">
        <v>135</v>
      </c>
      <c r="B44" s="18" t="s">
        <v>136</v>
      </c>
      <c r="C44" s="18">
        <v>60</v>
      </c>
      <c r="D44" s="18">
        <v>330</v>
      </c>
      <c r="E44" s="31">
        <v>380</v>
      </c>
      <c r="F44" s="32"/>
      <c r="G44" s="31">
        <v>400</v>
      </c>
      <c r="H44" s="32"/>
      <c r="I44" s="31">
        <v>380</v>
      </c>
      <c r="J44" s="32"/>
      <c r="K44" s="18">
        <v>330</v>
      </c>
      <c r="L44">
        <f>AVERAGE(D44:K44)</f>
        <v>364</v>
      </c>
    </row>
    <row r="45" spans="1:12" ht="60.75" thickBot="1" x14ac:dyDescent="0.3">
      <c r="A45" s="15" t="s">
        <v>137</v>
      </c>
      <c r="B45" s="16" t="s">
        <v>138</v>
      </c>
      <c r="C45" s="16">
        <v>50</v>
      </c>
      <c r="D45" s="16">
        <v>330</v>
      </c>
      <c r="E45" s="29">
        <v>375</v>
      </c>
      <c r="F45" s="30"/>
      <c r="G45" s="29">
        <v>410</v>
      </c>
      <c r="H45" s="30"/>
      <c r="I45" s="29">
        <v>375</v>
      </c>
      <c r="J45" s="30"/>
      <c r="K45" s="16">
        <v>330</v>
      </c>
      <c r="L45">
        <f>AVERAGE(D45:K45)</f>
        <v>364</v>
      </c>
    </row>
    <row r="46" spans="1:12" ht="30.75" thickBot="1" x14ac:dyDescent="0.3">
      <c r="A46" s="20" t="s">
        <v>139</v>
      </c>
      <c r="B46" s="18" t="s">
        <v>127</v>
      </c>
      <c r="C46" s="18">
        <v>53</v>
      </c>
      <c r="D46" s="18">
        <v>325</v>
      </c>
      <c r="E46" s="31">
        <v>375</v>
      </c>
      <c r="F46" s="32"/>
      <c r="G46" s="31">
        <v>404</v>
      </c>
      <c r="H46" s="32"/>
      <c r="I46" s="31">
        <v>375</v>
      </c>
      <c r="J46" s="32"/>
      <c r="K46" s="18">
        <v>325</v>
      </c>
      <c r="L46">
        <f>AVERAGE(D46:K46)</f>
        <v>360.8</v>
      </c>
    </row>
    <row r="47" spans="1:12" ht="30.75" thickBot="1" x14ac:dyDescent="0.3">
      <c r="A47" s="19" t="s">
        <v>140</v>
      </c>
      <c r="B47" s="16" t="s">
        <v>141</v>
      </c>
      <c r="C47" s="16">
        <v>63</v>
      </c>
      <c r="D47" s="16">
        <v>331</v>
      </c>
      <c r="E47" s="16">
        <v>376</v>
      </c>
      <c r="F47" s="16">
        <v>358</v>
      </c>
      <c r="G47" s="29">
        <v>405</v>
      </c>
      <c r="H47" s="30"/>
      <c r="I47" s="16">
        <v>352</v>
      </c>
      <c r="J47" s="16">
        <v>340</v>
      </c>
      <c r="K47" s="16">
        <v>312</v>
      </c>
      <c r="L47">
        <f>AVERAGE(D47:K47)</f>
        <v>353.42857142857144</v>
      </c>
    </row>
    <row r="48" spans="1:12" ht="45.75" thickBot="1" x14ac:dyDescent="0.3">
      <c r="A48" s="17" t="s">
        <v>142</v>
      </c>
      <c r="B48" s="18" t="s">
        <v>143</v>
      </c>
      <c r="C48" s="18">
        <v>60</v>
      </c>
      <c r="D48" s="18">
        <v>330</v>
      </c>
      <c r="E48" s="31">
        <v>375</v>
      </c>
      <c r="F48" s="32"/>
      <c r="G48" s="31">
        <v>400</v>
      </c>
      <c r="H48" s="32"/>
      <c r="I48" s="31">
        <v>375</v>
      </c>
      <c r="J48" s="32"/>
      <c r="K48" s="18">
        <v>330</v>
      </c>
      <c r="L48">
        <f>AVERAGE(D48:K48)</f>
        <v>362</v>
      </c>
    </row>
    <row r="49" spans="1:12" ht="45.75" thickBot="1" x14ac:dyDescent="0.3">
      <c r="A49" s="19" t="s">
        <v>144</v>
      </c>
      <c r="B49" s="16" t="s">
        <v>106</v>
      </c>
      <c r="C49" s="16">
        <v>60</v>
      </c>
      <c r="D49" s="16">
        <v>343</v>
      </c>
      <c r="E49" s="16">
        <v>385</v>
      </c>
      <c r="F49" s="16">
        <v>370</v>
      </c>
      <c r="G49" s="29">
        <v>408</v>
      </c>
      <c r="H49" s="30"/>
      <c r="I49" s="16">
        <v>367</v>
      </c>
      <c r="J49" s="16">
        <v>352</v>
      </c>
      <c r="K49" s="16">
        <v>327</v>
      </c>
      <c r="L49">
        <f>AVERAGE(D49:K49)</f>
        <v>364.57142857142856</v>
      </c>
    </row>
    <row r="50" spans="1:12" ht="23.25" thickBot="1" x14ac:dyDescent="0.3">
      <c r="A50" s="20" t="s">
        <v>145</v>
      </c>
      <c r="B50" s="18" t="s">
        <v>143</v>
      </c>
      <c r="C50" s="18">
        <v>60</v>
      </c>
      <c r="D50" s="18">
        <v>328</v>
      </c>
      <c r="E50" s="31">
        <v>375</v>
      </c>
      <c r="F50" s="32"/>
      <c r="G50" s="31">
        <v>400</v>
      </c>
      <c r="H50" s="32"/>
      <c r="I50" s="31">
        <v>375</v>
      </c>
      <c r="J50" s="32"/>
      <c r="K50" s="18">
        <v>328</v>
      </c>
      <c r="L50">
        <f>AVERAGE(D50:K50)</f>
        <v>361.2</v>
      </c>
    </row>
    <row r="51" spans="1:12" ht="45.75" thickBot="1" x14ac:dyDescent="0.3">
      <c r="A51" s="15" t="s">
        <v>146</v>
      </c>
      <c r="B51" s="16" t="s">
        <v>72</v>
      </c>
      <c r="C51" s="16">
        <v>60</v>
      </c>
      <c r="D51" s="16">
        <v>335</v>
      </c>
      <c r="E51" s="16">
        <v>375</v>
      </c>
      <c r="F51" s="16">
        <v>363</v>
      </c>
      <c r="G51" s="29">
        <v>400</v>
      </c>
      <c r="H51" s="30"/>
      <c r="I51" s="16">
        <v>375</v>
      </c>
      <c r="J51" s="16">
        <v>363</v>
      </c>
      <c r="K51" s="16">
        <v>330</v>
      </c>
      <c r="L51">
        <f>AVERAGE(D51:K51)</f>
        <v>363</v>
      </c>
    </row>
    <row r="52" spans="1:12" ht="60.75" thickBot="1" x14ac:dyDescent="0.3">
      <c r="A52" s="17" t="s">
        <v>147</v>
      </c>
      <c r="B52" s="18" t="s">
        <v>95</v>
      </c>
      <c r="C52" s="18">
        <v>58</v>
      </c>
      <c r="D52" s="18">
        <v>333</v>
      </c>
      <c r="E52" s="31">
        <v>364</v>
      </c>
      <c r="F52" s="32"/>
      <c r="G52" s="18">
        <v>410</v>
      </c>
      <c r="H52" s="18">
        <v>400</v>
      </c>
      <c r="I52" s="31">
        <v>373</v>
      </c>
      <c r="J52" s="32"/>
      <c r="K52" s="18">
        <v>318</v>
      </c>
      <c r="L52">
        <f>AVERAGE(D52:K52)</f>
        <v>366.33333333333331</v>
      </c>
    </row>
    <row r="53" spans="1:12" ht="45.75" thickBot="1" x14ac:dyDescent="0.3">
      <c r="A53" s="15" t="s">
        <v>148</v>
      </c>
      <c r="B53" s="16" t="s">
        <v>149</v>
      </c>
      <c r="C53" s="16" t="s">
        <v>150</v>
      </c>
      <c r="D53" s="16">
        <v>330</v>
      </c>
      <c r="E53" s="29">
        <v>360</v>
      </c>
      <c r="F53" s="30"/>
      <c r="G53" s="16">
        <v>404</v>
      </c>
      <c r="H53" s="16">
        <v>394</v>
      </c>
      <c r="I53" s="16">
        <v>363</v>
      </c>
      <c r="J53" s="16">
        <v>373</v>
      </c>
      <c r="K53" s="16">
        <v>345</v>
      </c>
      <c r="L53">
        <f>AVERAGE(D53:K53)</f>
        <v>367</v>
      </c>
    </row>
    <row r="54" spans="1:12" ht="45.75" thickBot="1" x14ac:dyDescent="0.3">
      <c r="A54" s="17" t="s">
        <v>151</v>
      </c>
      <c r="B54" s="18" t="s">
        <v>152</v>
      </c>
      <c r="C54" s="18" t="s">
        <v>153</v>
      </c>
      <c r="D54" s="18">
        <v>333</v>
      </c>
      <c r="E54" s="18">
        <v>366</v>
      </c>
      <c r="F54" s="18">
        <v>360</v>
      </c>
      <c r="G54" s="31">
        <v>423</v>
      </c>
      <c r="H54" s="32"/>
      <c r="I54" s="31">
        <v>400</v>
      </c>
      <c r="J54" s="32"/>
      <c r="K54" s="18">
        <v>370</v>
      </c>
      <c r="L54">
        <f>AVERAGE(D54:K54)</f>
        <v>375.33333333333331</v>
      </c>
    </row>
    <row r="55" spans="1:12" ht="30.75" thickBot="1" x14ac:dyDescent="0.3">
      <c r="A55" s="15" t="s">
        <v>154</v>
      </c>
      <c r="B55" s="16" t="s">
        <v>70</v>
      </c>
      <c r="C55" s="16">
        <v>60</v>
      </c>
      <c r="D55" s="16">
        <v>325</v>
      </c>
      <c r="E55" s="16">
        <v>370</v>
      </c>
      <c r="F55" s="16">
        <v>360</v>
      </c>
      <c r="G55" s="29">
        <v>405</v>
      </c>
      <c r="H55" s="30"/>
      <c r="I55" s="29">
        <v>375</v>
      </c>
      <c r="J55" s="30"/>
      <c r="K55" s="16">
        <v>325</v>
      </c>
      <c r="L55">
        <f>AVERAGE(D55:K55)</f>
        <v>360</v>
      </c>
    </row>
    <row r="56" spans="1:12" ht="45.75" thickBot="1" x14ac:dyDescent="0.3">
      <c r="A56" s="17" t="s">
        <v>155</v>
      </c>
      <c r="B56" s="18" t="s">
        <v>136</v>
      </c>
      <c r="C56" s="18">
        <v>60</v>
      </c>
      <c r="D56" s="18">
        <v>332</v>
      </c>
      <c r="E56" s="18">
        <v>390</v>
      </c>
      <c r="F56" s="18">
        <v>380</v>
      </c>
      <c r="G56" s="31">
        <v>400</v>
      </c>
      <c r="H56" s="32"/>
      <c r="I56" s="31">
        <v>381</v>
      </c>
      <c r="J56" s="32"/>
      <c r="K56" s="18">
        <v>325</v>
      </c>
      <c r="L56">
        <f>AVERAGE(D56:K56)</f>
        <v>368</v>
      </c>
    </row>
    <row r="57" spans="1:12" ht="30.75" thickBot="1" x14ac:dyDescent="0.3">
      <c r="A57" s="15" t="s">
        <v>156</v>
      </c>
      <c r="B57" s="16" t="s">
        <v>152</v>
      </c>
      <c r="C57" s="16" t="s">
        <v>157</v>
      </c>
      <c r="D57" s="16">
        <v>347</v>
      </c>
      <c r="E57" s="29">
        <v>390</v>
      </c>
      <c r="F57" s="30"/>
      <c r="G57" s="29">
        <v>415</v>
      </c>
      <c r="H57" s="30"/>
      <c r="I57" s="16">
        <v>375</v>
      </c>
      <c r="J57" s="16">
        <v>382</v>
      </c>
      <c r="K57" s="16">
        <v>350</v>
      </c>
      <c r="L57">
        <f>AVERAGE(D57:K57)</f>
        <v>376.5</v>
      </c>
    </row>
    <row r="58" spans="1:12" ht="30.75" thickBot="1" x14ac:dyDescent="0.3">
      <c r="A58" s="17" t="s">
        <v>158</v>
      </c>
      <c r="B58" s="18" t="s">
        <v>119</v>
      </c>
      <c r="C58" s="18" t="s">
        <v>150</v>
      </c>
      <c r="D58" s="18">
        <v>335</v>
      </c>
      <c r="E58" s="31">
        <v>380</v>
      </c>
      <c r="F58" s="32"/>
      <c r="G58" s="31">
        <v>400</v>
      </c>
      <c r="H58" s="32"/>
      <c r="I58" s="31">
        <v>390</v>
      </c>
      <c r="J58" s="32"/>
      <c r="K58" s="18">
        <v>330</v>
      </c>
      <c r="L58">
        <f>AVERAGE(D58:K58)</f>
        <v>367</v>
      </c>
    </row>
    <row r="59" spans="1:12" ht="30.75" thickBot="1" x14ac:dyDescent="0.3">
      <c r="A59" s="19" t="s">
        <v>159</v>
      </c>
      <c r="B59" s="16" t="s">
        <v>160</v>
      </c>
      <c r="C59" s="16" t="s">
        <v>161</v>
      </c>
      <c r="D59" s="16">
        <v>315</v>
      </c>
      <c r="E59" s="16">
        <v>370</v>
      </c>
      <c r="F59" s="16">
        <v>364</v>
      </c>
      <c r="G59" s="29">
        <v>404</v>
      </c>
      <c r="H59" s="30"/>
      <c r="I59" s="16">
        <v>370</v>
      </c>
      <c r="J59" s="16">
        <v>364</v>
      </c>
      <c r="K59" s="16">
        <v>322</v>
      </c>
      <c r="L59">
        <f>AVERAGE(D59:K59)</f>
        <v>358.42857142857144</v>
      </c>
    </row>
    <row r="60" spans="1:12" ht="45.75" thickBot="1" x14ac:dyDescent="0.3">
      <c r="A60" s="20" t="s">
        <v>162</v>
      </c>
      <c r="B60" s="18" t="s">
        <v>163</v>
      </c>
      <c r="C60" s="18" t="s">
        <v>164</v>
      </c>
      <c r="D60" s="18">
        <v>330</v>
      </c>
      <c r="E60" s="31">
        <v>376</v>
      </c>
      <c r="F60" s="32"/>
      <c r="G60" s="31">
        <v>407</v>
      </c>
      <c r="H60" s="32"/>
      <c r="I60" s="31">
        <v>376</v>
      </c>
      <c r="J60" s="32"/>
      <c r="K60" s="18">
        <v>335</v>
      </c>
      <c r="L60">
        <f>AVERAGE(D60:K60)</f>
        <v>364.8</v>
      </c>
    </row>
    <row r="61" spans="1:12" ht="30.75" thickBot="1" x14ac:dyDescent="0.3">
      <c r="A61" s="19" t="s">
        <v>165</v>
      </c>
      <c r="B61" s="16" t="s">
        <v>141</v>
      </c>
      <c r="C61" s="16" t="s">
        <v>61</v>
      </c>
      <c r="D61" s="16">
        <v>331</v>
      </c>
      <c r="E61" s="16">
        <v>388</v>
      </c>
      <c r="F61" s="16">
        <v>375</v>
      </c>
      <c r="G61" s="29">
        <v>405</v>
      </c>
      <c r="H61" s="30"/>
      <c r="I61" s="16">
        <v>385</v>
      </c>
      <c r="J61" s="16">
        <v>365</v>
      </c>
      <c r="K61" s="16">
        <v>326</v>
      </c>
      <c r="L61">
        <f>AVERAGE(D61:K61)</f>
        <v>367.85714285714283</v>
      </c>
    </row>
    <row r="62" spans="1:12" ht="34.5" thickBot="1" x14ac:dyDescent="0.3">
      <c r="A62" s="17" t="s">
        <v>166</v>
      </c>
      <c r="B62" s="18" t="s">
        <v>101</v>
      </c>
      <c r="C62" s="18" t="s">
        <v>150</v>
      </c>
      <c r="D62" s="18">
        <v>339</v>
      </c>
      <c r="E62" s="18">
        <v>382</v>
      </c>
      <c r="F62" s="18">
        <v>368</v>
      </c>
      <c r="G62" s="31">
        <v>399</v>
      </c>
      <c r="H62" s="32"/>
      <c r="I62" s="18" t="s">
        <v>167</v>
      </c>
      <c r="J62" s="18">
        <v>378</v>
      </c>
      <c r="K62" s="18">
        <v>309</v>
      </c>
      <c r="L62">
        <f>AVERAGE(D62:K62)</f>
        <v>362.5</v>
      </c>
    </row>
    <row r="63" spans="1:12" ht="45.75" thickBot="1" x14ac:dyDescent="0.3">
      <c r="A63" s="19" t="s">
        <v>168</v>
      </c>
      <c r="B63" s="16" t="s">
        <v>115</v>
      </c>
      <c r="C63" s="16">
        <v>56</v>
      </c>
      <c r="D63" s="16">
        <v>315</v>
      </c>
      <c r="E63" s="16">
        <v>362</v>
      </c>
      <c r="F63" s="16">
        <v>335</v>
      </c>
      <c r="G63" s="29">
        <v>436</v>
      </c>
      <c r="H63" s="30"/>
      <c r="I63" s="16">
        <v>373</v>
      </c>
      <c r="J63" s="16">
        <v>365</v>
      </c>
      <c r="K63" s="16">
        <v>326</v>
      </c>
      <c r="L63">
        <f>AVERAGE(D63:K63)</f>
        <v>358.85714285714283</v>
      </c>
    </row>
    <row r="64" spans="1:12" ht="30.75" thickBot="1" x14ac:dyDescent="0.3">
      <c r="A64" s="17" t="s">
        <v>169</v>
      </c>
      <c r="B64" s="18" t="s">
        <v>80</v>
      </c>
      <c r="C64" s="18" t="s">
        <v>61</v>
      </c>
      <c r="D64" s="18">
        <v>345</v>
      </c>
      <c r="E64" s="31">
        <v>370</v>
      </c>
      <c r="F64" s="32"/>
      <c r="G64" s="31">
        <v>420</v>
      </c>
      <c r="H64" s="32"/>
      <c r="I64" s="18">
        <v>365</v>
      </c>
      <c r="J64" s="18">
        <v>388</v>
      </c>
      <c r="K64" s="18">
        <v>330</v>
      </c>
      <c r="L64">
        <f>AVERAGE(D64:K64)</f>
        <v>369.66666666666669</v>
      </c>
    </row>
    <row r="65" spans="1:12" ht="30.75" thickBot="1" x14ac:dyDescent="0.3">
      <c r="A65" s="19" t="s">
        <v>170</v>
      </c>
      <c r="B65" s="16" t="s">
        <v>171</v>
      </c>
      <c r="C65" s="16" t="s">
        <v>157</v>
      </c>
      <c r="D65" s="16">
        <v>344</v>
      </c>
      <c r="E65" s="29">
        <v>370</v>
      </c>
      <c r="F65" s="30"/>
      <c r="G65" s="29">
        <v>400</v>
      </c>
      <c r="H65" s="30"/>
      <c r="I65" s="29">
        <v>374</v>
      </c>
      <c r="J65" s="30"/>
      <c r="K65" s="16">
        <v>345</v>
      </c>
      <c r="L65">
        <f>AVERAGE(D65:K65)</f>
        <v>366.6</v>
      </c>
    </row>
    <row r="66" spans="1:12" ht="23.25" thickBot="1" x14ac:dyDescent="0.3">
      <c r="A66" s="17" t="s">
        <v>172</v>
      </c>
      <c r="B66" s="18" t="s">
        <v>63</v>
      </c>
      <c r="C66" s="18" t="s">
        <v>150</v>
      </c>
      <c r="D66" s="18">
        <v>325</v>
      </c>
      <c r="E66" s="18">
        <v>378</v>
      </c>
      <c r="F66" s="18">
        <v>389</v>
      </c>
      <c r="G66" s="31">
        <v>399</v>
      </c>
      <c r="H66" s="32"/>
      <c r="I66" s="18">
        <v>375</v>
      </c>
      <c r="J66" s="18">
        <v>364</v>
      </c>
      <c r="K66" s="18">
        <v>320</v>
      </c>
      <c r="L66">
        <f>AVERAGE(D66:K66)</f>
        <v>364.28571428571428</v>
      </c>
    </row>
    <row r="67" spans="1:12" ht="60.75" thickBot="1" x14ac:dyDescent="0.3">
      <c r="A67" s="15" t="s">
        <v>173</v>
      </c>
      <c r="B67" s="16" t="s">
        <v>78</v>
      </c>
      <c r="C67" s="16" t="s">
        <v>174</v>
      </c>
      <c r="D67" s="16">
        <v>328</v>
      </c>
      <c r="E67" s="16">
        <v>379</v>
      </c>
      <c r="F67" s="16">
        <v>365</v>
      </c>
      <c r="G67" s="29">
        <v>404</v>
      </c>
      <c r="H67" s="30"/>
      <c r="I67" s="16">
        <v>370</v>
      </c>
      <c r="J67" s="16">
        <v>365</v>
      </c>
      <c r="K67" s="16">
        <v>325</v>
      </c>
      <c r="L67">
        <f>AVERAGE(D67:K67)</f>
        <v>362.28571428571428</v>
      </c>
    </row>
    <row r="68" spans="1:12" ht="45.75" thickBot="1" x14ac:dyDescent="0.3">
      <c r="A68" s="17" t="s">
        <v>175</v>
      </c>
      <c r="B68" s="18" t="s">
        <v>60</v>
      </c>
      <c r="C68" s="18" t="s">
        <v>153</v>
      </c>
      <c r="D68" s="18">
        <v>329</v>
      </c>
      <c r="E68" s="18">
        <v>374</v>
      </c>
      <c r="F68" s="18">
        <v>360</v>
      </c>
      <c r="G68" s="31">
        <v>401</v>
      </c>
      <c r="H68" s="32"/>
      <c r="I68" s="18">
        <v>369</v>
      </c>
      <c r="J68" s="18">
        <v>357</v>
      </c>
      <c r="K68" s="18">
        <v>330</v>
      </c>
      <c r="L68">
        <f>AVERAGE(D68:K68)</f>
        <v>360</v>
      </c>
    </row>
    <row r="69" spans="1:12" ht="30.75" thickBot="1" x14ac:dyDescent="0.3">
      <c r="A69" s="15" t="s">
        <v>176</v>
      </c>
      <c r="B69" s="16" t="s">
        <v>131</v>
      </c>
      <c r="C69" s="16" t="s">
        <v>125</v>
      </c>
      <c r="D69" s="16">
        <v>334</v>
      </c>
      <c r="E69" s="16">
        <v>367</v>
      </c>
      <c r="F69" s="16">
        <v>378</v>
      </c>
      <c r="G69" s="29">
        <v>396</v>
      </c>
      <c r="H69" s="30"/>
      <c r="I69" s="29">
        <v>387</v>
      </c>
      <c r="J69" s="30"/>
      <c r="K69" s="16">
        <v>322</v>
      </c>
      <c r="L69">
        <f>AVERAGE(D69:K69)</f>
        <v>364</v>
      </c>
    </row>
    <row r="70" spans="1:12" ht="45.75" thickBot="1" x14ac:dyDescent="0.3">
      <c r="A70" s="17" t="s">
        <v>177</v>
      </c>
      <c r="B70" s="18" t="s">
        <v>121</v>
      </c>
      <c r="C70" s="18" t="s">
        <v>150</v>
      </c>
      <c r="D70" s="18">
        <v>335</v>
      </c>
      <c r="E70" s="31">
        <v>375</v>
      </c>
      <c r="F70" s="32"/>
      <c r="G70" s="31">
        <v>400</v>
      </c>
      <c r="H70" s="32"/>
      <c r="I70" s="31">
        <v>375</v>
      </c>
      <c r="J70" s="32"/>
      <c r="K70" s="18">
        <v>335</v>
      </c>
      <c r="L70">
        <f>AVERAGE(D70:K70)</f>
        <v>364</v>
      </c>
    </row>
  </sheetData>
  <mergeCells count="144">
    <mergeCell ref="G67:H67"/>
    <mergeCell ref="G68:H68"/>
    <mergeCell ref="G69:H69"/>
    <mergeCell ref="I69:J69"/>
    <mergeCell ref="E70:F70"/>
    <mergeCell ref="G70:H70"/>
    <mergeCell ref="I70:J70"/>
    <mergeCell ref="E64:F64"/>
    <mergeCell ref="G64:H64"/>
    <mergeCell ref="E65:F65"/>
    <mergeCell ref="G65:H65"/>
    <mergeCell ref="I65:J65"/>
    <mergeCell ref="G66:H66"/>
    <mergeCell ref="E60:F60"/>
    <mergeCell ref="G60:H60"/>
    <mergeCell ref="I60:J60"/>
    <mergeCell ref="G61:H61"/>
    <mergeCell ref="G62:H62"/>
    <mergeCell ref="G63:H63"/>
    <mergeCell ref="E57:F57"/>
    <mergeCell ref="G57:H57"/>
    <mergeCell ref="E58:F58"/>
    <mergeCell ref="G58:H58"/>
    <mergeCell ref="I58:J58"/>
    <mergeCell ref="G59:H59"/>
    <mergeCell ref="E53:F53"/>
    <mergeCell ref="G54:H54"/>
    <mergeCell ref="I54:J54"/>
    <mergeCell ref="G55:H55"/>
    <mergeCell ref="I55:J55"/>
    <mergeCell ref="G56:H56"/>
    <mergeCell ref="I56:J56"/>
    <mergeCell ref="G49:H49"/>
    <mergeCell ref="E50:F50"/>
    <mergeCell ref="G50:H50"/>
    <mergeCell ref="I50:J50"/>
    <mergeCell ref="G51:H51"/>
    <mergeCell ref="E52:F52"/>
    <mergeCell ref="I52:J52"/>
    <mergeCell ref="E46:F46"/>
    <mergeCell ref="G46:H46"/>
    <mergeCell ref="I46:J46"/>
    <mergeCell ref="G47:H47"/>
    <mergeCell ref="E48:F48"/>
    <mergeCell ref="G48:H48"/>
    <mergeCell ref="I48:J48"/>
    <mergeCell ref="E44:F44"/>
    <mergeCell ref="G44:H44"/>
    <mergeCell ref="I44:J44"/>
    <mergeCell ref="E45:F45"/>
    <mergeCell ref="G45:H45"/>
    <mergeCell ref="I45:J45"/>
    <mergeCell ref="E42:F42"/>
    <mergeCell ref="G42:H42"/>
    <mergeCell ref="I42:J42"/>
    <mergeCell ref="E43:F43"/>
    <mergeCell ref="G43:H43"/>
    <mergeCell ref="I43:J43"/>
    <mergeCell ref="E40:F40"/>
    <mergeCell ref="G40:H40"/>
    <mergeCell ref="I40:J40"/>
    <mergeCell ref="E41:F41"/>
    <mergeCell ref="G41:H41"/>
    <mergeCell ref="I41:J41"/>
    <mergeCell ref="E38:F38"/>
    <mergeCell ref="G38:H38"/>
    <mergeCell ref="I38:J38"/>
    <mergeCell ref="E39:F39"/>
    <mergeCell ref="G39:H39"/>
    <mergeCell ref="I39:J39"/>
    <mergeCell ref="E36:F36"/>
    <mergeCell ref="G36:H36"/>
    <mergeCell ref="I36:J36"/>
    <mergeCell ref="E37:F37"/>
    <mergeCell ref="G37:H37"/>
    <mergeCell ref="I37:J37"/>
    <mergeCell ref="E33:F33"/>
    <mergeCell ref="G33:H33"/>
    <mergeCell ref="I33:J33"/>
    <mergeCell ref="G34:H34"/>
    <mergeCell ref="E35:F35"/>
    <mergeCell ref="G35:H35"/>
    <mergeCell ref="I35:J35"/>
    <mergeCell ref="G28:H28"/>
    <mergeCell ref="I28:J28"/>
    <mergeCell ref="G30:H30"/>
    <mergeCell ref="G31:H31"/>
    <mergeCell ref="E32:F32"/>
    <mergeCell ref="G32:H32"/>
    <mergeCell ref="I32:J32"/>
    <mergeCell ref="E25:F25"/>
    <mergeCell ref="G25:H25"/>
    <mergeCell ref="G26:H26"/>
    <mergeCell ref="E27:F27"/>
    <mergeCell ref="G27:H27"/>
    <mergeCell ref="I27:J27"/>
    <mergeCell ref="E23:F23"/>
    <mergeCell ref="G23:H23"/>
    <mergeCell ref="I23:J23"/>
    <mergeCell ref="E24:F24"/>
    <mergeCell ref="G24:H24"/>
    <mergeCell ref="I24:J24"/>
    <mergeCell ref="E21:F21"/>
    <mergeCell ref="G21:H21"/>
    <mergeCell ref="I21:J21"/>
    <mergeCell ref="E22:F22"/>
    <mergeCell ref="G22:H22"/>
    <mergeCell ref="I22:J22"/>
    <mergeCell ref="I17:J17"/>
    <mergeCell ref="E18:F18"/>
    <mergeCell ref="G18:H18"/>
    <mergeCell ref="I18:J18"/>
    <mergeCell ref="G19:H19"/>
    <mergeCell ref="E20:F20"/>
    <mergeCell ref="G20:H20"/>
    <mergeCell ref="I20:J20"/>
    <mergeCell ref="E13:F13"/>
    <mergeCell ref="G13:H13"/>
    <mergeCell ref="I13:J13"/>
    <mergeCell ref="G14:H14"/>
    <mergeCell ref="I15:J15"/>
    <mergeCell ref="E16:F16"/>
    <mergeCell ref="I10:J10"/>
    <mergeCell ref="E11:F11"/>
    <mergeCell ref="G11:H11"/>
    <mergeCell ref="I11:J11"/>
    <mergeCell ref="E12:F12"/>
    <mergeCell ref="G12:H12"/>
    <mergeCell ref="G5:H5"/>
    <mergeCell ref="G7:H7"/>
    <mergeCell ref="E8:F8"/>
    <mergeCell ref="G8:H8"/>
    <mergeCell ref="E9:F9"/>
    <mergeCell ref="E10:F10"/>
    <mergeCell ref="G10:H10"/>
    <mergeCell ref="A2:A4"/>
    <mergeCell ref="B2:B4"/>
    <mergeCell ref="C2:C4"/>
    <mergeCell ref="D2:K2"/>
    <mergeCell ref="D3:D4"/>
    <mergeCell ref="E3:F3"/>
    <mergeCell ref="G3:H3"/>
    <mergeCell ref="I3:J3"/>
    <mergeCell ref="K3:K4"/>
  </mergeCells>
  <hyperlinks>
    <hyperlink ref="A5" r:id="rId1" display="http://www.andrewclem.com/Baseball/BakerBowl.html"/>
    <hyperlink ref="A6" r:id="rId2" display="http://www.andrewclem.com/Baseball/ForbesField.html"/>
    <hyperlink ref="A7" r:id="rId3" display="http://www.andrewclem.com/Baseball/ShibePark.html"/>
    <hyperlink ref="A8" r:id="rId4" display="http://www.andrewclem.com/Baseball/SportsmansPark.html"/>
    <hyperlink ref="A9" r:id="rId5" display="http://www.andrewclem.com/Baseball/LeaguePark.html"/>
    <hyperlink ref="A10" r:id="rId6" display="http://www.andrewclem.com/Baseball/ComiskeyPark.html"/>
    <hyperlink ref="A11" r:id="rId7" display="http://www.andrewclem.com/Baseball/PoloGrounds.html"/>
    <hyperlink ref="A12" r:id="rId8" display="http://www.andrewclem.com/Baseball/GriffithStadium.html"/>
    <hyperlink ref="A13" r:id="rId9" display="http://www.andrewclem.com/Baseball/CrosleyField.html"/>
    <hyperlink ref="A14" r:id="rId10" display="http://www.andrewclem.com/Baseball/TigerStadium.html"/>
    <hyperlink ref="A15" r:id="rId11" display="http://www.andrewclem.com/Baseball/FenwayPark.html"/>
    <hyperlink ref="A16" r:id="rId12" display="http://www.andrewclem.com/Baseball/EbbetsField.html"/>
    <hyperlink ref="A17" r:id="rId13" display="http://www.andrewclem.com/Baseball/WrigleyField.html"/>
    <hyperlink ref="A18" r:id="rId14" display="http://www.andrewclem.com/Baseball/BravesField.html"/>
    <hyperlink ref="A19" r:id="rId15" display="http://www.andrewclem.com/Baseball/YankeeStadium.html"/>
    <hyperlink ref="A20" r:id="rId16" display="http://www.andrewclem.com/Baseball/ClevelandStadium.html"/>
    <hyperlink ref="A21" r:id="rId17" display="http://www.andrewclem.com/Baseball/MilwaukeeCountyStad.html"/>
    <hyperlink ref="A22" r:id="rId18" display="http://www.andrewclem.com/Baseball/MemorialStadium.html"/>
    <hyperlink ref="A23" r:id="rId19" display="http://www.andrewclem.com/Baseball/KC_MunicipalStadium.html"/>
    <hyperlink ref="A24" r:id="rId20" display="http://www.andrewclem.com/Baseball/MemorialColiseum.html"/>
    <hyperlink ref="A25" r:id="rId21" display="http://www.andrewclem.com/Baseball/SealsStadium.html"/>
    <hyperlink ref="A26" r:id="rId22" display="http://www.andrewclem.com/Baseball/CandlestickPark.html"/>
    <hyperlink ref="A27" r:id="rId23" display="http://www.andrewclem.com/Baseball/WrigleyField_LA.html"/>
    <hyperlink ref="A28" r:id="rId24" display="http://www.andrewclem.com/Baseball/MetropolitanStadium.html"/>
    <hyperlink ref="A29" r:id="rId25" display="http://www.andrewclem.com/Baseball/DodgerStadium.html"/>
    <hyperlink ref="A30" r:id="rId26" display="http://www.andrewclem.com/Baseball/ColtStadium.html"/>
    <hyperlink ref="A31" r:id="rId27" display="http://www.andrewclem.com/Baseball/RFKStadium.html"/>
    <hyperlink ref="A32" r:id="rId28" display="http://www.andrewclem.com/Baseball/SheaStadium.html"/>
    <hyperlink ref="A33" r:id="rId29" display="http://www.andrewclem.com/Baseball/Astrodome.html"/>
    <hyperlink ref="A34" r:id="rId30" display="http://www.andrewclem.com/Baseball/AnaheimStadium.html"/>
    <hyperlink ref="A35" r:id="rId31" display="http://www.andrewclem.com/Baseball/Atlanta-FC_Stadium.html"/>
    <hyperlink ref="A36" r:id="rId32" display="http://www.andrewclem.com/Baseball/BuschStadium_II.html"/>
    <hyperlink ref="A37" r:id="rId33" display="http://www.andrewclem.com/Baseball/OaklandColiseum.html"/>
    <hyperlink ref="A38" r:id="rId34" display="http://www.andrewclem.com/Baseball/JarryPark.html"/>
    <hyperlink ref="A39" r:id="rId35" display="http://www.andrewclem.com/Baseball/SicksStadium.html"/>
    <hyperlink ref="A40" r:id="rId36" display="http://www.andrewclem.com/Baseball/JackMurphyStadium.html"/>
    <hyperlink ref="A41" r:id="rId37" display="http://www.andrewclem.com/Baseball/RiverfrontStadium.html"/>
    <hyperlink ref="A42" r:id="rId38" display="http://www.andrewclem.com/Baseball/ThreeRiversStadium.html"/>
    <hyperlink ref="A43" r:id="rId39" display="http://www.andrewclem.com/Baseball/VeteransStadium.html"/>
    <hyperlink ref="A44" r:id="rId40" display="http://www.andrewclem.com/Baseball/ArlingtonStadium.html"/>
    <hyperlink ref="A45" r:id="rId41" display="http://www.andrewclem.com/Baseball/KauffmanStadium.html"/>
    <hyperlink ref="A46" r:id="rId42" display="http://www.andrewclem.com/Baseball/OlympicStadium.html"/>
    <hyperlink ref="A47" r:id="rId43" display="http://www.andrewclem.com/Baseball/Kingdome.html"/>
    <hyperlink ref="A48" r:id="rId44" display="http://www.andrewclem.com/Baseball/ExhibitionStadium.html"/>
    <hyperlink ref="A49" r:id="rId45" display="http://www.andrewclem.com/Baseball/Metrodome.html"/>
    <hyperlink ref="A50" r:id="rId46" display="http://www.andrewclem.com/Baseball/Skydome.html"/>
    <hyperlink ref="A51" r:id="rId47" display="http://www.andrewclem.com/Baseball/USCellularField.html"/>
    <hyperlink ref="A52" r:id="rId48" display="http://www.andrewclem.com/Baseball/CamdenYards.html"/>
    <hyperlink ref="A53" r:id="rId49" display="http://www.andrewclem.com/Baseball/ProPlayerStadium.html"/>
    <hyperlink ref="A54" r:id="rId50" display="http://www.andrewclem.com/Baseball/MileHighStadium.html"/>
    <hyperlink ref="A55" r:id="rId51" display="http://www.andrewclem.com/Baseball/JacobsField.html"/>
    <hyperlink ref="A56" r:id="rId52" display="http://www.andrewclem.com/Baseball/AmeriquestField.html"/>
    <hyperlink ref="A57" r:id="rId53" display="http://www.andrewclem.com/Baseball/CoorsField.html"/>
    <hyperlink ref="A58" r:id="rId54" display="http://www.andrewclem.com/Baseball/TurnerField.html"/>
    <hyperlink ref="A59" r:id="rId55" display="http://www.andrewclem.com/Baseball/TropicanaField.html"/>
    <hyperlink ref="A60" r:id="rId56" display="http://www.andrewclem.com/Baseball/BankOneBallpark.html"/>
    <hyperlink ref="A61" r:id="rId57" display="http://www.andrewclem.com/Baseball/SafecoField.html"/>
    <hyperlink ref="A62" r:id="rId58" display="http://www.andrewclem.com/Baseball/SBCPark.html"/>
    <hyperlink ref="A63" r:id="rId59" display="http://www.andrewclem.com/Baseball/MinuteMaidPark.html"/>
    <hyperlink ref="A64" r:id="rId60" display="http://www.andrewclem.com/Baseball/ComericaPark.html"/>
    <hyperlink ref="A65" r:id="rId61" display="http://www.andrewclem.com/Baseball/MillerPark.html"/>
    <hyperlink ref="A66" r:id="rId62" display="http://www.andrewclem.com/Baseball/PNCPark.html"/>
    <hyperlink ref="A67" r:id="rId63" display="http://www.andrewclem.com/Baseball/GreatAmericanBP.html"/>
    <hyperlink ref="A68" r:id="rId64" display="http://www.andrewclem.com/Baseball/CitizensBankPark.html"/>
    <hyperlink ref="A69" r:id="rId65" display="http://www.andrewclem.com/Baseball/PetcoPark.html"/>
    <hyperlink ref="A70" r:id="rId66" display="http://www.andrewclem.com/Baseball/BuschStadium_III.html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RowHeight="15" x14ac:dyDescent="0.25"/>
  <sheetData>
    <row r="1" spans="1:2" x14ac:dyDescent="0.25">
      <c r="A1" t="s">
        <v>180</v>
      </c>
      <c r="B1">
        <v>616</v>
      </c>
    </row>
    <row r="2" spans="1:2" x14ac:dyDescent="0.25">
      <c r="A2" t="s">
        <v>181</v>
      </c>
      <c r="B2">
        <v>160</v>
      </c>
    </row>
    <row r="3" spans="1:2" x14ac:dyDescent="0.25">
      <c r="A3" t="s">
        <v>182</v>
      </c>
      <c r="B3">
        <v>130</v>
      </c>
    </row>
    <row r="4" spans="1:2" x14ac:dyDescent="0.25">
      <c r="A4" t="s">
        <v>183</v>
      </c>
      <c r="B4">
        <v>596</v>
      </c>
    </row>
    <row r="5" spans="1:2" x14ac:dyDescent="0.25">
      <c r="A5" t="s">
        <v>184</v>
      </c>
      <c r="B5">
        <v>20</v>
      </c>
    </row>
    <row r="6" spans="1:2" x14ac:dyDescent="0.25">
      <c r="A6" t="s">
        <v>185</v>
      </c>
      <c r="B6">
        <v>582</v>
      </c>
    </row>
    <row r="7" spans="1:2" x14ac:dyDescent="0.25">
      <c r="A7" t="s">
        <v>186</v>
      </c>
      <c r="B7">
        <v>750</v>
      </c>
    </row>
    <row r="8" spans="1:2" x14ac:dyDescent="0.25">
      <c r="A8" t="s">
        <v>187</v>
      </c>
      <c r="B8">
        <v>42</v>
      </c>
    </row>
    <row r="9" spans="1:2" x14ac:dyDescent="0.25">
      <c r="A9" t="s">
        <v>188</v>
      </c>
      <c r="B9">
        <v>812</v>
      </c>
    </row>
    <row r="10" spans="1:2" x14ac:dyDescent="0.25">
      <c r="A10" t="s">
        <v>189</v>
      </c>
      <c r="B10">
        <v>247</v>
      </c>
    </row>
    <row r="11" spans="1:2" x14ac:dyDescent="0.25">
      <c r="A11" t="s">
        <v>190</v>
      </c>
      <c r="B11">
        <v>10</v>
      </c>
    </row>
    <row r="12" spans="1:2" x14ac:dyDescent="0.25">
      <c r="A12" t="s">
        <v>191</v>
      </c>
      <c r="B12">
        <v>44</v>
      </c>
    </row>
    <row r="13" spans="1:2" x14ac:dyDescent="0.25">
      <c r="A13" t="s">
        <v>192</v>
      </c>
      <c r="B13">
        <v>596</v>
      </c>
    </row>
    <row r="14" spans="1:2" x14ac:dyDescent="0.25">
      <c r="A14" t="s">
        <v>193</v>
      </c>
      <c r="B14">
        <v>54</v>
      </c>
    </row>
    <row r="15" spans="1:2" x14ac:dyDescent="0.25">
      <c r="A15" t="s">
        <v>194</v>
      </c>
      <c r="B15">
        <v>63</v>
      </c>
    </row>
    <row r="16" spans="1:2" x14ac:dyDescent="0.25">
      <c r="A16" t="s">
        <v>195</v>
      </c>
      <c r="B16">
        <v>455</v>
      </c>
    </row>
    <row r="17" spans="1:2" x14ac:dyDescent="0.25">
      <c r="A17" t="s">
        <v>196</v>
      </c>
      <c r="B17">
        <v>1082</v>
      </c>
    </row>
    <row r="18" spans="1:2" x14ac:dyDescent="0.25">
      <c r="A18" t="s">
        <v>197</v>
      </c>
      <c r="B18">
        <v>9</v>
      </c>
    </row>
    <row r="19" spans="1:2" x14ac:dyDescent="0.25">
      <c r="A19" t="s">
        <v>198</v>
      </c>
      <c r="B19">
        <v>5183</v>
      </c>
    </row>
    <row r="20" spans="1:2" x14ac:dyDescent="0.25">
      <c r="A20" t="s">
        <v>199</v>
      </c>
      <c r="B20">
        <v>267</v>
      </c>
    </row>
    <row r="21" spans="1:2" x14ac:dyDescent="0.25">
      <c r="A21" t="s">
        <v>200</v>
      </c>
      <c r="B21">
        <v>15</v>
      </c>
    </row>
    <row r="22" spans="1:2" x14ac:dyDescent="0.25">
      <c r="A22" t="s">
        <v>201</v>
      </c>
      <c r="B22">
        <v>683</v>
      </c>
    </row>
    <row r="23" spans="1:2" x14ac:dyDescent="0.25">
      <c r="A23" t="s">
        <v>202</v>
      </c>
      <c r="B23">
        <v>593</v>
      </c>
    </row>
    <row r="24" spans="1:2" x14ac:dyDescent="0.25">
      <c r="A24" t="s">
        <v>203</v>
      </c>
      <c r="B24">
        <v>38</v>
      </c>
    </row>
    <row r="25" spans="1:2" x14ac:dyDescent="0.25">
      <c r="A25" t="s">
        <v>204</v>
      </c>
      <c r="B25">
        <v>13</v>
      </c>
    </row>
    <row r="26" spans="1:2" x14ac:dyDescent="0.25">
      <c r="A26" t="s">
        <v>205</v>
      </c>
      <c r="B26">
        <v>743</v>
      </c>
    </row>
    <row r="27" spans="1:2" x14ac:dyDescent="0.25">
      <c r="A27" t="s">
        <v>206</v>
      </c>
      <c r="B27">
        <v>25</v>
      </c>
    </row>
    <row r="28" spans="1:2" x14ac:dyDescent="0.25">
      <c r="A28" t="s">
        <v>207</v>
      </c>
      <c r="B28">
        <v>54</v>
      </c>
    </row>
    <row r="29" spans="1:2" x14ac:dyDescent="0.25">
      <c r="A29" t="s">
        <v>208</v>
      </c>
      <c r="B29">
        <v>1050</v>
      </c>
    </row>
    <row r="30" spans="1:2" x14ac:dyDescent="0.25">
      <c r="A30" t="s">
        <v>209</v>
      </c>
      <c r="B30">
        <v>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 List</vt:lpstr>
      <vt:lpstr>2013</vt:lpstr>
      <vt:lpstr>2014</vt:lpstr>
      <vt:lpstr>2015</vt:lpstr>
      <vt:lpstr>2016</vt:lpstr>
      <vt:lpstr>2017</vt:lpstr>
      <vt:lpstr>Downloaded Ballpark Data</vt:lpstr>
      <vt:lpstr>Elevation Data</vt:lpstr>
    </vt:vector>
  </TitlesOfParts>
  <Company>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2018-02-20T13:26:47Z</dcterms:created>
  <dcterms:modified xsi:type="dcterms:W3CDTF">2018-02-20T14:38:59Z</dcterms:modified>
</cp:coreProperties>
</file>