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chedule" sheetId="1" state="visible" r:id="rId2"/>
  </sheets>
  <definedNames>
    <definedName function="false" hidden="false" localSheetId="0" name="task_end" vbProcedure="false">#REF!</definedName>
    <definedName function="false" hidden="false" localSheetId="0" name="task_progress" vbProcedure="false">#REF!</definedName>
    <definedName function="false" hidden="false" localSheetId="0" name="task_start" vbProcedure="false">#REF!</definedName>
    <definedName function="false" hidden="false" localSheetId="0" name="today" vbProcedure="false">ProjectSchedule!$E$2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<sst xmlns="http://schemas.openxmlformats.org/spreadsheetml/2006/main" count="55" uniqueCount="39">
  <si>
    <t xml:space="preserve">Battleship Project</t>
  </si>
  <si>
    <t xml:space="preserve">Project Start:</t>
  </si>
  <si>
    <t xml:space="preserve">Today:</t>
  </si>
  <si>
    <t xml:space="preserve">Display Week:</t>
  </si>
  <si>
    <t xml:space="preserve">TASK</t>
  </si>
  <si>
    <t xml:space="preserve">ASSIGNED
TO</t>
  </si>
  <si>
    <t xml:space="preserve">PROGRESS</t>
  </si>
  <si>
    <t xml:space="preserve">START</t>
  </si>
  <si>
    <t xml:space="preserve">END</t>
  </si>
  <si>
    <t xml:space="preserve">DAYS</t>
  </si>
  <si>
    <t xml:space="preserve">Initiation Phase</t>
  </si>
  <si>
    <t xml:space="preserve">Roles and Tasks</t>
  </si>
  <si>
    <t xml:space="preserve">Everyone</t>
  </si>
  <si>
    <t xml:space="preserve">Project Charter</t>
  </si>
  <si>
    <t xml:space="preserve">Aiden</t>
  </si>
  <si>
    <t xml:space="preserve">Planning Phase</t>
  </si>
  <si>
    <t xml:space="preserve">Algorithms</t>
  </si>
  <si>
    <t xml:space="preserve">GANTT Chart</t>
  </si>
  <si>
    <t xml:space="preserve">Planning Documents</t>
  </si>
  <si>
    <t xml:space="preserve">Aiden &amp; Daniel He</t>
  </si>
  <si>
    <t xml:space="preserve">Execution Phase</t>
  </si>
  <si>
    <t xml:space="preserve">AI: Placing ships</t>
  </si>
  <si>
    <t xml:space="preserve">Ali</t>
  </si>
  <si>
    <t xml:space="preserve">AI: Targeting</t>
  </si>
  <si>
    <t xml:space="preserve">Hit Detection</t>
  </si>
  <si>
    <t xml:space="preserve">David</t>
  </si>
  <si>
    <t xml:space="preserve">GUI: User Interation</t>
  </si>
  <si>
    <t xml:space="preserve">James</t>
  </si>
  <si>
    <t xml:space="preserve">GUI: Game Status</t>
  </si>
  <si>
    <t xml:space="preserve">Daniel</t>
  </si>
  <si>
    <t xml:space="preserve">User: placing Ships</t>
  </si>
  <si>
    <t xml:space="preserve">Controlling &amp; Monitoring Phase</t>
  </si>
  <si>
    <t xml:space="preserve">Meeting evidence</t>
  </si>
  <si>
    <t xml:space="preserve">Change Management Records</t>
  </si>
  <si>
    <t xml:space="preserve">Resolution</t>
  </si>
  <si>
    <t xml:space="preserve">Closing Reflection Phase</t>
  </si>
  <si>
    <t xml:space="preserve">Self Reflection</t>
  </si>
  <si>
    <t xml:space="preserve">Daniel He</t>
  </si>
  <si>
    <t xml:space="preserve">Group Reflection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</si>
</sst>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D&quot;, &quot;M/D/YYYY"/>
    <numFmt numFmtId="166" formatCode="[$-1009]DD/MM/YYYY"/>
    <numFmt numFmtId="167" formatCode="MMM\ D&quot;, &quot;YYYY"/>
    <numFmt numFmtId="168" formatCode="D"/>
    <numFmt numFmtId="169" formatCode="General"/>
    <numFmt numFmtId="170" formatCode="0%"/>
    <numFmt numFmtId="171" formatCode="M/D/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1"/>
      <color rgb="FF595959"/>
      <name val="Calibri"/>
      <family val="0"/>
      <charset val="1"/>
    </font>
    <font>
      <sz val="14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9"/>
      <color rgb="FFFFFFFF"/>
      <name val="Calibri"/>
      <family val="0"/>
      <charset val="1"/>
    </font>
    <font>
      <sz val="8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EFEFEF"/>
      <name val="Calibri"/>
      <family val="0"/>
      <charset val="1"/>
    </font>
    <font>
      <sz val="11"/>
      <color rgb="FF000000"/>
      <name val="Calibri"/>
      <family val="0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D8D8D8"/>
        <bgColor rgb="FFE5DFEC"/>
      </patternFill>
    </fill>
    <fill>
      <patternFill patternType="solid">
        <fgColor rgb="FF595959"/>
        <bgColor rgb="FF8064A2"/>
      </patternFill>
    </fill>
    <fill>
      <patternFill patternType="solid">
        <fgColor rgb="FFB8CCE4"/>
        <bgColor rgb="FFB6DDE8"/>
      </patternFill>
    </fill>
    <fill>
      <patternFill patternType="solid">
        <fgColor rgb="FF999999"/>
        <bgColor rgb="FFA5A5A5"/>
      </patternFill>
    </fill>
    <fill>
      <patternFill patternType="solid">
        <fgColor rgb="FFDBE5F1"/>
        <bgColor rgb="FFDAEEF3"/>
      </patternFill>
    </fill>
    <fill>
      <patternFill patternType="solid">
        <fgColor rgb="FF4F81BD"/>
        <bgColor rgb="FF3366FF"/>
      </patternFill>
    </fill>
    <fill>
      <patternFill patternType="solid">
        <fgColor rgb="FFE5B8B7"/>
        <bgColor rgb="FFCCC0D9"/>
      </patternFill>
    </fill>
    <fill>
      <patternFill patternType="solid">
        <fgColor rgb="FFF2DBDB"/>
        <bgColor rgb="FFE5DFEC"/>
      </patternFill>
    </fill>
    <fill>
      <patternFill patternType="solid">
        <fgColor rgb="FFC0504D"/>
        <bgColor rgb="FF993366"/>
      </patternFill>
    </fill>
    <fill>
      <patternFill patternType="solid">
        <fgColor rgb="FFD6E3BC"/>
        <bgColor rgb="FFD8D8D8"/>
      </patternFill>
    </fill>
    <fill>
      <patternFill patternType="solid">
        <fgColor rgb="FFEAF1DD"/>
        <bgColor rgb="FFEFEFEF"/>
      </patternFill>
    </fill>
    <fill>
      <patternFill patternType="solid">
        <fgColor rgb="FF9BBB59"/>
        <bgColor rgb="FFA5A5A5"/>
      </patternFill>
    </fill>
    <fill>
      <patternFill patternType="solid">
        <fgColor rgb="FFB6D7A8"/>
        <bgColor rgb="FFD6E3BC"/>
      </patternFill>
    </fill>
    <fill>
      <patternFill patternType="solid">
        <fgColor rgb="FFCCC0D9"/>
        <bgColor rgb="FFB8CCE4"/>
      </patternFill>
    </fill>
    <fill>
      <patternFill patternType="solid">
        <fgColor rgb="FFE5DFEC"/>
        <bgColor rgb="FFDBE5F1"/>
      </patternFill>
    </fill>
    <fill>
      <patternFill patternType="solid">
        <fgColor rgb="FF8064A2"/>
        <bgColor rgb="FF595959"/>
      </patternFill>
    </fill>
    <fill>
      <patternFill patternType="solid">
        <fgColor rgb="FFB6DDE8"/>
        <bgColor rgb="FFB8CCE4"/>
      </patternFill>
    </fill>
    <fill>
      <patternFill patternType="solid">
        <fgColor rgb="FFDAEEF3"/>
        <bgColor rgb="FFDBE5F1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 style="thin">
        <color rgb="FFA5A5A5"/>
      </left>
      <right/>
      <top/>
      <bottom/>
      <diagonal/>
    </border>
    <border diagonalUp="false" diagonalDown="false">
      <left/>
      <right style="thin">
        <color rgb="FFA5A5A5"/>
      </right>
      <top/>
      <bottom/>
      <diagonal/>
    </border>
    <border diagonalUp="false" diagonalDown="false">
      <left/>
      <right/>
      <top style="thin">
        <color rgb="FFA5A5A5"/>
      </top>
      <bottom/>
      <diagonal/>
    </border>
    <border diagonalUp="false" diagonalDown="false">
      <left style="thin">
        <color rgb="FFA5A5A5"/>
      </left>
      <right style="thin">
        <color rgb="FFA5A5A5"/>
      </right>
      <top/>
      <bottom style="medium">
        <color rgb="FFD8D8D8"/>
      </bottom>
      <diagonal/>
    </border>
    <border diagonalUp="false" diagonalDown="false">
      <left/>
      <right/>
      <top style="medium">
        <color rgb="FFD8D8D8"/>
      </top>
      <bottom style="medium">
        <color rgb="FFD8D8D8"/>
      </bottom>
      <diagonal/>
    </border>
    <border diagonalUp="false" diagonalDown="false"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0D9"/>
      <rgbColor rgb="FF4F81BD"/>
      <rgbColor rgb="FFA5A5A5"/>
      <rgbColor rgb="FFC0504D"/>
      <rgbColor rgb="FFEAF1DD"/>
      <rgbColor rgb="FFDAEEF3"/>
      <rgbColor rgb="FF660066"/>
      <rgbColor rgb="FFE5DFEC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5F1"/>
      <rgbColor rgb="FFD6E3BC"/>
      <rgbColor rgb="FFEFEFEF"/>
      <rgbColor rgb="FFB6DDE8"/>
      <rgbColor rgb="FFF2DBDB"/>
      <rgbColor rgb="FFD8D8D8"/>
      <rgbColor rgb="FFE5B8B7"/>
      <rgbColor rgb="FF3366FF"/>
      <rgbColor rgb="FF33CCCC"/>
      <rgbColor rgb="FF9BBB59"/>
      <rgbColor rgb="FFB6D7A8"/>
      <rgbColor rgb="FFFF9900"/>
      <rgbColor rgb="FFFF6600"/>
      <rgbColor rgb="FF8064A2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D36" activeCellId="0" sqref="D36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30.57"/>
    <col collapsed="false" customWidth="true" hidden="false" outlineLevel="0" max="3" min="3" style="0" width="15.42"/>
    <col collapsed="false" customWidth="true" hidden="false" outlineLevel="0" max="4" min="4" style="0" width="10.71"/>
    <col collapsed="false" customWidth="true" hidden="false" outlineLevel="0" max="6" min="5" style="0" width="10.43"/>
    <col collapsed="false" customWidth="true" hidden="true" outlineLevel="0" max="7" min="7" style="0" width="6.14"/>
    <col collapsed="false" customWidth="true" hidden="false" outlineLevel="0" max="35" min="8" style="0" width="6.01"/>
    <col collapsed="false" customWidth="true" hidden="false" outlineLevel="0" max="1025" min="36" style="0" width="14.43"/>
  </cols>
  <sheetData>
    <row r="1" customFormat="false" ht="23.25" hidden="false" customHeight="true" outlineLevel="0" collapsed="false">
      <c r="B1" s="1" t="s">
        <v>0</v>
      </c>
      <c r="D1" s="2" t="s">
        <v>1</v>
      </c>
      <c r="E1" s="3" t="n">
        <v>44567</v>
      </c>
      <c r="F1" s="3"/>
    </row>
    <row r="2" customFormat="false" ht="19.5" hidden="false" customHeight="true" outlineLevel="0" collapsed="false">
      <c r="B2" s="4"/>
      <c r="D2" s="2" t="s">
        <v>2</v>
      </c>
      <c r="E2" s="5" t="n">
        <f aca="true">TODAY()</f>
        <v>44574</v>
      </c>
      <c r="F2" s="5"/>
    </row>
    <row r="3" customFormat="false" ht="19.5" hidden="false" customHeight="true" outlineLevel="0" collapsed="false">
      <c r="D3" s="2" t="s">
        <v>3</v>
      </c>
      <c r="E3" s="6" t="n">
        <v>1</v>
      </c>
      <c r="H3" s="7" t="n">
        <f aca="false">H4</f>
        <v>44564</v>
      </c>
      <c r="I3" s="7"/>
      <c r="J3" s="7"/>
      <c r="K3" s="7"/>
      <c r="L3" s="7"/>
      <c r="M3" s="7"/>
      <c r="N3" s="7"/>
      <c r="O3" s="7" t="n">
        <f aca="false">O4</f>
        <v>44571</v>
      </c>
      <c r="P3" s="7"/>
      <c r="Q3" s="7"/>
      <c r="R3" s="7"/>
      <c r="S3" s="7"/>
      <c r="T3" s="7"/>
      <c r="U3" s="7"/>
      <c r="V3" s="7" t="n">
        <f aca="false">V4</f>
        <v>44578</v>
      </c>
      <c r="W3" s="7"/>
      <c r="X3" s="7"/>
      <c r="Y3" s="7"/>
      <c r="Z3" s="7"/>
      <c r="AA3" s="7"/>
      <c r="AB3" s="7"/>
      <c r="AC3" s="7" t="n">
        <f aca="false">AC4</f>
        <v>44585</v>
      </c>
      <c r="AD3" s="7"/>
      <c r="AE3" s="7"/>
      <c r="AF3" s="7"/>
      <c r="AG3" s="7"/>
      <c r="AH3" s="7"/>
      <c r="AI3" s="7"/>
    </row>
    <row r="4" customFormat="false" ht="15" hidden="false" customHeight="false" outlineLevel="0" collapsed="false">
      <c r="A4" s="2"/>
      <c r="E4" s="8"/>
      <c r="H4" s="9" t="n">
        <f aca="false">E1-WEEKDAY(E1,1)+2+7*(E3-1)</f>
        <v>44564</v>
      </c>
      <c r="I4" s="10" t="n">
        <f aca="false">H4+1</f>
        <v>44565</v>
      </c>
      <c r="J4" s="10" t="n">
        <f aca="false">I4+1</f>
        <v>44566</v>
      </c>
      <c r="K4" s="10" t="n">
        <f aca="false">J4+1</f>
        <v>44567</v>
      </c>
      <c r="L4" s="10" t="n">
        <f aca="false">K4+1</f>
        <v>44568</v>
      </c>
      <c r="M4" s="10" t="n">
        <f aca="false">L4+1</f>
        <v>44569</v>
      </c>
      <c r="N4" s="11" t="n">
        <f aca="false">M4+1</f>
        <v>44570</v>
      </c>
      <c r="O4" s="9" t="n">
        <f aca="false">N4+1</f>
        <v>44571</v>
      </c>
      <c r="P4" s="10" t="n">
        <f aca="false">O4+1</f>
        <v>44572</v>
      </c>
      <c r="Q4" s="10" t="n">
        <f aca="false">P4+1</f>
        <v>44573</v>
      </c>
      <c r="R4" s="10" t="n">
        <f aca="false">Q4+1</f>
        <v>44574</v>
      </c>
      <c r="S4" s="10" t="n">
        <f aca="false">R4+1</f>
        <v>44575</v>
      </c>
      <c r="T4" s="10" t="n">
        <f aca="false">S4+1</f>
        <v>44576</v>
      </c>
      <c r="U4" s="11" t="n">
        <f aca="false">T4+1</f>
        <v>44577</v>
      </c>
      <c r="V4" s="9" t="n">
        <f aca="false">U4+1</f>
        <v>44578</v>
      </c>
      <c r="W4" s="10" t="n">
        <f aca="false">V4+1</f>
        <v>44579</v>
      </c>
      <c r="X4" s="10" t="n">
        <f aca="false">W4+1</f>
        <v>44580</v>
      </c>
      <c r="Y4" s="10" t="n">
        <f aca="false">X4+1</f>
        <v>44581</v>
      </c>
      <c r="Z4" s="10" t="n">
        <f aca="false">Y4+1</f>
        <v>44582</v>
      </c>
      <c r="AA4" s="10" t="n">
        <f aca="false">Z4+1</f>
        <v>44583</v>
      </c>
      <c r="AB4" s="11" t="n">
        <f aca="false">AA4+1</f>
        <v>44584</v>
      </c>
      <c r="AC4" s="9" t="n">
        <f aca="false">AB4+1</f>
        <v>44585</v>
      </c>
      <c r="AD4" s="10" t="n">
        <f aca="false">AC4+1</f>
        <v>44586</v>
      </c>
      <c r="AE4" s="10" t="n">
        <f aca="false">AD4+1</f>
        <v>44587</v>
      </c>
      <c r="AF4" s="10" t="n">
        <f aca="false">AE4+1</f>
        <v>44588</v>
      </c>
      <c r="AG4" s="10" t="n">
        <f aca="false">AF4+1</f>
        <v>44589</v>
      </c>
      <c r="AH4" s="10" t="n">
        <f aca="false">AG4+1</f>
        <v>44590</v>
      </c>
      <c r="AI4" s="11" t="n">
        <f aca="false">AH4+1</f>
        <v>44591</v>
      </c>
    </row>
    <row r="5" customFormat="false" ht="29.25" hidden="false" customHeight="true" outlineLevel="0" collapsed="false">
      <c r="A5" s="12"/>
      <c r="B5" s="13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5" t="str">
        <f aca="false">LEFT(TEXT(H4,"ddd"),1)</f>
        <v>M</v>
      </c>
      <c r="I5" s="15" t="str">
        <f aca="false">LEFT(TEXT(I4,"ddd"),1)</f>
        <v>T</v>
      </c>
      <c r="J5" s="15" t="str">
        <f aca="false">LEFT(TEXT(J4,"ddd"),1)</f>
        <v>W</v>
      </c>
      <c r="K5" s="15" t="str">
        <f aca="false">LEFT(TEXT(K4,"ddd"),1)</f>
        <v>T</v>
      </c>
      <c r="L5" s="15" t="str">
        <f aca="false">LEFT(TEXT(L4,"ddd"),1)</f>
        <v>F</v>
      </c>
      <c r="M5" s="15" t="str">
        <f aca="false">LEFT(TEXT(M4,"ddd"),1)</f>
        <v>S</v>
      </c>
      <c r="N5" s="15" t="str">
        <f aca="false">LEFT(TEXT(N4,"ddd"),1)</f>
        <v>S</v>
      </c>
      <c r="O5" s="15" t="str">
        <f aca="false">LEFT(TEXT(O4,"ddd"),1)</f>
        <v>M</v>
      </c>
      <c r="P5" s="15" t="str">
        <f aca="false">LEFT(TEXT(P4,"ddd"),1)</f>
        <v>T</v>
      </c>
      <c r="Q5" s="15" t="str">
        <f aca="false">LEFT(TEXT(Q4,"ddd"),1)</f>
        <v>W</v>
      </c>
      <c r="R5" s="15" t="str">
        <f aca="false">LEFT(TEXT(R4,"ddd"),1)</f>
        <v>T</v>
      </c>
      <c r="S5" s="15" t="str">
        <f aca="false">LEFT(TEXT(S4,"ddd"),1)</f>
        <v>F</v>
      </c>
      <c r="T5" s="15" t="str">
        <f aca="false">LEFT(TEXT(T4,"ddd"),1)</f>
        <v>S</v>
      </c>
      <c r="U5" s="15" t="str">
        <f aca="false">LEFT(TEXT(U4,"ddd"),1)</f>
        <v>S</v>
      </c>
      <c r="V5" s="15" t="str">
        <f aca="false">LEFT(TEXT(V4,"ddd"),1)</f>
        <v>M</v>
      </c>
      <c r="W5" s="15" t="str">
        <f aca="false">LEFT(TEXT(W4,"ddd"),1)</f>
        <v>T</v>
      </c>
      <c r="X5" s="15" t="str">
        <f aca="false">LEFT(TEXT(X4,"ddd"),1)</f>
        <v>W</v>
      </c>
      <c r="Y5" s="15" t="str">
        <f aca="false">LEFT(TEXT(Y4,"ddd"),1)</f>
        <v>T</v>
      </c>
      <c r="Z5" s="15" t="str">
        <f aca="false">LEFT(TEXT(Z4,"ddd"),1)</f>
        <v>F</v>
      </c>
      <c r="AA5" s="15" t="str">
        <f aca="false">LEFT(TEXT(AA4,"ddd"),1)</f>
        <v>S</v>
      </c>
      <c r="AB5" s="15" t="str">
        <f aca="false">LEFT(TEXT(AB4,"ddd"),1)</f>
        <v>S</v>
      </c>
      <c r="AC5" s="15" t="str">
        <f aca="false">LEFT(TEXT(AC4,"ddd"),1)</f>
        <v>M</v>
      </c>
      <c r="AD5" s="15" t="str">
        <f aca="false">LEFT(TEXT(AD4,"ddd"),1)</f>
        <v>T</v>
      </c>
      <c r="AE5" s="15" t="str">
        <f aca="false">LEFT(TEXT(AE4,"ddd"),1)</f>
        <v>W</v>
      </c>
      <c r="AF5" s="15" t="str">
        <f aca="false">LEFT(TEXT(AF4,"ddd"),1)</f>
        <v>T</v>
      </c>
      <c r="AG5" s="15" t="str">
        <f aca="false">LEFT(TEXT(AG4,"ddd"),1)</f>
        <v>F</v>
      </c>
      <c r="AH5" s="15" t="str">
        <f aca="false">LEFT(TEXT(AH4,"ddd"),1)</f>
        <v>S</v>
      </c>
      <c r="AI5" s="15" t="str">
        <f aca="false">LEFT(TEXT(AI4,"ddd"),1)</f>
        <v>S</v>
      </c>
    </row>
    <row r="6" customFormat="false" ht="15" hidden="false" customHeight="false" outlineLevel="0" collapsed="false">
      <c r="A6" s="12"/>
      <c r="B6" s="16" t="s">
        <v>10</v>
      </c>
      <c r="C6" s="17"/>
      <c r="D6" s="18"/>
      <c r="E6" s="19"/>
      <c r="F6" s="19"/>
      <c r="G6" s="20" t="e">
        <f aca="false">IF(OR(ISBLANK(task_start),ISBLANK(task_end)),"",task_end-task_start+1)</f>
        <v>#REF!</v>
      </c>
      <c r="H6" s="21"/>
      <c r="I6" s="21"/>
      <c r="J6" s="2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3"/>
      <c r="AE6" s="23"/>
      <c r="AF6" s="23"/>
      <c r="AG6" s="23"/>
      <c r="AH6" s="23"/>
      <c r="AI6" s="23"/>
    </row>
    <row r="7" customFormat="false" ht="15" hidden="false" customHeight="false" outlineLevel="0" collapsed="false">
      <c r="A7" s="12"/>
      <c r="B7" s="24" t="s">
        <v>11</v>
      </c>
      <c r="C7" s="25" t="s">
        <v>12</v>
      </c>
      <c r="D7" s="26" t="n">
        <v>1</v>
      </c>
      <c r="E7" s="27" t="n">
        <v>44567</v>
      </c>
      <c r="F7" s="27" t="n">
        <v>44573</v>
      </c>
      <c r="G7" s="20" t="e">
        <f aca="false">IF(OR(ISBLANK(task_start),ISBLANK(task_end)),"",task_end-task_start+1)</f>
        <v>#REF!</v>
      </c>
      <c r="H7" s="21"/>
      <c r="I7" s="21"/>
      <c r="J7" s="21"/>
      <c r="K7" s="28"/>
      <c r="L7" s="28"/>
      <c r="M7" s="28"/>
      <c r="N7" s="28"/>
      <c r="O7" s="28"/>
      <c r="P7" s="28"/>
      <c r="Q7" s="28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3"/>
      <c r="AE7" s="23"/>
      <c r="AF7" s="23"/>
      <c r="AG7" s="23"/>
      <c r="AH7" s="23"/>
      <c r="AI7" s="23"/>
    </row>
    <row r="8" customFormat="false" ht="15" hidden="false" customHeight="false" outlineLevel="0" collapsed="false">
      <c r="A8" s="12"/>
      <c r="B8" s="24" t="s">
        <v>13</v>
      </c>
      <c r="C8" s="25" t="s">
        <v>14</v>
      </c>
      <c r="D8" s="26" t="n">
        <v>1</v>
      </c>
      <c r="E8" s="27" t="n">
        <v>44569</v>
      </c>
      <c r="F8" s="27" t="n">
        <v>44573</v>
      </c>
      <c r="G8" s="20" t="e">
        <f aca="false">IF(OR(ISBLANK(task_start),ISBLANK(task_end)),"",task_end-task_start+1)</f>
        <v>#REF!</v>
      </c>
      <c r="H8" s="21"/>
      <c r="I8" s="21"/>
      <c r="J8" s="21"/>
      <c r="K8" s="22"/>
      <c r="L8" s="22"/>
      <c r="M8" s="28"/>
      <c r="N8" s="28"/>
      <c r="O8" s="28"/>
      <c r="P8" s="28"/>
      <c r="Q8" s="28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3"/>
      <c r="AE8" s="23"/>
      <c r="AF8" s="23"/>
      <c r="AG8" s="23"/>
      <c r="AH8" s="23"/>
      <c r="AI8" s="23"/>
    </row>
    <row r="9" customFormat="false" ht="15" hidden="false" customHeight="false" outlineLevel="0" collapsed="false">
      <c r="A9" s="12"/>
      <c r="B9" s="29" t="s">
        <v>15</v>
      </c>
      <c r="C9" s="30"/>
      <c r="D9" s="31"/>
      <c r="E9" s="32"/>
      <c r="F9" s="32"/>
      <c r="G9" s="20" t="e">
        <f aca="false">IF(OR(ISBLANK(task_start),ISBLANK(task_end)),"",task_end-task_start+1)</f>
        <v>#REF!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3"/>
      <c r="AE9" s="23"/>
      <c r="AF9" s="23"/>
      <c r="AG9" s="23"/>
      <c r="AH9" s="23"/>
      <c r="AI9" s="23"/>
    </row>
    <row r="10" customFormat="false" ht="19.7" hidden="false" customHeight="false" outlineLevel="0" collapsed="false">
      <c r="A10" s="12"/>
      <c r="B10" s="33" t="s">
        <v>16</v>
      </c>
      <c r="C10" s="34" t="s">
        <v>12</v>
      </c>
      <c r="D10" s="35" t="n">
        <v>1</v>
      </c>
      <c r="E10" s="36" t="n">
        <v>44568</v>
      </c>
      <c r="F10" s="36" t="n">
        <v>44574</v>
      </c>
      <c r="G10" s="20" t="e">
        <f aca="false">IF(OR(ISBLANK(task_start),ISBLANK(task_end)),"",task_end-task_start+1)</f>
        <v>#REF!</v>
      </c>
      <c r="H10" s="21"/>
      <c r="I10" s="21"/>
      <c r="J10" s="21"/>
      <c r="K10" s="22"/>
      <c r="L10" s="37"/>
      <c r="M10" s="37"/>
      <c r="N10" s="37"/>
      <c r="O10" s="37"/>
      <c r="P10" s="37"/>
      <c r="Q10" s="37"/>
      <c r="R10" s="37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3"/>
    </row>
    <row r="11" customFormat="false" ht="19.7" hidden="false" customHeight="false" outlineLevel="0" collapsed="false">
      <c r="A11" s="12"/>
      <c r="B11" s="33" t="s">
        <v>17</v>
      </c>
      <c r="C11" s="34" t="s">
        <v>12</v>
      </c>
      <c r="D11" s="35" t="n">
        <v>1</v>
      </c>
      <c r="E11" s="36" t="n">
        <v>44570</v>
      </c>
      <c r="F11" s="36" t="n">
        <v>44574</v>
      </c>
      <c r="G11" s="20" t="e">
        <f aca="false">IF(OR(ISBLANK(task_start),ISBLANK(task_end)),"",task_end-task_start+1)</f>
        <v>#REF!</v>
      </c>
      <c r="H11" s="21"/>
      <c r="I11" s="21"/>
      <c r="J11" s="21"/>
      <c r="K11" s="22"/>
      <c r="L11" s="22"/>
      <c r="M11" s="22"/>
      <c r="N11" s="37"/>
      <c r="O11" s="37"/>
      <c r="P11" s="37"/>
      <c r="Q11" s="37"/>
      <c r="R11" s="37"/>
      <c r="S11" s="22"/>
      <c r="T11" s="38"/>
      <c r="U11" s="38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3"/>
    </row>
    <row r="12" customFormat="false" ht="15" hidden="false" customHeight="false" outlineLevel="0" collapsed="false">
      <c r="A12" s="12"/>
      <c r="B12" s="33" t="s">
        <v>18</v>
      </c>
      <c r="C12" s="39" t="s">
        <v>19</v>
      </c>
      <c r="D12" s="35" t="n">
        <v>1</v>
      </c>
      <c r="E12" s="36" t="n">
        <v>44571</v>
      </c>
      <c r="F12" s="36" t="n">
        <v>44574</v>
      </c>
      <c r="G12" s="20" t="e">
        <f aca="false">IF(OR(ISBLANK(task_start),ISBLANK(task_end)),"",task_end-task_start+1)</f>
        <v>#REF!</v>
      </c>
      <c r="H12" s="21"/>
      <c r="I12" s="21"/>
      <c r="J12" s="21"/>
      <c r="K12" s="22"/>
      <c r="L12" s="22"/>
      <c r="M12" s="22"/>
      <c r="N12" s="22"/>
      <c r="O12" s="37"/>
      <c r="P12" s="37"/>
      <c r="Q12" s="37"/>
      <c r="R12" s="37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3"/>
    </row>
    <row r="13" customFormat="false" ht="15" hidden="false" customHeight="false" outlineLevel="0" collapsed="false">
      <c r="A13" s="12"/>
      <c r="B13" s="40" t="s">
        <v>20</v>
      </c>
      <c r="C13" s="41"/>
      <c r="D13" s="42"/>
      <c r="E13" s="43"/>
      <c r="F13" s="43"/>
      <c r="G13" s="20" t="e">
        <f aca="false">IF(OR(ISBLANK(task_start),ISBLANK(task_end)),"",task_end-task_start+1)</f>
        <v>#REF!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3"/>
      <c r="AE13" s="23"/>
      <c r="AF13" s="23"/>
      <c r="AG13" s="23"/>
      <c r="AH13" s="23"/>
      <c r="AI13" s="23"/>
    </row>
    <row r="14" customFormat="false" ht="15.75" hidden="false" customHeight="true" outlineLevel="0" collapsed="false">
      <c r="A14" s="12"/>
      <c r="B14" s="44" t="s">
        <v>21</v>
      </c>
      <c r="C14" s="45" t="s">
        <v>22</v>
      </c>
      <c r="D14" s="46" t="n">
        <v>0.15</v>
      </c>
      <c r="E14" s="47" t="n">
        <v>44574</v>
      </c>
      <c r="F14" s="47" t="n">
        <v>44582</v>
      </c>
      <c r="G14" s="20" t="e">
        <f aca="false">IF(OR(ISBLANK(task_start),ISBLANK(task_end)),"",task_end-task_start+1)</f>
        <v>#REF!</v>
      </c>
      <c r="H14" s="21"/>
      <c r="I14" s="21"/>
      <c r="J14" s="21"/>
      <c r="K14" s="22"/>
      <c r="L14" s="22"/>
      <c r="M14" s="22"/>
      <c r="N14" s="22"/>
      <c r="O14" s="22"/>
      <c r="P14" s="22"/>
      <c r="Q14" s="22"/>
      <c r="R14" s="48"/>
      <c r="S14" s="49"/>
      <c r="T14" s="49"/>
      <c r="U14" s="49"/>
      <c r="V14" s="49"/>
      <c r="W14" s="49"/>
      <c r="X14" s="49"/>
      <c r="Y14" s="49"/>
      <c r="Z14" s="49"/>
      <c r="AA14" s="49"/>
      <c r="AB14" s="22"/>
      <c r="AC14" s="22"/>
      <c r="AD14" s="23"/>
      <c r="AE14" s="23"/>
      <c r="AF14" s="23"/>
      <c r="AG14" s="23"/>
      <c r="AH14" s="23"/>
      <c r="AI14" s="23"/>
    </row>
    <row r="15" customFormat="false" ht="15.75" hidden="false" customHeight="true" outlineLevel="0" collapsed="false">
      <c r="A15" s="12"/>
      <c r="B15" s="44" t="s">
        <v>23</v>
      </c>
      <c r="C15" s="45" t="s">
        <v>22</v>
      </c>
      <c r="D15" s="46" t="n">
        <v>0.1</v>
      </c>
      <c r="E15" s="47" t="n">
        <v>44574</v>
      </c>
      <c r="F15" s="47" t="n">
        <v>44582</v>
      </c>
      <c r="G15" s="20" t="e">
        <f aca="false">IF(OR(ISBLANK(task_start),ISBLANK(task_end)),"",task_end-task_start+1)</f>
        <v>#REF!</v>
      </c>
      <c r="H15" s="21"/>
      <c r="I15" s="21"/>
      <c r="J15" s="21"/>
      <c r="K15" s="22"/>
      <c r="L15" s="22"/>
      <c r="M15" s="22"/>
      <c r="N15" s="22"/>
      <c r="O15" s="22"/>
      <c r="P15" s="22"/>
      <c r="Q15" s="22"/>
      <c r="R15" s="48"/>
      <c r="S15" s="49"/>
      <c r="T15" s="49"/>
      <c r="U15" s="49"/>
      <c r="V15" s="49"/>
      <c r="W15" s="49"/>
      <c r="X15" s="49"/>
      <c r="Y15" s="49"/>
      <c r="Z15" s="49"/>
      <c r="AA15" s="49"/>
      <c r="AB15" s="22"/>
      <c r="AC15" s="22"/>
      <c r="AD15" s="23"/>
      <c r="AE15" s="23"/>
      <c r="AF15" s="23"/>
      <c r="AG15" s="23"/>
      <c r="AH15" s="23"/>
      <c r="AI15" s="23"/>
    </row>
    <row r="16" customFormat="false" ht="15.75" hidden="false" customHeight="true" outlineLevel="0" collapsed="false">
      <c r="A16" s="12"/>
      <c r="B16" s="44" t="s">
        <v>24</v>
      </c>
      <c r="C16" s="45" t="s">
        <v>25</v>
      </c>
      <c r="D16" s="46" t="n">
        <v>0.1</v>
      </c>
      <c r="E16" s="47" t="n">
        <v>44574</v>
      </c>
      <c r="F16" s="47" t="n">
        <v>44582</v>
      </c>
      <c r="G16" s="20" t="e">
        <f aca="false">IF(OR(ISBLANK(task_start),ISBLANK(task_end)),"",task_end-task_start+1)</f>
        <v>#REF!</v>
      </c>
      <c r="H16" s="21"/>
      <c r="I16" s="21"/>
      <c r="J16" s="21"/>
      <c r="K16" s="22"/>
      <c r="L16" s="22"/>
      <c r="M16" s="22"/>
      <c r="N16" s="22"/>
      <c r="O16" s="22"/>
      <c r="P16" s="22"/>
      <c r="Q16" s="22"/>
      <c r="R16" s="48"/>
      <c r="S16" s="49"/>
      <c r="T16" s="49"/>
      <c r="U16" s="49"/>
      <c r="V16" s="49"/>
      <c r="W16" s="49"/>
      <c r="X16" s="49"/>
      <c r="Y16" s="49"/>
      <c r="Z16" s="49"/>
      <c r="AA16" s="49"/>
      <c r="AB16" s="22"/>
      <c r="AC16" s="22"/>
      <c r="AD16" s="23"/>
      <c r="AE16" s="23"/>
      <c r="AF16" s="23"/>
      <c r="AG16" s="23"/>
      <c r="AH16" s="23"/>
      <c r="AI16" s="23"/>
    </row>
    <row r="17" customFormat="false" ht="15.75" hidden="false" customHeight="true" outlineLevel="0" collapsed="false">
      <c r="A17" s="12"/>
      <c r="B17" s="44" t="s">
        <v>26</v>
      </c>
      <c r="C17" s="45" t="s">
        <v>27</v>
      </c>
      <c r="D17" s="46" t="n">
        <v>0.15</v>
      </c>
      <c r="E17" s="47" t="n">
        <v>44574</v>
      </c>
      <c r="F17" s="47" t="n">
        <v>44582</v>
      </c>
      <c r="G17" s="20" t="e">
        <f aca="false">IF(OR(ISBLANK(task_start),ISBLANK(task_end)),"",task_end-task_start+1)</f>
        <v>#REF!</v>
      </c>
      <c r="H17" s="21"/>
      <c r="I17" s="21"/>
      <c r="J17" s="21"/>
      <c r="K17" s="22"/>
      <c r="L17" s="22"/>
      <c r="M17" s="22"/>
      <c r="N17" s="22"/>
      <c r="O17" s="22"/>
      <c r="P17" s="22"/>
      <c r="Q17" s="22"/>
      <c r="R17" s="48"/>
      <c r="S17" s="49"/>
      <c r="T17" s="49"/>
      <c r="U17" s="49"/>
      <c r="V17" s="49"/>
      <c r="W17" s="49"/>
      <c r="X17" s="49"/>
      <c r="Y17" s="49"/>
      <c r="Z17" s="49"/>
      <c r="AA17" s="49"/>
      <c r="AB17" s="22"/>
      <c r="AC17" s="22"/>
      <c r="AD17" s="23"/>
      <c r="AE17" s="23"/>
      <c r="AF17" s="23"/>
      <c r="AG17" s="23"/>
      <c r="AH17" s="23"/>
      <c r="AI17" s="23"/>
    </row>
    <row r="18" customFormat="false" ht="15.75" hidden="false" customHeight="true" outlineLevel="0" collapsed="false">
      <c r="A18" s="12"/>
      <c r="B18" s="44" t="s">
        <v>28</v>
      </c>
      <c r="C18" s="45" t="s">
        <v>29</v>
      </c>
      <c r="D18" s="46" t="n">
        <v>0.1</v>
      </c>
      <c r="E18" s="47" t="n">
        <v>44574</v>
      </c>
      <c r="F18" s="47" t="n">
        <v>44582</v>
      </c>
      <c r="G18" s="20"/>
      <c r="H18" s="21"/>
      <c r="I18" s="21"/>
      <c r="J18" s="21"/>
      <c r="K18" s="22"/>
      <c r="L18" s="22"/>
      <c r="M18" s="22"/>
      <c r="N18" s="22"/>
      <c r="O18" s="22"/>
      <c r="P18" s="22"/>
      <c r="Q18" s="22"/>
      <c r="R18" s="48"/>
      <c r="S18" s="49"/>
      <c r="T18" s="49"/>
      <c r="U18" s="49"/>
      <c r="V18" s="49"/>
      <c r="W18" s="49"/>
      <c r="X18" s="49"/>
      <c r="Y18" s="49"/>
      <c r="Z18" s="49"/>
      <c r="AA18" s="49"/>
      <c r="AB18" s="22"/>
      <c r="AC18" s="22"/>
      <c r="AD18" s="23"/>
      <c r="AE18" s="23"/>
      <c r="AF18" s="23"/>
      <c r="AG18" s="23"/>
      <c r="AH18" s="23"/>
      <c r="AI18" s="23"/>
    </row>
    <row r="19" customFormat="false" ht="15.75" hidden="false" customHeight="true" outlineLevel="0" collapsed="false">
      <c r="A19" s="12"/>
      <c r="B19" s="44" t="s">
        <v>30</v>
      </c>
      <c r="C19" s="45" t="s">
        <v>14</v>
      </c>
      <c r="D19" s="46" t="n">
        <v>0.1</v>
      </c>
      <c r="E19" s="47" t="n">
        <v>44574</v>
      </c>
      <c r="F19" s="47" t="n">
        <v>44582</v>
      </c>
      <c r="G19" s="20" t="e">
        <f aca="false">IF(OR(ISBLANK(task_start),ISBLANK(task_end)),"",task_end-task_start+1)</f>
        <v>#REF!</v>
      </c>
      <c r="H19" s="21"/>
      <c r="I19" s="21"/>
      <c r="J19" s="21"/>
      <c r="K19" s="22"/>
      <c r="L19" s="22"/>
      <c r="M19" s="22"/>
      <c r="N19" s="22"/>
      <c r="O19" s="22"/>
      <c r="P19" s="22"/>
      <c r="Q19" s="22"/>
      <c r="R19" s="48"/>
      <c r="S19" s="49"/>
      <c r="T19" s="49"/>
      <c r="U19" s="49"/>
      <c r="V19" s="49"/>
      <c r="W19" s="49"/>
      <c r="X19" s="49"/>
      <c r="Y19" s="49"/>
      <c r="Z19" s="49"/>
      <c r="AA19" s="49"/>
      <c r="AB19" s="22"/>
      <c r="AC19" s="22"/>
      <c r="AD19" s="23"/>
      <c r="AE19" s="23"/>
      <c r="AF19" s="23"/>
      <c r="AG19" s="23"/>
      <c r="AH19" s="23"/>
      <c r="AI19" s="23"/>
    </row>
    <row r="20" customFormat="false" ht="15.75" hidden="false" customHeight="true" outlineLevel="0" collapsed="false">
      <c r="A20" s="12"/>
      <c r="B20" s="50" t="s">
        <v>31</v>
      </c>
      <c r="C20" s="51"/>
      <c r="D20" s="52"/>
      <c r="E20" s="53"/>
      <c r="F20" s="53"/>
      <c r="G20" s="20" t="e">
        <f aca="false">IF(OR(ISBLANK(task_start),ISBLANK(task_end)),"",task_end-task_start+1)</f>
        <v>#REF!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3"/>
      <c r="AE20" s="23"/>
      <c r="AF20" s="23"/>
      <c r="AG20" s="23"/>
      <c r="AH20" s="23"/>
      <c r="AI20" s="23"/>
    </row>
    <row r="21" customFormat="false" ht="15.75" hidden="false" customHeight="true" outlineLevel="0" collapsed="false">
      <c r="A21" s="12"/>
      <c r="B21" s="54" t="s">
        <v>32</v>
      </c>
      <c r="C21" s="55" t="s">
        <v>12</v>
      </c>
      <c r="D21" s="56" t="n">
        <v>0.4</v>
      </c>
      <c r="E21" s="57" t="n">
        <v>44567</v>
      </c>
      <c r="F21" s="57" t="n">
        <v>44582</v>
      </c>
      <c r="G21" s="20" t="e">
        <f aca="false">IF(OR(ISBLANK(task_start),ISBLANK(task_end)),"",task_end-task_start+1)</f>
        <v>#REF!</v>
      </c>
      <c r="H21" s="21"/>
      <c r="I21" s="21"/>
      <c r="J21" s="21"/>
      <c r="K21" s="58"/>
      <c r="L21" s="58"/>
      <c r="M21" s="58"/>
      <c r="N21" s="58"/>
      <c r="O21" s="58"/>
      <c r="P21" s="58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22"/>
      <c r="AC21" s="22"/>
      <c r="AD21" s="23"/>
      <c r="AE21" s="23"/>
      <c r="AF21" s="23"/>
      <c r="AG21" s="23"/>
      <c r="AH21" s="23"/>
      <c r="AI21" s="23"/>
    </row>
    <row r="22" customFormat="false" ht="15.75" hidden="false" customHeight="true" outlineLevel="0" collapsed="false">
      <c r="A22" s="12"/>
      <c r="B22" s="54" t="s">
        <v>33</v>
      </c>
      <c r="C22" s="55" t="s">
        <v>12</v>
      </c>
      <c r="D22" s="56" t="n">
        <v>0</v>
      </c>
      <c r="E22" s="57" t="n">
        <v>44574</v>
      </c>
      <c r="F22" s="57" t="n">
        <v>44582</v>
      </c>
      <c r="G22" s="20"/>
      <c r="H22" s="21"/>
      <c r="I22" s="21"/>
      <c r="J22" s="21"/>
      <c r="K22" s="22"/>
      <c r="L22" s="22"/>
      <c r="M22" s="22"/>
      <c r="N22" s="22"/>
      <c r="O22" s="22"/>
      <c r="P22" s="22"/>
      <c r="Q22" s="22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22"/>
      <c r="AC22" s="22"/>
      <c r="AD22" s="23"/>
      <c r="AE22" s="23"/>
      <c r="AF22" s="23"/>
      <c r="AG22" s="23"/>
      <c r="AH22" s="23"/>
      <c r="AI22" s="23"/>
    </row>
    <row r="23" customFormat="false" ht="15.75" hidden="false" customHeight="true" outlineLevel="0" collapsed="false">
      <c r="A23" s="12"/>
      <c r="B23" s="54" t="s">
        <v>34</v>
      </c>
      <c r="C23" s="55" t="s">
        <v>12</v>
      </c>
      <c r="D23" s="56" t="n">
        <v>0</v>
      </c>
      <c r="E23" s="57" t="n">
        <v>44574</v>
      </c>
      <c r="F23" s="57" t="n">
        <v>44582</v>
      </c>
      <c r="G23" s="20" t="e">
        <f aca="false">IF(OR(ISBLANK(task_start),ISBLANK(task_end)),"",task_end-task_start+1)</f>
        <v>#REF!</v>
      </c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22"/>
      <c r="AC23" s="22"/>
      <c r="AD23" s="23"/>
      <c r="AE23" s="23"/>
      <c r="AF23" s="23"/>
      <c r="AG23" s="23"/>
      <c r="AH23" s="23"/>
      <c r="AI23" s="23"/>
    </row>
    <row r="24" customFormat="false" ht="15.75" hidden="false" customHeight="true" outlineLevel="0" collapsed="false">
      <c r="A24" s="12"/>
      <c r="B24" s="60" t="s">
        <v>35</v>
      </c>
      <c r="C24" s="61"/>
      <c r="D24" s="62"/>
      <c r="E24" s="63"/>
      <c r="F24" s="63"/>
      <c r="G24" s="20" t="e">
        <f aca="false">IF(OR(ISBLANK(task_start),ISBLANK(task_end)),"",task_end-task_start+1)</f>
        <v>#REF!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3"/>
      <c r="AE24" s="23"/>
      <c r="AF24" s="23"/>
      <c r="AG24" s="23"/>
      <c r="AH24" s="23"/>
      <c r="AI24" s="23"/>
    </row>
    <row r="25" customFormat="false" ht="15.75" hidden="false" customHeight="true" outlineLevel="0" collapsed="false">
      <c r="A25" s="12"/>
      <c r="B25" s="64" t="s">
        <v>36</v>
      </c>
      <c r="C25" s="65" t="s">
        <v>14</v>
      </c>
      <c r="D25" s="66" t="n">
        <v>0</v>
      </c>
      <c r="E25" s="67" t="n">
        <v>44583</v>
      </c>
      <c r="F25" s="67" t="n">
        <v>44585</v>
      </c>
      <c r="G25" s="20" t="e">
        <f aca="false">IF(OR(ISBLANK(task_start),ISBLANK(task_end)),"",task_end-task_start+1)</f>
        <v>#REF!</v>
      </c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68"/>
      <c r="AB25" s="68"/>
      <c r="AC25" s="68"/>
      <c r="AD25" s="23"/>
      <c r="AE25" s="23"/>
      <c r="AF25" s="23"/>
      <c r="AG25" s="23"/>
      <c r="AH25" s="23"/>
      <c r="AI25" s="23"/>
    </row>
    <row r="26" customFormat="false" ht="15.75" hidden="false" customHeight="true" outlineLevel="0" collapsed="false">
      <c r="A26" s="12"/>
      <c r="B26" s="64" t="s">
        <v>36</v>
      </c>
      <c r="C26" s="65" t="s">
        <v>27</v>
      </c>
      <c r="D26" s="66" t="n">
        <v>0</v>
      </c>
      <c r="E26" s="67" t="n">
        <v>44583</v>
      </c>
      <c r="F26" s="67" t="n">
        <v>44585</v>
      </c>
      <c r="G26" s="20" t="e">
        <f aca="false">IF(OR(ISBLANK(task_start),ISBLANK(task_end)),"",task_end-task_start+1)</f>
        <v>#REF!</v>
      </c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68"/>
      <c r="AB26" s="68"/>
      <c r="AC26" s="68"/>
      <c r="AD26" s="23"/>
      <c r="AE26" s="23"/>
      <c r="AF26" s="23"/>
      <c r="AG26" s="23"/>
      <c r="AH26" s="23"/>
      <c r="AI26" s="23"/>
    </row>
    <row r="27" customFormat="false" ht="15.75" hidden="false" customHeight="true" outlineLevel="0" collapsed="false">
      <c r="A27" s="12"/>
      <c r="B27" s="64" t="s">
        <v>36</v>
      </c>
      <c r="C27" s="65" t="s">
        <v>22</v>
      </c>
      <c r="D27" s="66" t="n">
        <v>0</v>
      </c>
      <c r="E27" s="67" t="n">
        <v>44583</v>
      </c>
      <c r="F27" s="67" t="n">
        <v>44585</v>
      </c>
      <c r="G27" s="20" t="e">
        <f aca="false">IF(OR(ISBLANK(task_start),ISBLANK(task_end)),"",task_end-task_start+1)</f>
        <v>#REF!</v>
      </c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68"/>
      <c r="AB27" s="68"/>
      <c r="AC27" s="68"/>
      <c r="AD27" s="23"/>
      <c r="AE27" s="23"/>
      <c r="AF27" s="23"/>
      <c r="AG27" s="23"/>
      <c r="AH27" s="23"/>
      <c r="AI27" s="23"/>
    </row>
    <row r="28" customFormat="false" ht="15.75" hidden="false" customHeight="true" outlineLevel="0" collapsed="false">
      <c r="A28" s="12"/>
      <c r="B28" s="64" t="s">
        <v>36</v>
      </c>
      <c r="C28" s="65" t="s">
        <v>25</v>
      </c>
      <c r="D28" s="66" t="n">
        <v>0</v>
      </c>
      <c r="E28" s="67" t="n">
        <v>44583</v>
      </c>
      <c r="F28" s="67" t="n">
        <v>44585</v>
      </c>
      <c r="G28" s="20" t="e">
        <f aca="false">IF(OR(ISBLANK(task_start),ISBLANK(task_end)),"",task_end-task_start+1)</f>
        <v>#REF!</v>
      </c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68"/>
      <c r="AB28" s="68"/>
      <c r="AC28" s="68"/>
      <c r="AD28" s="23"/>
      <c r="AE28" s="23"/>
      <c r="AF28" s="23"/>
      <c r="AG28" s="23"/>
      <c r="AH28" s="23"/>
      <c r="AI28" s="23"/>
    </row>
    <row r="29" customFormat="false" ht="15.75" hidden="false" customHeight="true" outlineLevel="0" collapsed="false">
      <c r="A29" s="12"/>
      <c r="B29" s="64" t="s">
        <v>36</v>
      </c>
      <c r="C29" s="65" t="s">
        <v>37</v>
      </c>
      <c r="D29" s="66" t="n">
        <v>0</v>
      </c>
      <c r="E29" s="67" t="n">
        <v>44583</v>
      </c>
      <c r="F29" s="67" t="n">
        <v>44585</v>
      </c>
      <c r="G29" s="20"/>
      <c r="H29" s="21"/>
      <c r="I29" s="21"/>
      <c r="J29" s="21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68"/>
      <c r="AB29" s="68"/>
      <c r="AC29" s="68"/>
      <c r="AD29" s="23"/>
      <c r="AE29" s="23"/>
      <c r="AF29" s="23"/>
      <c r="AG29" s="23"/>
      <c r="AH29" s="23"/>
      <c r="AI29" s="23"/>
    </row>
    <row r="30" customFormat="false" ht="15.75" hidden="false" customHeight="true" outlineLevel="0" collapsed="false">
      <c r="A30" s="12"/>
      <c r="B30" s="64" t="s">
        <v>38</v>
      </c>
      <c r="C30" s="65" t="s">
        <v>12</v>
      </c>
      <c r="D30" s="66" t="n">
        <v>0</v>
      </c>
      <c r="E30" s="67" t="n">
        <v>44583</v>
      </c>
      <c r="F30" s="67" t="n">
        <v>44585</v>
      </c>
      <c r="G30" s="20" t="e">
        <f aca="false">IF(OR(ISBLANK(task_start),ISBLANK(task_end)),"",task_end-task_start+1)</f>
        <v>#REF!</v>
      </c>
      <c r="H30" s="21"/>
      <c r="I30" s="21"/>
      <c r="J30" s="21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68"/>
      <c r="AB30" s="68"/>
      <c r="AC30" s="68"/>
      <c r="AD30" s="23"/>
      <c r="AE30" s="23"/>
      <c r="AF30" s="23"/>
      <c r="AG30" s="23"/>
      <c r="AH30" s="23"/>
      <c r="AI30" s="23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E1:F1"/>
    <mergeCell ref="E2:F2"/>
    <mergeCell ref="H3:N3"/>
    <mergeCell ref="O3:U3"/>
    <mergeCell ref="V3:AB3"/>
    <mergeCell ref="AC3:AI3"/>
  </mergeCells>
  <dataValidations count="1">
    <dataValidation allowBlank="true" operator="greaterThanOrEqual" prompt="Display Week - Changing this number will scroll the Gantt Chart view." showDropDown="false" showErrorMessage="false" showInputMessage="true" sqref="E3" type="decimal">
      <formula1>1</formula1>
      <formula2>0</formula2>
    </dataValidation>
  </dataValidations>
  <printOptions headings="false" gridLines="false" gridLinesSet="true" horizontalCentered="false" verticalCentered="false"/>
  <pageMargins left="0.35" right="0.35" top="0.35" bottom="0.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2017-01-09T18:01:51Z</dcterms:created>
  <dc:creator>Vertex42.com</dc:creator>
  <dc:description/>
  <dc:language>en-CA</dc:language>
  <cp:lastModifiedBy/>
  <dcterms:modified xsi:type="dcterms:W3CDTF">2022-01-13T15:00:52Z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2019 Vertex42 LLC</vt:lpwstr>
  </property>
  <property fmtid="{D5CDD505-2E9C-101B-9397-08002B2CF9AE}" pid="3" name="Source">
    <vt:lpwstr>https://www.vertex42.com/</vt:lpwstr>
  </property>
  <property fmtid="{D5CDD505-2E9C-101B-9397-08002B2CF9AE}" pid="4" name="Version">
    <vt:lpwstr>1.0.1</vt:lpwstr>
  </property>
</Properties>
</file>