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Burndownchart" sheetId="1" r:id="rId4"/>
    <sheet state="visible" name="Sprint Backlog" sheetId="2" r:id="rId5"/>
    <sheet state="visible" name="User Stories" sheetId="3" r:id="rId6"/>
    <sheet state="visible" name="Epics" sheetId="4" r:id="rId7"/>
    <sheet state="visible" name="Product Backlog" sheetId="5" r:id="rId8"/>
    <sheet state="visible" name="Tecnologías" sheetId="6" r:id="rId9"/>
    <sheet state="visible" name="Diagrama de actividades" sheetId="7" r:id="rId10"/>
    <sheet state="visible" name="Diagrama de actividades V2 (18-" sheetId="8" r:id="rId11"/>
    <sheet state="visible" name="Cronograma" sheetId="9" r:id="rId12"/>
    <sheet state="visible" name="Mockup" sheetId="10" r:id="rId13"/>
    <sheet state="visible" name="Mockup V2 (22-10-2024)" sheetId="11" r:id="rId14"/>
    <sheet state="visible" name="Base de Datos" sheetId="12" r:id="rId15"/>
    <sheet state="visible" name="Base de Datos V2 (15-11-2024)" sheetId="13" r:id="rId16"/>
  </sheets>
  <definedNames/>
  <calcPr/>
</workbook>
</file>

<file path=xl/sharedStrings.xml><?xml version="1.0" encoding="utf-8"?>
<sst xmlns="http://schemas.openxmlformats.org/spreadsheetml/2006/main" count="384" uniqueCount="215">
  <si>
    <t>US-ID</t>
  </si>
  <si>
    <t>US/TASK</t>
  </si>
  <si>
    <t xml:space="preserve">ASIGNADO </t>
  </si>
  <si>
    <t>Spring</t>
  </si>
  <si>
    <t>ESTADO</t>
  </si>
  <si>
    <t>Horas</t>
  </si>
  <si>
    <t>P-US</t>
  </si>
  <si>
    <t>Semana</t>
  </si>
  <si>
    <t>Creacion de base de datos</t>
  </si>
  <si>
    <t>ASIGNADO A</t>
  </si>
  <si>
    <t>Sprint 1</t>
  </si>
  <si>
    <t>.</t>
  </si>
  <si>
    <t>Reunir los requerimientos</t>
  </si>
  <si>
    <t>Alfredo</t>
  </si>
  <si>
    <t>Finalizado</t>
  </si>
  <si>
    <t>Definir funcionalidades escenciales del sistema de gestion de ventas</t>
  </si>
  <si>
    <t>Miguel</t>
  </si>
  <si>
    <t>Establecer la arquitectura de la base de datos, API y servicios backend</t>
  </si>
  <si>
    <t>Mateo</t>
  </si>
  <si>
    <t>Crear un plan detallado para los siguientes sprint</t>
  </si>
  <si>
    <t>Sprint 2</t>
  </si>
  <si>
    <t>Construccion de la base de datos segun los requerimientos</t>
  </si>
  <si>
    <t>Diseño de la estructura del backend</t>
  </si>
  <si>
    <t>Diseño de las interfaces de usuario</t>
  </si>
  <si>
    <t xml:space="preserve">Definicion de los casos de prueba </t>
  </si>
  <si>
    <t>Sprint 3</t>
  </si>
  <si>
    <t>Desarrollo e implementacion del backend</t>
  </si>
  <si>
    <t>Desarrollo e implementacion de las interfaces de usuario</t>
  </si>
  <si>
    <t>Definicion y ejecucion de los casos de prueba</t>
  </si>
  <si>
    <t>Sprint 4</t>
  </si>
  <si>
    <t>Definicion y ejecucion de las pruebas finales</t>
  </si>
  <si>
    <t>Ejecucion de pruebas de conexión y comunicación</t>
  </si>
  <si>
    <t>Depuración y solución de errores encontrados</t>
  </si>
  <si>
    <t>Despliegue final</t>
  </si>
  <si>
    <t>https://www.scrumpoker-online.org/es/</t>
  </si>
  <si>
    <t>EPIC-ID</t>
  </si>
  <si>
    <t>NOMBRE</t>
  </si>
  <si>
    <t>DESCRIPCIÓN</t>
  </si>
  <si>
    <t>DEPENDENCIA</t>
  </si>
  <si>
    <t>ESTIMACIÓN</t>
  </si>
  <si>
    <t>CRITERIOS DE ACEPTACIÓN</t>
  </si>
  <si>
    <t>COMO</t>
  </si>
  <si>
    <t>QUIERO</t>
  </si>
  <si>
    <t>PARA</t>
  </si>
  <si>
    <t>EP-01</t>
  </si>
  <si>
    <t>US-01</t>
  </si>
  <si>
    <t>Registro de Pedido</t>
  </si>
  <si>
    <t>Como operador quiero poder registrar en el sistema los productos del cliente para generar su pedido</t>
  </si>
  <si>
    <t>UI-2, UI-3, UI-6</t>
  </si>
  <si>
    <t>Los datos del pedido son el que comida quiere (Perros calientes o hamburguesas) y la cantidad de cada una
El sistema debe validar que haya disponibilidad de esos productos, y en caso de que no haya, avisar en el sistema
El pedido puede ser modificado o cancelado por el cliente antes de generar el pago 
Al finalizar el proceso el cliente se le asignara un número de pedido para que pueda reclamar su comida una vez este temrinada</t>
  </si>
  <si>
    <t>EP-02</t>
  </si>
  <si>
    <t>US-02</t>
  </si>
  <si>
    <t>Como administrador, quiero definir la estructura de la base de datos para gestionar los registros de clientes.</t>
  </si>
  <si>
    <t>UI-4,UI-6,UI-7,UI-8,UI-3</t>
  </si>
  <si>
    <t>La base de datos debe contener las tablas de productos y órdenes (con sus detalles).      
La estructura debe permitir consultas rápidas y asegurar la integridad de los datos.
Se deben realizar pruebas de rendimiento en las consultas.</t>
  </si>
  <si>
    <t>EP-03</t>
  </si>
  <si>
    <t>US-03</t>
  </si>
  <si>
    <t>Desarrollo e implementación</t>
  </si>
  <si>
    <t>Como operador, quiero tener una interfaz clara para poder navegar
y realizar los pedidos.</t>
  </si>
  <si>
    <t>UI-9,UI-8,UI-11,UI-10,UI-11,UI-12</t>
  </si>
  <si>
    <t>El diseño de la interfaz debe ser intuitivo.
Las pantallas deben ser responsivas y amigables con el usuario.
La navegación debe ser clara, con un acceso fácil a las principales funcionalidades.</t>
  </si>
  <si>
    <t>EP-05</t>
  </si>
  <si>
    <t>US-04</t>
  </si>
  <si>
    <t>Ejecución de pruebas.</t>
  </si>
  <si>
    <t>Como desarrollador, quiero ejecutar pruebas exhaustivas para asegurar que el sistema funcione sin errores.</t>
  </si>
  <si>
    <t>UI-14,UI-15,UI-16,UI-17,UI-18</t>
  </si>
  <si>
    <t>Se deben ejecutar pruebas unitarias, de integración y de rendimiento.
El sistema debe pasar todas las pruebas antes de su despliegue.
El sistema debe ser capaz de manejar un número de usuarios concurrentes sin pérdida de rendimiento.</t>
  </si>
  <si>
    <t>REQUERIMIENTO DEL PRODUCTO</t>
  </si>
  <si>
    <t>Planeación y Requerimientos</t>
  </si>
  <si>
    <t>Como administrador, quiero definir claramente los requerimientos del sistema y planificar el desarrollo para asegurar que la tienda online cumpla con las expectativas del negocio.</t>
  </si>
  <si>
    <t>Definir todos los requerimientos funcionales y no funcionales, así como un plan de desarrollo claro.</t>
  </si>
  <si>
    <t>Arquitectura y Gestión de Base de Datos</t>
  </si>
  <si>
    <t>Como administrador, quiero establecer una arquitectura sencilla y gestionar una base de datos eficiente para asegurar que la tienda funcione sin problemas.</t>
  </si>
  <si>
    <t>Crear una base de datos escalable y un backend robusto que maneje las transacciones y datos de usuarios/productos.</t>
  </si>
  <si>
    <t>Navegación y Búsqueda de Productos</t>
  </si>
  <si>
    <t>Como administrador, quiero que los operadores puedan navegar y buscar productos fácilmente, para asegurar que encuentren lo que necesitan sin complicaciones.</t>
  </si>
  <si>
    <t>Implementar una navegación intuitiva y filtros de búsqueda eficientes para facilitar la exploración de productos.</t>
  </si>
  <si>
    <t>EP-04</t>
  </si>
  <si>
    <t>Proceso de Pago</t>
  </si>
  <si>
    <t>Como administrador, quiero que los clientes puedan realizar pagos de manera segura y rápida, para completar sus compras sin fricciones.</t>
  </si>
  <si>
    <t>Asegurar un proceso de pago fluido y seguro, haciendo uso de la plataforma Nequi.</t>
  </si>
  <si>
    <t>Pruebas</t>
  </si>
  <si>
    <t>Como administrador, quiero asegurarme de que todas las funcionalidades sean probadas, para que la tienda esté lista para su despliegue final sin errores.</t>
  </si>
  <si>
    <t>Realizar pruebas exhaustivas que cubran todos los aspectos del sistema antes de su lanzamiento.</t>
  </si>
  <si>
    <t>EP-06</t>
  </si>
  <si>
    <t>EP-07</t>
  </si>
  <si>
    <t>EP-08</t>
  </si>
  <si>
    <t>EP-09</t>
  </si>
  <si>
    <t>EP-10</t>
  </si>
  <si>
    <t>EP-11</t>
  </si>
  <si>
    <t>PRIORIDAD</t>
  </si>
  <si>
    <t>PUNTOS US</t>
  </si>
  <si>
    <t>SPRINT</t>
  </si>
  <si>
    <t>REALISE</t>
  </si>
  <si>
    <t>SI</t>
  </si>
  <si>
    <t>Frontend</t>
  </si>
  <si>
    <t>Flutter</t>
  </si>
  <si>
    <t>Backend</t>
  </si>
  <si>
    <t>NodeJS</t>
  </si>
  <si>
    <t>Bases de datos</t>
  </si>
  <si>
    <t>MongoDB</t>
  </si>
  <si>
    <t>Entorno de programacion</t>
  </si>
  <si>
    <t>Visual Studio Code y Android Studio</t>
  </si>
  <si>
    <t>Lenguajes</t>
  </si>
  <si>
    <t>Dart, JavaScript y Python</t>
  </si>
  <si>
    <t xml:space="preserve">Lo primero que vera el operador es esta pagina, </t>
  </si>
  <si>
    <t>Lo siguiente a ello es la pagina de modificacion de ingredientes</t>
  </si>
  <si>
    <t>Lo siguiente es la página de los detalles de la orden</t>
  </si>
  <si>
    <t>En caso de pulsar "Completar Pedido" se hara la confirmacion de la orden</t>
  </si>
  <si>
    <t>En ella se tiene 2 botones principales, referentes al tipo de comida</t>
  </si>
  <si>
    <t>Simplemente, tomando en cuenta lo que ha pedido el cliente,</t>
  </si>
  <si>
    <t xml:space="preserve">En esta se muestra el cuanto se debe pagar, </t>
  </si>
  <si>
    <t>se enviara el pedido a la cocina y se le asignara un número de turno al cliente</t>
  </si>
  <si>
    <t>Al pulsar cada uno aumentan los contadores de abajo</t>
  </si>
  <si>
    <r>
      <rPr>
        <rFont val="&quot;Google Sans&quot;, Roboto, sans-serif"/>
        <color rgb="FF1F1F1F"/>
        <sz val="9.0"/>
      </rPr>
      <t>se quitan los ingredientes que no se quieren pulsando en la casilla correspondiente</t>
    </r>
  </si>
  <si>
    <t>y se le da la opcion al cliente de pagar su comida, o cancelar su pedido</t>
  </si>
  <si>
    <t>,en caso de querer restar tambien estan los botones para ellos (--)</t>
  </si>
  <si>
    <t>Si se dejan todas marcadas (lo cual es su estado base) se servira la comida con su receta original</t>
  </si>
  <si>
    <t>De esta se va a 2 opciones tomando en cuenta cual botón pulsa</t>
  </si>
  <si>
    <t>------------------&gt;</t>
  </si>
  <si>
    <t>-------------------&gt;</t>
  </si>
  <si>
    <t>En caso de cancelar el pedido, la operacion sera cancelada</t>
  </si>
  <si>
    <t>y se volvera a la pestaña de inicio</t>
  </si>
  <si>
    <t>En esta se muestra el cuanto se debe pagar</t>
  </si>
  <si>
    <r>
      <rPr>
        <rFont val="&quot;Google Sans&quot;, Roboto, sans-serif"/>
        <color rgb="FF1F1F1F"/>
        <sz val="9.0"/>
      </rPr>
      <t>se quitan los ingredientes que no se quieren pulsando en la casilla correspondiente</t>
    </r>
  </si>
  <si>
    <t>Estructura de Orden en MongoDB</t>
  </si>
  <si>
    <t>Document Order:</t>
  </si>
  <si>
    <t>La orden incluye detalles como el ID del pedido, la hora, los productos solicitados, modificaciones realizadas, y otros campos relacionados. Esto es un ejemplo de el documento json que debe entrar a la base de datos en cada orden.</t>
  </si>
  <si>
    <t>1.orderId: String</t>
  </si>
  <si>
    <t>La idea es que las nuevas ordenes se vayan agregando a la colleccion orders de la base de datos orders, y de ahi poder luego consultarlo, si es necesario</t>
  </si>
  <si>
    <t>Estructura del Documento de Orden</t>
  </si>
  <si>
    <t>2.orderNumber: Integer</t>
  </si>
  <si>
    <t>3.orderTime: Date</t>
  </si>
  <si>
    <t>{</t>
  </si>
  <si>
    <t>4.itemsOrdered: [Array de ItemOrdered]</t>
  </si>
  <si>
    <t>orderId: "12345",</t>
  </si>
  <si>
    <t>5.changesMade: Boolean</t>
  </si>
  <si>
    <t>orderNumber: 789,</t>
  </si>
  <si>
    <t>6.modifications: [Array de Modification]</t>
  </si>
  <si>
    <t>orderTime: "2024-10-02T14:35:00",</t>
  </si>
  <si>
    <t>Subdocumento ItemOrdered (Embebido en Order):</t>
  </si>
  <si>
    <t>itemsOrdered: [</t>
  </si>
  <si>
    <t>1.itemId: String</t>
  </si>
  <si>
    <t>2.productName: String</t>
  </si>
  <si>
    <t>itemId: "1",</t>
  </si>
  <si>
    <t>3.quantity: Integer</t>
  </si>
  <si>
    <t>productName: "Perro Caliente",</t>
  </si>
  <si>
    <t>4.price: Double</t>
  </si>
  <si>
    <t>quantity: 1,</t>
  </si>
  <si>
    <t>5.customizations: {Mapa de personalizaciones}</t>
  </si>
  <si>
    <t>price: 7000,</t>
  </si>
  <si>
    <t>Subdocumento Modification (Embebido en Order):</t>
  </si>
  <si>
    <t>customizations: {</t>
  </si>
  <si>
    <t>1.productid: String</t>
  </si>
  <si>
    <t>pan: true,</t>
  </si>
  <si>
    <t>2.fieldChanged: String</t>
  </si>
  <si>
    <t>queso: true,</t>
  </si>
  <si>
    <t>3.previousValue: String</t>
  </si>
  <si>
    <t>cebolla: true,</t>
  </si>
  <si>
    <t>4.newValue: String</t>
  </si>
  <si>
    <t>salchicha: true,</t>
  </si>
  <si>
    <t>mayonesa: true,</t>
  </si>
  <si>
    <t>ketchup: true,</t>
  </si>
  <si>
    <t>papasfritas: true,</t>
  </si>
  <si>
    <t>}</t>
  </si>
  <si>
    <t>},</t>
  </si>
  <si>
    <t>itemId: "2",</t>
  </si>
  <si>
    <t>productName: "Hamburguesa",</t>
  </si>
  <si>
    <t>quantity: 2,</t>
  </si>
  <si>
    <t>price: 12000</t>
  </si>
  <si>
    <t>carne: true,</t>
  </si>
  <si>
    <t>lechuga: true,</t>
  </si>
  <si>
    <t>cebolla: false,</t>
  </si>
  <si>
    <t>tomate: true,</t>
  </si>
  <si>
    <t>],</t>
  </si>
  <si>
    <t>changesMade: true,</t>
  </si>
  <si>
    <t>modifications: [</t>
  </si>
  <si>
    <t>productID: "2",</t>
  </si>
  <si>
    <t>fieldChanged: "cebolla",</t>
  </si>
  <si>
    <t>previousValue: true,</t>
  </si>
  <si>
    <t>newValue: false</t>
  </si>
  <si>
    <t>productID: "1",</t>
  </si>
  <si>
    <t>fieldChanged: "papasfritas",</t>
  </si>
  <si>
    <t>previousValue: false,</t>
  </si>
  <si>
    <t>newValue: true</t>
  </si>
  <si>
    <t>]</t>
  </si>
  <si>
    <t>La orden incluye detalles como el ID del pedido, la hora, los productos solicitados y otros campos relacionados. Esto es un ejemplo de el documento json que debe entrar a la base de datos en cada orden. Cabe resaltar que el orderID es asignado automaticamente por la base de datos, y el _id es asignado automaticamente por mongo</t>
  </si>
  <si>
    <t>1._id: String</t>
  </si>
  <si>
    <t>La idea es que las nuevas ordenes se vayan agregando a la colleccion ordenes de la base de datos tienda, y de ahi poder luego consultarlo, si es necesario</t>
  </si>
  <si>
    <t>2.orderId: String</t>
  </si>
  <si>
    <t>3.orderNumber: Integer</t>
  </si>
  <si>
    <t>4.orderTime: Date</t>
  </si>
  <si>
    <t>_id: {</t>
  </si>
  <si>
    <t>5.itemsOrdered: [Array de ItemOrdered]</t>
  </si>
  <si>
    <t>$oid: "673d47f381775dee8b532725"</t>
  </si>
  <si>
    <t>6.totalPrice: Integer</t>
  </si>
  <si>
    <t>orderId: "1",</t>
  </si>
  <si>
    <t>orderNumber: 1,</t>
  </si>
  <si>
    <t>orderTime: {</t>
  </si>
  <si>
    <t>$date: "2024-11-19T21:22:00.000Z"</t>
  </si>
  <si>
    <t>Pan: true,</t>
  </si>
  <si>
    <t>Queso: true,</t>
  </si>
  <si>
    <t>Carne: true,</t>
  </si>
  <si>
    <t>Lechuga: true,</t>
  </si>
  <si>
    <t>Tomate: true,</t>
  </si>
  <si>
    <t>Papas Fritas: true</t>
  </si>
  <si>
    <t>$oid: "673d47f381775dee8b532726"</t>
  </si>
  <si>
    <t>quantity: 3,</t>
  </si>
  <si>
    <t>Salchicha: true,</t>
  </si>
  <si>
    <t>Mostaza: true,</t>
  </si>
  <si>
    <t>Ketchup: true,</t>
  </si>
  <si>
    <t>Cebolla: true</t>
  </si>
  <si>
    <t>$oid: "673d47f381775dee8b532727"</t>
  </si>
  <si>
    <t>totalPrice: 47000,</t>
  </si>
  <si>
    <t>__v: 0</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</si>
</sst>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sz val="11.0"/>
      <color theme="1"/>
      <name val="Calibri"/>
    </font>
    <font>
      <color theme="1"/>
      <name val="Calibri"/>
      <scheme val="minor"/>
    </font>
    <font>
      <color rgb="FF000000"/>
      <name val="Calibri"/>
    </font>
    <font>
      <u/>
      <sz val="11.0"/>
      <color rgb="FF800080"/>
      <name val="Calibri"/>
    </font>
  </fonts>
  <fills count="14">
    <fill>
      <patternFill patternType="none"/>
    </fill>
    <fill>
      <patternFill patternType="lightGray"/>
    </fill>
    <fill>
      <patternFill patternType="solid">
        <fgColor rgb="FFD0CECE"/>
        <bgColor rgb="FFD0CECE"/>
      </patternFill>
    </fill>
    <fill>
      <patternFill patternType="solid">
        <fgColor rgb="FFFFE599"/>
        <bgColor rgb="FFFFE599"/>
      </patternFill>
    </fill>
    <fill>
      <patternFill patternType="solid">
        <fgColor rgb="FFDEEAF6"/>
        <bgColor rgb="FFDEEAF6"/>
      </patternFill>
    </fill>
    <fill>
      <patternFill patternType="solid">
        <fgColor rgb="FFF9CB9C"/>
        <bgColor rgb="FFF9CB9C"/>
      </patternFill>
    </fill>
    <fill>
      <patternFill patternType="solid">
        <fgColor rgb="FFB6D7A8"/>
        <bgColor rgb="FFB6D7A8"/>
      </patternFill>
    </fill>
    <fill>
      <patternFill patternType="solid">
        <fgColor rgb="FF9FC5E8"/>
        <bgColor rgb="FF9FC5E8"/>
      </patternFill>
    </fill>
    <fill>
      <patternFill patternType="solid">
        <fgColor theme="0"/>
        <bgColor theme="0"/>
      </patternFill>
    </fill>
    <fill>
      <patternFill patternType="solid">
        <fgColor rgb="FFFEE599"/>
        <bgColor rgb="FFFEE599"/>
      </patternFill>
    </fill>
    <fill>
      <patternFill patternType="solid">
        <fgColor rgb="FFFFFFFF"/>
        <bgColor rgb="FFFFFFFF"/>
      </patternFill>
    </fill>
    <fill>
      <patternFill patternType="solid">
        <fgColor rgb="FFF4B083"/>
        <bgColor rgb="FFF4B083"/>
      </patternFill>
    </fill>
    <fill>
      <patternFill patternType="solid">
        <fgColor rgb="FFC5E0B3"/>
        <bgColor rgb="FFC5E0B3"/>
      </patternFill>
    </fill>
    <fill>
      <patternFill patternType="solid">
        <fgColor rgb="FF9CC3E5"/>
        <bgColor rgb="FF9CC3E5"/>
      </patternFill>
    </fill>
  </fills>
  <borders count="10">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border>
    <border>
      <left/>
      <right/>
      <top/>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6" fillId="2" fontId="1" numFmtId="0" xfId="0" applyAlignment="1" applyBorder="1" applyFont="1">
      <alignment horizontal="center" shrinkToFit="0" vertical="center" wrapText="1"/>
    </xf>
    <xf borderId="1" fillId="3" fontId="3" numFmtId="0" xfId="0" applyAlignment="1" applyBorder="1" applyFill="1" applyFont="1">
      <alignment shrinkToFit="0" vertical="center" wrapText="1"/>
    </xf>
    <xf borderId="6" fillId="4" fontId="3" numFmtId="0" xfId="0" applyAlignment="1" applyBorder="1" applyFill="1" applyFont="1">
      <alignment shrinkToFit="0" vertical="center" wrapText="1"/>
    </xf>
    <xf borderId="6" fillId="0" fontId="3" numFmtId="0" xfId="0" applyAlignment="1" applyBorder="1" applyFont="1">
      <alignment shrinkToFit="0" vertical="center" wrapText="1"/>
    </xf>
    <xf borderId="7" fillId="0" fontId="2" numFmtId="0" xfId="0" applyBorder="1" applyFont="1"/>
    <xf borderId="6" fillId="4" fontId="3" numFmtId="0" xfId="0" applyAlignment="1" applyBorder="1" applyFont="1">
      <alignment readingOrder="0" shrinkToFit="0" vertical="center" wrapText="1"/>
    </xf>
    <xf borderId="1" fillId="5" fontId="3" numFmtId="0" xfId="0" applyAlignment="1" applyBorder="1" applyFill="1" applyFont="1">
      <alignment shrinkToFit="0" vertical="center" wrapText="1"/>
    </xf>
    <xf borderId="6" fillId="0" fontId="3" numFmtId="0" xfId="0" applyAlignment="1" applyBorder="1" applyFont="1">
      <alignment readingOrder="0" shrinkToFit="0" vertical="center" wrapText="1"/>
    </xf>
    <xf borderId="6" fillId="0" fontId="1" numFmtId="0" xfId="0" applyAlignment="1" applyBorder="1" applyFont="1">
      <alignment shrinkToFit="0" vertical="center" wrapText="1"/>
    </xf>
    <xf borderId="1" fillId="6" fontId="3" numFmtId="0" xfId="0" applyAlignment="1" applyBorder="1" applyFill="1" applyFont="1">
      <alignment shrinkToFit="0" vertical="center" wrapText="1"/>
    </xf>
    <xf borderId="6" fillId="4" fontId="1" numFmtId="0" xfId="0" applyAlignment="1" applyBorder="1" applyFont="1">
      <alignment shrinkToFit="0" vertical="center" wrapText="1"/>
    </xf>
    <xf borderId="1" fillId="7" fontId="3" numFmtId="0" xfId="0" applyAlignment="1" applyBorder="1" applyFill="1" applyFont="1">
      <alignment shrinkToFit="0" vertical="center" wrapText="1"/>
    </xf>
    <xf borderId="6" fillId="8" fontId="3" numFmtId="0" xfId="0" applyAlignment="1" applyBorder="1" applyFill="1" applyFont="1">
      <alignment horizontal="center" shrinkToFit="0" vertical="center" wrapText="1"/>
    </xf>
    <xf borderId="6" fillId="4" fontId="3" numFmtId="0" xfId="0" applyAlignment="1" applyBorder="1" applyFont="1">
      <alignment horizontal="center" shrinkToFit="0" vertical="center" wrapText="1"/>
    </xf>
    <xf borderId="2" fillId="2" fontId="1" numFmtId="0" xfId="0" applyAlignment="1" applyBorder="1" applyFont="1">
      <alignment horizontal="center" readingOrder="0" shrinkToFit="0" vertical="center" wrapText="1"/>
    </xf>
    <xf borderId="0" fillId="0" fontId="4" numFmtId="0" xfId="0" applyAlignment="1" applyFont="1">
      <alignment shrinkToFit="0" wrapText="1"/>
    </xf>
    <xf borderId="1" fillId="9" fontId="3" numFmtId="0" xfId="0" applyAlignment="1" applyBorder="1" applyFill="1" applyFont="1">
      <alignment horizontal="center" shrinkToFit="0" vertical="center" wrapText="1"/>
    </xf>
    <xf borderId="6" fillId="4" fontId="3" numFmtId="0" xfId="0" applyAlignment="1" applyBorder="1" applyFont="1">
      <alignment horizontal="center" readingOrder="0" shrinkToFit="0" vertical="center" wrapText="1"/>
    </xf>
    <xf borderId="6" fillId="4" fontId="1" numFmtId="0" xfId="0" applyAlignment="1" applyBorder="1" applyFont="1">
      <alignment horizontal="center" readingOrder="0" shrinkToFit="0" vertical="center" wrapText="1"/>
    </xf>
    <xf borderId="0" fillId="0" fontId="3" numFmtId="0" xfId="0" applyAlignment="1" applyFont="1">
      <alignment shrinkToFit="0" wrapText="1"/>
    </xf>
    <xf borderId="6" fillId="8" fontId="3" numFmtId="0" xfId="0" applyAlignment="1" applyBorder="1" applyFont="1">
      <alignment shrinkToFit="0" vertical="center" wrapText="1"/>
    </xf>
    <xf borderId="6" fillId="10" fontId="5" numFmtId="0" xfId="0" applyAlignment="1" applyBorder="1" applyFill="1" applyFont="1">
      <alignment horizontal="center" readingOrder="0"/>
    </xf>
    <xf borderId="6" fillId="10" fontId="5" numFmtId="0" xfId="0" applyAlignment="1" applyBorder="1" applyFont="1">
      <alignment horizontal="center"/>
    </xf>
    <xf borderId="6" fillId="4" fontId="5" numFmtId="0" xfId="0" applyAlignment="1" applyBorder="1" applyFont="1">
      <alignment horizontal="center" readingOrder="0"/>
    </xf>
    <xf borderId="6" fillId="4" fontId="5" numFmtId="0" xfId="0" applyAlignment="1" applyBorder="1" applyFont="1">
      <alignment horizontal="center"/>
    </xf>
    <xf borderId="6" fillId="4" fontId="5" numFmtId="0" xfId="0" applyAlignment="1" applyBorder="1" applyFont="1">
      <alignment horizontal="center"/>
    </xf>
    <xf borderId="1" fillId="11" fontId="3" numFmtId="0" xfId="0" applyAlignment="1" applyBorder="1" applyFill="1" applyFont="1">
      <alignment horizontal="center" shrinkToFit="0" vertical="center" wrapText="1"/>
    </xf>
    <xf borderId="6" fillId="8" fontId="3" numFmtId="0" xfId="0" applyAlignment="1" applyBorder="1" applyFont="1">
      <alignment readingOrder="0" shrinkToFit="0" vertical="center" wrapText="1"/>
    </xf>
    <xf borderId="6" fillId="8" fontId="1" numFmtId="0" xfId="0" applyAlignment="1" applyBorder="1" applyFont="1">
      <alignment horizontal="center" readingOrder="0" shrinkToFit="0" vertical="center" wrapText="1"/>
    </xf>
    <xf borderId="6" fillId="0" fontId="3" numFmtId="0" xfId="0" applyAlignment="1" applyBorder="1" applyFont="1">
      <alignment horizontal="center" readingOrder="0" shrinkToFit="0" vertical="center" wrapText="1"/>
    </xf>
    <xf borderId="6" fillId="0" fontId="5" numFmtId="0" xfId="0" applyAlignment="1" applyBorder="1" applyFont="1">
      <alignment horizontal="center" readingOrder="0"/>
    </xf>
    <xf borderId="6" fillId="0" fontId="3" numFmtId="0" xfId="0" applyAlignment="1" applyBorder="1" applyFont="1">
      <alignment horizontal="center" shrinkToFit="0" vertical="center" wrapText="1"/>
    </xf>
    <xf borderId="6" fillId="0" fontId="5" numFmtId="0" xfId="0" applyAlignment="1" applyBorder="1" applyFont="1">
      <alignment horizontal="center"/>
    </xf>
    <xf borderId="8" fillId="0" fontId="2" numFmtId="0" xfId="0" applyBorder="1" applyFont="1"/>
    <xf borderId="1" fillId="12" fontId="3" numFmtId="0" xfId="0" applyAlignment="1" applyBorder="1" applyFill="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center" readingOrder="0" shrinkToFit="0" vertical="center" wrapText="1"/>
    </xf>
    <xf borderId="1" fillId="0" fontId="5" numFmtId="0" xfId="0" applyAlignment="1" applyBorder="1" applyFont="1">
      <alignment horizontal="center" readingOrder="0"/>
    </xf>
    <xf borderId="1" fillId="0" fontId="3" numFmtId="0" xfId="0" applyAlignment="1" applyBorder="1" applyFont="1">
      <alignment horizontal="center" shrinkToFit="0" vertical="center" wrapText="1"/>
    </xf>
    <xf borderId="1" fillId="0" fontId="5" numFmtId="0" xfId="0" applyAlignment="1" applyBorder="1" applyFont="1">
      <alignment horizontal="center"/>
    </xf>
    <xf borderId="1" fillId="13" fontId="3" numFmtId="0" xfId="0" applyAlignment="1" applyBorder="1" applyFill="1" applyFont="1">
      <alignment horizontal="center" shrinkToFit="0" vertical="center" wrapText="1"/>
    </xf>
    <xf borderId="1" fillId="4" fontId="3" numFmtId="0" xfId="0" applyAlignment="1" applyBorder="1" applyFont="1">
      <alignment horizontal="left" readingOrder="0" shrinkToFit="0" vertical="center" wrapText="1"/>
    </xf>
    <xf borderId="1" fillId="4" fontId="3" numFmtId="0" xfId="0" applyAlignment="1" applyBorder="1" applyFont="1">
      <alignment horizontal="center" readingOrder="0" shrinkToFit="0" vertical="center" wrapText="1"/>
    </xf>
    <xf borderId="1" fillId="4" fontId="1" numFmtId="0" xfId="0" applyAlignment="1" applyBorder="1" applyFont="1">
      <alignment horizontal="center" readingOrder="0" shrinkToFit="0" vertical="center" wrapText="1"/>
    </xf>
    <xf borderId="1" fillId="4" fontId="3" numFmtId="0" xfId="0" applyAlignment="1" applyBorder="1" applyFont="1">
      <alignment horizontal="center" shrinkToFit="0" vertical="center" wrapText="1"/>
    </xf>
    <xf borderId="6" fillId="0" fontId="3" numFmtId="0" xfId="0" applyAlignment="1" applyBorder="1" applyFont="1">
      <alignment horizontal="left" shrinkToFit="0" vertical="center" wrapText="1"/>
    </xf>
    <xf borderId="6" fillId="4" fontId="3" numFmtId="0" xfId="0" applyAlignment="1" applyBorder="1" applyFont="1">
      <alignment shrinkToFit="0" wrapText="1"/>
    </xf>
    <xf borderId="6" fillId="0" fontId="3" numFmtId="0" xfId="0" applyAlignment="1" applyBorder="1" applyFont="1">
      <alignment shrinkToFit="0" wrapText="1"/>
    </xf>
    <xf borderId="0" fillId="0" fontId="6" numFmtId="0" xfId="0" applyAlignment="1" applyFont="1">
      <alignment shrinkToFit="0" wrapText="1"/>
    </xf>
    <xf borderId="1" fillId="2" fontId="1" numFmtId="0" xfId="0" applyAlignment="1" applyBorder="1" applyFont="1">
      <alignment horizontal="center" vertical="center"/>
    </xf>
    <xf borderId="2" fillId="2" fontId="1" numFmtId="0" xfId="0" applyAlignment="1" applyBorder="1" applyFont="1">
      <alignment horizontal="center" vertical="center"/>
    </xf>
    <xf borderId="6" fillId="2" fontId="1" numFmtId="0" xfId="0" applyAlignment="1" applyBorder="1" applyFont="1">
      <alignment horizontal="center" vertical="center"/>
    </xf>
    <xf borderId="6" fillId="4" fontId="3" numFmtId="0" xfId="0" applyAlignment="1" applyBorder="1" applyFont="1">
      <alignment horizontal="left" readingOrder="0" shrinkToFit="0" vertical="center" wrapText="1"/>
    </xf>
    <xf borderId="2" fillId="4" fontId="3" numFmtId="0" xfId="0" applyAlignment="1" applyBorder="1" applyFon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6" fillId="8" fontId="3" numFmtId="0" xfId="0" applyAlignment="1" applyBorder="1" applyFont="1">
      <alignment horizontal="center" readingOrder="0" shrinkToFit="0" vertical="center" wrapText="1"/>
    </xf>
    <xf borderId="2" fillId="8" fontId="3" numFmtId="0" xfId="0" applyAlignment="1" applyBorder="1" applyFont="1">
      <alignment readingOrder="0" shrinkToFit="0" vertical="center" wrapText="1"/>
    </xf>
    <xf borderId="9" fillId="8" fontId="3" numFmtId="0" xfId="0" applyAlignment="1" applyBorder="1" applyFont="1">
      <alignment shrinkToFit="0" vertical="center" wrapText="1"/>
    </xf>
    <xf borderId="0" fillId="4" fontId="4" numFmtId="0" xfId="0" applyAlignment="1" applyFont="1">
      <alignment readingOrder="0" vertical="center"/>
    </xf>
    <xf borderId="2" fillId="4" fontId="4" numFmtId="0" xfId="0" applyAlignment="1" applyBorder="1" applyFont="1">
      <alignment readingOrder="0" vertical="center"/>
    </xf>
    <xf borderId="0" fillId="0" fontId="3" numFmtId="0" xfId="0" applyAlignment="1" applyFont="1">
      <alignmen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top" wrapText="1"/>
    </xf>
    <xf borderId="6" fillId="4" fontId="4" numFmtId="0" xfId="0" applyAlignment="1" applyBorder="1" applyFont="1">
      <alignment horizontal="center" readingOrder="0" shrinkToFit="0" vertical="center" wrapText="1"/>
    </xf>
    <xf borderId="6" fillId="0" fontId="4" numFmtId="0" xfId="0" applyAlignment="1" applyBorder="1" applyFont="1">
      <alignment horizontal="center" readingOrder="0" shrinkToFit="0" vertical="center" wrapText="1"/>
    </xf>
    <xf borderId="0" fillId="0" fontId="4" numFmtId="0" xfId="0" applyAlignment="1" applyFont="1">
      <alignment horizontal="center" readingOrder="0" shrinkToFit="0" vertical="center" wrapText="1"/>
    </xf>
    <xf borderId="1" fillId="8" fontId="3" numFmtId="0" xfId="0" applyAlignment="1" applyBorder="1" applyFont="1">
      <alignment horizontal="center" readingOrder="0" shrinkToFit="0" vertical="center" wrapText="1"/>
    </xf>
    <xf borderId="2" fillId="4" fontId="3" numFmtId="0" xfId="0" applyAlignment="1" applyBorder="1" applyFont="1">
      <alignment horizontal="center" shrinkToFit="0" vertical="center" wrapText="1"/>
    </xf>
    <xf borderId="6" fillId="4" fontId="4" numFmtId="0" xfId="0" applyAlignment="1" applyBorder="1" applyFont="1">
      <alignment horizontal="center" readingOrder="0"/>
    </xf>
    <xf borderId="2" fillId="0" fontId="3" numFmtId="0" xfId="0" applyAlignment="1" applyBorder="1" applyFont="1">
      <alignment horizontal="center" shrinkToFit="0" vertical="center" wrapText="1"/>
    </xf>
    <xf borderId="6" fillId="0" fontId="4" numFmtId="0" xfId="0" applyAlignment="1" applyBorder="1" applyFont="1">
      <alignment horizontal="center" readingOrder="0"/>
    </xf>
    <xf borderId="6" fillId="0" fontId="4" numFmtId="0" xfId="0" applyAlignment="1" applyBorder="1" applyFont="1">
      <alignment readingOrder="0"/>
    </xf>
    <xf borderId="0" fillId="0" fontId="4" numFmtId="0" xfId="0" applyAlignment="1" applyFont="1">
      <alignment readingOrder="0"/>
    </xf>
    <xf borderId="0" fillId="0"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chemeClr val="dk1"/>
                </a:solidFill>
                <a:latin typeface="+mn-lt"/>
              </a:defRPr>
            </a:pPr>
            <a:r>
              <a:rPr b="0" i="0" sz="1400">
                <a:solidFill>
                  <a:schemeClr val="dk1"/>
                </a:solidFill>
                <a:latin typeface="+mn-lt"/>
              </a:rPr>
              <a:t>Burn Down Chart</a:t>
            </a:r>
          </a:p>
        </c:rich>
      </c:tx>
      <c:overlay val="0"/>
    </c:title>
    <c:plotArea>
      <c:layout/>
      <c:lineChart>
        <c:varyColors val="0"/>
        <c:ser>
          <c:idx val="0"/>
          <c:order val="0"/>
          <c:spPr>
            <a:ln cmpd="sng" w="19050">
              <a:solidFill>
                <a:schemeClr val="accent1"/>
              </a:solidFill>
            </a:ln>
          </c:spPr>
          <c:marker>
            <c:symbol val="none"/>
          </c:marke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val>
            <c:numRef>
              <c:f>'Sprint Backlog Burndownchart'!$G$23:$S$23</c:f>
              <c:numCache/>
            </c:numRef>
          </c:val>
          <c:smooth val="0"/>
        </c:ser>
        <c:axId val="1134227727"/>
        <c:axId val="1239317916"/>
      </c:lineChart>
      <c:catAx>
        <c:axId val="11342277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1239317916"/>
      </c:catAx>
      <c:valAx>
        <c:axId val="1239317916"/>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1134227727"/>
      </c:valAx>
      <c:spPr>
        <a:solidFill>
          <a:schemeClr val="accent4"/>
        </a:solidFill>
      </c:spPr>
    </c:plotArea>
    <c:plotVisOnly val="1"/>
  </c:chart>
  <c:spPr>
    <a:solidFill>
      <a:schemeClr val="accent1"/>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4.png"/><Relationship Id="rId3" Type="http://schemas.openxmlformats.org/officeDocument/2006/relationships/image" Target="../media/image8.png"/><Relationship Id="rId4" Type="http://schemas.openxmlformats.org/officeDocument/2006/relationships/image" Target="../media/image9.png"/><Relationship Id="rId5" Type="http://schemas.openxmlformats.org/officeDocument/2006/relationships/image" Target="../media/image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0.png"/><Relationship Id="rId3"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19</xdr:col>
      <xdr:colOff>28575</xdr:colOff>
      <xdr:row>0</xdr:row>
      <xdr:rowOff>19050</xdr:rowOff>
    </xdr:from>
    <xdr:ext cx="4591050" cy="35814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19</xdr:col>
      <xdr:colOff>485775</xdr:colOff>
      <xdr:row>3</xdr:row>
      <xdr:rowOff>114300</xdr:rowOff>
    </xdr:from>
    <xdr:ext cx="3810000" cy="2543175"/>
    <xdr:grpSp>
      <xdr:nvGrpSpPr>
        <xdr:cNvPr id="2" name="Shape 2"/>
        <xdr:cNvGrpSpPr/>
      </xdr:nvGrpSpPr>
      <xdr:grpSpPr>
        <a:xfrm>
          <a:off x="3450525" y="2517938"/>
          <a:ext cx="3790950" cy="2524125"/>
          <a:chOff x="3450525" y="2517938"/>
          <a:chExt cx="3790950" cy="2524125"/>
        </a:xfrm>
      </xdr:grpSpPr>
      <xdr:cxnSp>
        <xdr:nvCxnSpPr>
          <xdr:cNvPr id="3" name="Shape 3"/>
          <xdr:cNvCxnSpPr/>
        </xdr:nvCxnSpPr>
        <xdr:spPr>
          <a:xfrm>
            <a:off x="3450525" y="2517938"/>
            <a:ext cx="3790950" cy="2524125"/>
          </a:xfrm>
          <a:prstGeom prst="straightConnector1">
            <a:avLst/>
          </a:prstGeom>
          <a:noFill/>
          <a:ln cap="flat" cmpd="sng" w="19050">
            <a:solidFill>
              <a:schemeClr val="accent2"/>
            </a:solidFill>
            <a:prstDash val="solid"/>
            <a:miter lim="800000"/>
            <a:headEnd len="sm" w="sm" type="none"/>
            <a:tailEnd len="sm" w="sm" type="none"/>
          </a:ln>
        </xdr:spPr>
      </xdr:cxnSp>
    </xdr:grp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923925</xdr:colOff>
      <xdr:row>5</xdr:row>
      <xdr:rowOff>161925</xdr:rowOff>
    </xdr:from>
    <xdr:ext cx="4600575" cy="3886200"/>
    <xdr:pic>
      <xdr:nvPicPr>
        <xdr:cNvPr id="0" name="image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942975</xdr:colOff>
      <xdr:row>5</xdr:row>
      <xdr:rowOff>161925</xdr:rowOff>
    </xdr:from>
    <xdr:ext cx="4505325" cy="3952875"/>
    <xdr:pic>
      <xdr:nvPicPr>
        <xdr:cNvPr id="0" name="image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914400</xdr:colOff>
      <xdr:row>5</xdr:row>
      <xdr:rowOff>161925</xdr:rowOff>
    </xdr:from>
    <xdr:ext cx="3924300" cy="3952875"/>
    <xdr:pic>
      <xdr:nvPicPr>
        <xdr:cNvPr id="0" name="image8.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19</xdr:col>
      <xdr:colOff>942975</xdr:colOff>
      <xdr:row>3</xdr:row>
      <xdr:rowOff>180975</xdr:rowOff>
    </xdr:from>
    <xdr:ext cx="2714625" cy="2200275"/>
    <xdr:pic>
      <xdr:nvPicPr>
        <xdr:cNvPr id="0" name="image9.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19</xdr:col>
      <xdr:colOff>942975</xdr:colOff>
      <xdr:row>20</xdr:row>
      <xdr:rowOff>180975</xdr:rowOff>
    </xdr:from>
    <xdr:ext cx="2714625" cy="2028825"/>
    <xdr:pic>
      <xdr:nvPicPr>
        <xdr:cNvPr id="0" name="image6.png" title="Imagen"/>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6</xdr:row>
      <xdr:rowOff>47625</xdr:rowOff>
    </xdr:from>
    <xdr:ext cx="3629025" cy="6419850"/>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390525</xdr:colOff>
      <xdr:row>5</xdr:row>
      <xdr:rowOff>200025</xdr:rowOff>
    </xdr:from>
    <xdr:ext cx="3667125" cy="6505575"/>
    <xdr:pic>
      <xdr:nvPicPr>
        <xdr:cNvPr id="0" name="image10.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800100</xdr:colOff>
      <xdr:row>6</xdr:row>
      <xdr:rowOff>28575</xdr:rowOff>
    </xdr:from>
    <xdr:ext cx="3209925" cy="6457950"/>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952500</xdr:colOff>
      <xdr:row>2</xdr:row>
      <xdr:rowOff>38100</xdr:rowOff>
    </xdr:from>
    <xdr:ext cx="2847975" cy="3524250"/>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3</xdr:row>
      <xdr:rowOff>0</xdr:rowOff>
    </xdr:from>
    <xdr:ext cx="2695575" cy="29432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8591550" cy="8648700"/>
    <xdr:pic>
      <xdr:nvPicPr>
        <xdr:cNvPr id="0" name="image1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228600</xdr:colOff>
      <xdr:row>0</xdr:row>
      <xdr:rowOff>171450</xdr:rowOff>
    </xdr:from>
    <xdr:ext cx="6286500" cy="5610225"/>
    <xdr:pic>
      <xdr:nvPicPr>
        <xdr:cNvPr id="0" name="image1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crumpoker-online.org/e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33.43"/>
    <col customWidth="1" min="3" max="3" width="13.86"/>
    <col customWidth="1" hidden="1" min="4" max="4" width="16.71"/>
    <col customWidth="1" min="5" max="5" width="15.86"/>
    <col customWidth="1" min="6" max="6" width="6.0"/>
    <col customWidth="1" hidden="1" min="7" max="7" width="5.29"/>
    <col customWidth="1" min="8" max="19" width="4.71"/>
    <col customWidth="1" min="20" max="26" width="11.57"/>
  </cols>
  <sheetData>
    <row r="1">
      <c r="A1" s="1" t="s">
        <v>0</v>
      </c>
      <c r="B1" s="1" t="s">
        <v>1</v>
      </c>
      <c r="C1" s="1" t="s">
        <v>2</v>
      </c>
      <c r="D1" s="1" t="s">
        <v>3</v>
      </c>
      <c r="E1" s="1" t="s">
        <v>4</v>
      </c>
      <c r="F1" s="1" t="s">
        <v>5</v>
      </c>
      <c r="G1" s="1" t="s">
        <v>6</v>
      </c>
      <c r="H1" s="2" t="s">
        <v>7</v>
      </c>
      <c r="I1" s="3"/>
      <c r="J1" s="3"/>
      <c r="K1" s="3"/>
      <c r="L1" s="3"/>
      <c r="M1" s="3"/>
      <c r="N1" s="3"/>
      <c r="O1" s="3"/>
      <c r="P1" s="3"/>
      <c r="Q1" s="3"/>
      <c r="R1" s="3"/>
      <c r="S1" s="4"/>
    </row>
    <row r="2">
      <c r="A2" s="5"/>
      <c r="B2" s="5"/>
      <c r="C2" s="5"/>
      <c r="D2" s="5"/>
      <c r="E2" s="5"/>
      <c r="F2" s="5"/>
      <c r="G2" s="5"/>
      <c r="H2" s="6">
        <v>1.0</v>
      </c>
      <c r="I2" s="6">
        <v>2.0</v>
      </c>
      <c r="J2" s="6">
        <v>3.0</v>
      </c>
      <c r="K2" s="6">
        <v>4.0</v>
      </c>
      <c r="L2" s="6">
        <v>5.0</v>
      </c>
      <c r="M2" s="6">
        <v>6.0</v>
      </c>
      <c r="N2" s="6">
        <v>7.0</v>
      </c>
      <c r="O2" s="6">
        <v>8.0</v>
      </c>
      <c r="P2" s="6">
        <v>9.0</v>
      </c>
      <c r="Q2" s="6">
        <v>10.0</v>
      </c>
      <c r="R2" s="6">
        <v>11.0</v>
      </c>
      <c r="S2" s="6">
        <v>12.0</v>
      </c>
    </row>
    <row r="3">
      <c r="A3" s="7" t="str">
        <f>'Sprint Backlog'!A3</f>
        <v>Sprint 1</v>
      </c>
      <c r="B3" s="8" t="str">
        <f>'Sprint Backlog'!B3</f>
        <v>Registro de Pedido</v>
      </c>
      <c r="C3" s="9" t="str">
        <f>'Sprint Backlog'!C3</f>
        <v>.</v>
      </c>
      <c r="D3" s="8" t="str">
        <f>'Sprint Backlog'!D3</f>
        <v>.</v>
      </c>
      <c r="E3" s="9" t="str">
        <f>'Sprint Backlog'!D3</f>
        <v>.</v>
      </c>
      <c r="F3" s="8">
        <f>'Sprint Backlog'!E3</f>
        <v>21</v>
      </c>
      <c r="G3" s="8">
        <f>'Sprint Backlog'!F3</f>
        <v>8</v>
      </c>
      <c r="H3" s="8">
        <f>'Sprint Backlog'!G3</f>
        <v>10.25</v>
      </c>
      <c r="I3" s="8">
        <f>'Sprint Backlog'!H3</f>
        <v>4.25</v>
      </c>
      <c r="J3" s="8">
        <f>'Sprint Backlog'!I3</f>
        <v>4.25</v>
      </c>
      <c r="K3" s="8">
        <f>'Sprint Backlog'!J3</f>
        <v>0.25</v>
      </c>
      <c r="L3" s="8">
        <f>'Sprint Backlog'!K3</f>
        <v>0.25</v>
      </c>
      <c r="M3" s="8">
        <f>'Sprint Backlog'!L3</f>
        <v>0.25</v>
      </c>
      <c r="N3" s="8">
        <f>'Sprint Backlog'!M3</f>
        <v>0.25</v>
      </c>
      <c r="O3" s="8">
        <f>'Sprint Backlog'!N3</f>
        <v>0.25</v>
      </c>
      <c r="P3" s="8">
        <f>'Sprint Backlog'!O3</f>
        <v>0.25</v>
      </c>
      <c r="Q3" s="8">
        <f>'Sprint Backlog'!P3</f>
        <v>0.25</v>
      </c>
      <c r="R3" s="8">
        <f>'Sprint Backlog'!Q3</f>
        <v>0.25</v>
      </c>
      <c r="S3" s="8">
        <f>'Sprint Backlog'!R3</f>
        <v>0.25</v>
      </c>
    </row>
    <row r="4">
      <c r="A4" s="10"/>
      <c r="B4" s="9" t="str">
        <f>'Sprint Backlog'!B4</f>
        <v>Reunir los requerimientos</v>
      </c>
      <c r="C4" s="9" t="str">
        <f>'Sprint Backlog'!C4</f>
        <v>Alfredo</v>
      </c>
      <c r="D4" s="9" t="str">
        <f>'Sprint Backlog'!D4</f>
        <v>Finalizado</v>
      </c>
      <c r="E4" s="9" t="str">
        <f>'Sprint Backlog'!D4</f>
        <v>Finalizado</v>
      </c>
      <c r="F4" s="9">
        <f>'Sprint Backlog'!E4</f>
        <v>4</v>
      </c>
      <c r="G4" s="9">
        <f>'Sprint Backlog'!F4</f>
        <v>3</v>
      </c>
      <c r="H4" s="9">
        <f>'Sprint Backlog'!G4</f>
        <v>4</v>
      </c>
      <c r="I4" s="9" t="str">
        <f>'Sprint Backlog'!H4</f>
        <v/>
      </c>
      <c r="J4" s="9" t="str">
        <f>'Sprint Backlog'!I4</f>
        <v/>
      </c>
      <c r="K4" s="9" t="str">
        <f>'Sprint Backlog'!J4</f>
        <v/>
      </c>
      <c r="L4" s="9" t="str">
        <f>'Sprint Backlog'!K4</f>
        <v/>
      </c>
      <c r="M4" s="9" t="str">
        <f>'Sprint Backlog'!L4</f>
        <v/>
      </c>
      <c r="N4" s="9" t="str">
        <f>'Sprint Backlog'!M4</f>
        <v/>
      </c>
      <c r="O4" s="9" t="str">
        <f>'Sprint Backlog'!N4</f>
        <v/>
      </c>
      <c r="P4" s="9" t="str">
        <f>'Sprint Backlog'!O4</f>
        <v/>
      </c>
      <c r="Q4" s="9" t="str">
        <f>'Sprint Backlog'!P4</f>
        <v/>
      </c>
      <c r="R4" s="9" t="str">
        <f>'Sprint Backlog'!Q4</f>
        <v/>
      </c>
      <c r="S4" s="9" t="str">
        <f>'Sprint Backlog'!R4</f>
        <v/>
      </c>
    </row>
    <row r="5">
      <c r="A5" s="10"/>
      <c r="B5" s="8" t="str">
        <f>'Sprint Backlog'!B5</f>
        <v>Definir funcionalidades escenciales del sistema de gestion de ventas</v>
      </c>
      <c r="C5" s="9" t="str">
        <f>'Sprint Backlog'!C5</f>
        <v>Miguel</v>
      </c>
      <c r="D5" s="8" t="str">
        <f>'Sprint Backlog'!D5</f>
        <v>Finalizado</v>
      </c>
      <c r="E5" s="9" t="str">
        <f>'Sprint Backlog'!D5</f>
        <v>Finalizado</v>
      </c>
      <c r="F5" s="8">
        <f>'Sprint Backlog'!E5</f>
        <v>6</v>
      </c>
      <c r="G5" s="8">
        <f>'Sprint Backlog'!F5</f>
        <v>2</v>
      </c>
      <c r="H5" s="8">
        <f>'Sprint Backlog'!G5</f>
        <v>4</v>
      </c>
      <c r="I5" s="8">
        <f>'Sprint Backlog'!H5</f>
        <v>2</v>
      </c>
      <c r="J5" s="8" t="str">
        <f>'Sprint Backlog'!I5</f>
        <v/>
      </c>
      <c r="K5" s="8" t="str">
        <f>'Sprint Backlog'!J5</f>
        <v/>
      </c>
      <c r="L5" s="11"/>
      <c r="M5" s="8" t="str">
        <f>'Sprint Backlog'!L5</f>
        <v/>
      </c>
      <c r="N5" s="8" t="str">
        <f>'Sprint Backlog'!M5</f>
        <v/>
      </c>
      <c r="O5" s="8" t="str">
        <f>'Sprint Backlog'!N5</f>
        <v/>
      </c>
      <c r="P5" s="8" t="str">
        <f>'Sprint Backlog'!O5</f>
        <v/>
      </c>
      <c r="Q5" s="8" t="str">
        <f>'Sprint Backlog'!P5</f>
        <v/>
      </c>
      <c r="R5" s="8" t="str">
        <f>'Sprint Backlog'!Q5</f>
        <v/>
      </c>
      <c r="S5" s="8" t="str">
        <f>'Sprint Backlog'!R5</f>
        <v/>
      </c>
    </row>
    <row r="6">
      <c r="A6" s="10"/>
      <c r="B6" s="9" t="str">
        <f>'Sprint Backlog'!B6</f>
        <v>Establecer la arquitectura de la base de datos, API y servicios backend</v>
      </c>
      <c r="C6" s="9" t="str">
        <f>'Sprint Backlog'!C6</f>
        <v>Mateo</v>
      </c>
      <c r="D6" s="9" t="str">
        <f>'Sprint Backlog'!D6</f>
        <v>Finalizado</v>
      </c>
      <c r="E6" s="9" t="str">
        <f>'Sprint Backlog'!D6</f>
        <v>Finalizado</v>
      </c>
      <c r="F6" s="9">
        <f>'Sprint Backlog'!E6</f>
        <v>8</v>
      </c>
      <c r="G6" s="9">
        <f>'Sprint Backlog'!F6</f>
        <v>1</v>
      </c>
      <c r="H6" s="9">
        <f>'Sprint Backlog'!G6</f>
        <v>2</v>
      </c>
      <c r="I6" s="9">
        <f>'Sprint Backlog'!H6</f>
        <v>2</v>
      </c>
      <c r="J6" s="9">
        <f>'Sprint Backlog'!I6</f>
        <v>4</v>
      </c>
      <c r="K6" s="9" t="str">
        <f>'Sprint Backlog'!J6</f>
        <v/>
      </c>
      <c r="L6" s="9" t="str">
        <f>'Sprint Backlog'!K6</f>
        <v/>
      </c>
      <c r="M6" s="9" t="str">
        <f>'Sprint Backlog'!L6</f>
        <v/>
      </c>
      <c r="N6" s="9" t="str">
        <f>'Sprint Backlog'!M6</f>
        <v/>
      </c>
      <c r="O6" s="9" t="str">
        <f>'Sprint Backlog'!N6</f>
        <v/>
      </c>
      <c r="P6" s="9" t="str">
        <f>'Sprint Backlog'!O6</f>
        <v/>
      </c>
      <c r="Q6" s="9" t="str">
        <f>'Sprint Backlog'!P6</f>
        <v/>
      </c>
      <c r="R6" s="9" t="str">
        <f>'Sprint Backlog'!Q6</f>
        <v/>
      </c>
      <c r="S6" s="9" t="str">
        <f>'Sprint Backlog'!R6</f>
        <v/>
      </c>
    </row>
    <row r="7">
      <c r="A7" s="5"/>
      <c r="B7" s="8" t="str">
        <f>'Sprint Backlog'!B7</f>
        <v>Crear un plan detallado para los siguientes sprint</v>
      </c>
      <c r="C7" s="9" t="str">
        <f>'Sprint Backlog'!C7</f>
        <v>Alfredo</v>
      </c>
      <c r="D7" s="8" t="str">
        <f>'Sprint Backlog'!D7</f>
        <v>Finalizado</v>
      </c>
      <c r="E7" s="9" t="str">
        <f>'Sprint Backlog'!D7</f>
        <v>Finalizado</v>
      </c>
      <c r="F7" s="8">
        <f>'Sprint Backlog'!E7</f>
        <v>3</v>
      </c>
      <c r="G7" s="8">
        <f>'Sprint Backlog'!F7</f>
        <v>2</v>
      </c>
      <c r="H7" s="8">
        <f>'Sprint Backlog'!G7</f>
        <v>0.25</v>
      </c>
      <c r="I7" s="8">
        <f>'Sprint Backlog'!H7</f>
        <v>0.25</v>
      </c>
      <c r="J7" s="8">
        <f>'Sprint Backlog'!I7</f>
        <v>0.25</v>
      </c>
      <c r="K7" s="8">
        <f>'Sprint Backlog'!J7</f>
        <v>0.25</v>
      </c>
      <c r="L7" s="8">
        <f>'Sprint Backlog'!K7</f>
        <v>0.25</v>
      </c>
      <c r="M7" s="8">
        <f>'Sprint Backlog'!L7</f>
        <v>0.25</v>
      </c>
      <c r="N7" s="8">
        <f>'Sprint Backlog'!M7</f>
        <v>0.25</v>
      </c>
      <c r="O7" s="8">
        <f>'Sprint Backlog'!N7</f>
        <v>0.25</v>
      </c>
      <c r="P7" s="8">
        <f>'Sprint Backlog'!O7</f>
        <v>0.25</v>
      </c>
      <c r="Q7" s="8">
        <f>'Sprint Backlog'!P7</f>
        <v>0.25</v>
      </c>
      <c r="R7" s="8">
        <f>'Sprint Backlog'!Q7</f>
        <v>0.25</v>
      </c>
      <c r="S7" s="8">
        <f>'Sprint Backlog'!R7</f>
        <v>0.25</v>
      </c>
    </row>
    <row r="8">
      <c r="A8" s="12" t="str">
        <f>'Sprint Backlog'!A8</f>
        <v>Sprint 2</v>
      </c>
      <c r="B8" s="13" t="s">
        <v>8</v>
      </c>
      <c r="C8" s="9" t="str">
        <f>'Sprint Backlog'!C8</f>
        <v>.</v>
      </c>
      <c r="D8" s="9" t="str">
        <f>'Sprint Backlog'!D8</f>
        <v>.</v>
      </c>
      <c r="E8" s="9" t="str">
        <f>'Sprint Backlog'!D8</f>
        <v>.</v>
      </c>
      <c r="F8" s="14">
        <f>'Sprint Backlog'!E8</f>
        <v>21</v>
      </c>
      <c r="G8" s="9" t="str">
        <f>'Sprint Backlog'!F8</f>
        <v/>
      </c>
      <c r="H8" s="9">
        <f>'Sprint Backlog'!G8</f>
        <v>0</v>
      </c>
      <c r="I8" s="9">
        <f>'Sprint Backlog'!H8</f>
        <v>0</v>
      </c>
      <c r="J8" s="9">
        <f>'Sprint Backlog'!I8</f>
        <v>0</v>
      </c>
      <c r="K8" s="9">
        <f>'Sprint Backlog'!J8</f>
        <v>11</v>
      </c>
      <c r="L8" s="9">
        <f>'Sprint Backlog'!K8</f>
        <v>4</v>
      </c>
      <c r="M8" s="9">
        <f>'Sprint Backlog'!L8</f>
        <v>3</v>
      </c>
      <c r="N8" s="9">
        <f>'Sprint Backlog'!M8</f>
        <v>0</v>
      </c>
      <c r="O8" s="9">
        <f>'Sprint Backlog'!N8</f>
        <v>3</v>
      </c>
      <c r="P8" s="9">
        <f>'Sprint Backlog'!O8</f>
        <v>0</v>
      </c>
      <c r="Q8" s="9">
        <f>'Sprint Backlog'!P8</f>
        <v>0</v>
      </c>
      <c r="R8" s="9">
        <f>'Sprint Backlog'!Q8</f>
        <v>0</v>
      </c>
      <c r="S8" s="9">
        <f>'Sprint Backlog'!R8</f>
        <v>0</v>
      </c>
    </row>
    <row r="9">
      <c r="A9" s="10"/>
      <c r="B9" s="8" t="str">
        <f>'Sprint Backlog'!B9</f>
        <v>Construccion de la base de datos segun los requerimientos</v>
      </c>
      <c r="C9" s="9" t="str">
        <f>'Sprint Backlog'!C9</f>
        <v>Alfredo</v>
      </c>
      <c r="D9" s="8" t="str">
        <f>'Sprint Backlog'!D9</f>
        <v>Finalizado</v>
      </c>
      <c r="E9" s="9" t="str">
        <f>'Sprint Backlog'!D9</f>
        <v>Finalizado</v>
      </c>
      <c r="F9" s="8">
        <f>'Sprint Backlog'!E9</f>
        <v>7</v>
      </c>
      <c r="G9" s="8" t="str">
        <f>'Sprint Backlog'!F9</f>
        <v/>
      </c>
      <c r="H9" s="8" t="str">
        <f>'Sprint Backlog'!G9</f>
        <v/>
      </c>
      <c r="I9" s="8" t="str">
        <f>'Sprint Backlog'!H9</f>
        <v/>
      </c>
      <c r="J9" s="8" t="str">
        <f>'Sprint Backlog'!I9</f>
        <v/>
      </c>
      <c r="K9" s="8">
        <f>'Sprint Backlog'!J9</f>
        <v>3</v>
      </c>
      <c r="L9" s="8">
        <f>'Sprint Backlog'!K9</f>
        <v>2</v>
      </c>
      <c r="M9" s="8">
        <f>'Sprint Backlog'!L9</f>
        <v>2</v>
      </c>
      <c r="N9" s="8" t="str">
        <f>'Sprint Backlog'!M9</f>
        <v/>
      </c>
      <c r="O9" s="8" t="str">
        <f>'Sprint Backlog'!N9</f>
        <v/>
      </c>
      <c r="P9" s="8" t="str">
        <f>'Sprint Backlog'!O9</f>
        <v/>
      </c>
      <c r="Q9" s="8" t="str">
        <f>'Sprint Backlog'!P9</f>
        <v/>
      </c>
      <c r="R9" s="8" t="str">
        <f>'Sprint Backlog'!Q9</f>
        <v/>
      </c>
      <c r="S9" s="8" t="str">
        <f>'Sprint Backlog'!R9</f>
        <v/>
      </c>
    </row>
    <row r="10">
      <c r="A10" s="10"/>
      <c r="B10" s="9" t="str">
        <f>'Sprint Backlog'!B10</f>
        <v>Diseño de la estructura del backend</v>
      </c>
      <c r="C10" s="9" t="str">
        <f>'Sprint Backlog'!C10</f>
        <v>Miguel</v>
      </c>
      <c r="D10" s="9" t="str">
        <f>'Sprint Backlog'!D10</f>
        <v>Finalizado</v>
      </c>
      <c r="E10" s="9" t="str">
        <f>'Sprint Backlog'!D10</f>
        <v>Finalizado</v>
      </c>
      <c r="F10" s="9">
        <f>'Sprint Backlog'!E10</f>
        <v>4</v>
      </c>
      <c r="G10" s="9" t="str">
        <f>'Sprint Backlog'!F10</f>
        <v/>
      </c>
      <c r="H10" s="9" t="str">
        <f>'Sprint Backlog'!G10</f>
        <v/>
      </c>
      <c r="I10" s="9" t="str">
        <f>'Sprint Backlog'!H10</f>
        <v/>
      </c>
      <c r="J10" s="9" t="str">
        <f>'Sprint Backlog'!I10</f>
        <v/>
      </c>
      <c r="K10" s="9">
        <f>'Sprint Backlog'!J10</f>
        <v>4</v>
      </c>
      <c r="L10" s="9" t="str">
        <f>'Sprint Backlog'!K10</f>
        <v/>
      </c>
      <c r="M10" s="9" t="str">
        <f>'Sprint Backlog'!L10</f>
        <v/>
      </c>
      <c r="N10" s="9" t="str">
        <f>'Sprint Backlog'!M10</f>
        <v/>
      </c>
      <c r="O10" s="9" t="str">
        <f>'Sprint Backlog'!N10</f>
        <v/>
      </c>
      <c r="P10" s="9" t="str">
        <f>'Sprint Backlog'!O10</f>
        <v/>
      </c>
      <c r="Q10" s="9" t="str">
        <f>'Sprint Backlog'!P10</f>
        <v/>
      </c>
      <c r="R10" s="9" t="str">
        <f>'Sprint Backlog'!Q10</f>
        <v/>
      </c>
      <c r="S10" s="9" t="str">
        <f>'Sprint Backlog'!R10</f>
        <v/>
      </c>
    </row>
    <row r="11">
      <c r="A11" s="10"/>
      <c r="B11" s="8" t="str">
        <f>'Sprint Backlog'!B11</f>
        <v>Diseño de las interfaces de usuario</v>
      </c>
      <c r="C11" s="9" t="str">
        <f>'Sprint Backlog'!C11</f>
        <v>Mateo</v>
      </c>
      <c r="D11" s="8" t="str">
        <f>'Sprint Backlog'!D11</f>
        <v>Finalizado</v>
      </c>
      <c r="E11" s="9" t="str">
        <f>'Sprint Backlog'!D11</f>
        <v>Finalizado</v>
      </c>
      <c r="F11" s="8">
        <f>'Sprint Backlog'!E11</f>
        <v>7</v>
      </c>
      <c r="G11" s="8" t="str">
        <f>'Sprint Backlog'!F11</f>
        <v/>
      </c>
      <c r="H11" s="8" t="str">
        <f>'Sprint Backlog'!G11</f>
        <v/>
      </c>
      <c r="I11" s="8" t="str">
        <f>'Sprint Backlog'!H11</f>
        <v/>
      </c>
      <c r="J11" s="11">
        <v>2.0</v>
      </c>
      <c r="K11" s="11">
        <v>2.0</v>
      </c>
      <c r="L11" s="8">
        <f>'Sprint Backlog'!K11</f>
        <v>2</v>
      </c>
      <c r="M11" s="8">
        <f>'Sprint Backlog'!L11</f>
        <v>1</v>
      </c>
      <c r="N11" s="8" t="str">
        <f>'Sprint Backlog'!M11</f>
        <v/>
      </c>
      <c r="O11" s="8" t="str">
        <f>'Sprint Backlog'!N11</f>
        <v/>
      </c>
      <c r="P11" s="8" t="str">
        <f>'Sprint Backlog'!O11</f>
        <v/>
      </c>
      <c r="Q11" s="8" t="str">
        <f>'Sprint Backlog'!P11</f>
        <v/>
      </c>
      <c r="R11" s="8" t="str">
        <f>'Sprint Backlog'!Q11</f>
        <v/>
      </c>
      <c r="S11" s="8" t="str">
        <f>'Sprint Backlog'!R11</f>
        <v/>
      </c>
    </row>
    <row r="12">
      <c r="A12" s="5"/>
      <c r="B12" s="9" t="str">
        <f>'Sprint Backlog'!B12</f>
        <v>Definicion de los casos de prueba </v>
      </c>
      <c r="C12" s="9" t="str">
        <f>'Sprint Backlog'!C12</f>
        <v>Miguel</v>
      </c>
      <c r="D12" s="9" t="str">
        <f>'Sprint Backlog'!D12</f>
        <v>Finalizado</v>
      </c>
      <c r="E12" s="9" t="str">
        <f>'Sprint Backlog'!D12</f>
        <v>Finalizado</v>
      </c>
      <c r="F12" s="9">
        <f>'Sprint Backlog'!E12</f>
        <v>3</v>
      </c>
      <c r="G12" s="9" t="str">
        <f>'Sprint Backlog'!F12</f>
        <v/>
      </c>
      <c r="H12" s="9" t="str">
        <f>'Sprint Backlog'!G12</f>
        <v/>
      </c>
      <c r="I12" s="9" t="str">
        <f>'Sprint Backlog'!H12</f>
        <v/>
      </c>
      <c r="J12" s="9" t="str">
        <f>'Sprint Backlog'!I12</f>
        <v/>
      </c>
      <c r="K12" s="9" t="str">
        <f>'Sprint Backlog'!J12</f>
        <v/>
      </c>
      <c r="L12" s="9" t="str">
        <f>'Sprint Backlog'!K12</f>
        <v/>
      </c>
      <c r="M12" s="9" t="str">
        <f>'Sprint Backlog'!L12</f>
        <v/>
      </c>
      <c r="N12" s="9" t="str">
        <f>'Sprint Backlog'!M12</f>
        <v/>
      </c>
      <c r="O12" s="9">
        <f>'Sprint Backlog'!N12</f>
        <v>3</v>
      </c>
      <c r="P12" s="9" t="str">
        <f>'Sprint Backlog'!O12</f>
        <v/>
      </c>
      <c r="Q12" s="9" t="str">
        <f>'Sprint Backlog'!P12</f>
        <v/>
      </c>
      <c r="R12" s="9" t="str">
        <f>'Sprint Backlog'!Q12</f>
        <v/>
      </c>
      <c r="S12" s="9" t="str">
        <f>'Sprint Backlog'!R12</f>
        <v/>
      </c>
    </row>
    <row r="13">
      <c r="A13" s="15" t="str">
        <f>'Sprint Backlog'!A13</f>
        <v>Sprint 3</v>
      </c>
      <c r="B13" s="8" t="str">
        <f>'Sprint Backlog'!B13</f>
        <v>Desarrollo e implementación</v>
      </c>
      <c r="C13" s="9" t="str">
        <f>'Sprint Backlog'!C13</f>
        <v>.</v>
      </c>
      <c r="D13" s="8" t="str">
        <f>'Sprint Backlog'!D13</f>
        <v>.</v>
      </c>
      <c r="E13" s="9" t="str">
        <f>'Sprint Backlog'!D13</f>
        <v>.</v>
      </c>
      <c r="F13" s="16">
        <f>'Sprint Backlog'!E13</f>
        <v>18</v>
      </c>
      <c r="G13" s="8" t="str">
        <f>'Sprint Backlog'!F13</f>
        <v/>
      </c>
      <c r="H13" s="8">
        <f>'Sprint Backlog'!G13</f>
        <v>0</v>
      </c>
      <c r="I13" s="8">
        <f>'Sprint Backlog'!H13</f>
        <v>0</v>
      </c>
      <c r="J13" s="8">
        <f>'Sprint Backlog'!I13</f>
        <v>0</v>
      </c>
      <c r="K13" s="8">
        <f>'Sprint Backlog'!J13</f>
        <v>0</v>
      </c>
      <c r="L13" s="8">
        <f>'Sprint Backlog'!K13</f>
        <v>0</v>
      </c>
      <c r="M13" s="8">
        <f>'Sprint Backlog'!L13</f>
        <v>0</v>
      </c>
      <c r="N13" s="8">
        <f>'Sprint Backlog'!M13</f>
        <v>0</v>
      </c>
      <c r="O13" s="8">
        <f>'Sprint Backlog'!N13</f>
        <v>7</v>
      </c>
      <c r="P13" s="8">
        <f>'Sprint Backlog'!O13</f>
        <v>7</v>
      </c>
      <c r="Q13" s="8">
        <f>'Sprint Backlog'!P13</f>
        <v>4</v>
      </c>
      <c r="R13" s="8">
        <f>'Sprint Backlog'!Q13</f>
        <v>0</v>
      </c>
      <c r="S13" s="8">
        <f>'Sprint Backlog'!R13</f>
        <v>0</v>
      </c>
    </row>
    <row r="14">
      <c r="A14" s="10"/>
      <c r="B14" s="9" t="str">
        <f>'Sprint Backlog'!B14</f>
        <v>Desarrollo e implementacion del backend</v>
      </c>
      <c r="C14" s="9" t="str">
        <f>'Sprint Backlog'!C14</f>
        <v>Miguel</v>
      </c>
      <c r="D14" s="9" t="str">
        <f>'Sprint Backlog'!D14</f>
        <v>Finalizado</v>
      </c>
      <c r="E14" s="9" t="str">
        <f>'Sprint Backlog'!D14</f>
        <v>Finalizado</v>
      </c>
      <c r="F14" s="9">
        <f>'Sprint Backlog'!E14</f>
        <v>7</v>
      </c>
      <c r="G14" s="9" t="str">
        <f>'Sprint Backlog'!F14</f>
        <v/>
      </c>
      <c r="H14" s="9" t="str">
        <f>'Sprint Backlog'!G14</f>
        <v/>
      </c>
      <c r="I14" s="9" t="str">
        <f>'Sprint Backlog'!H14</f>
        <v/>
      </c>
      <c r="J14" s="9" t="str">
        <f>'Sprint Backlog'!I14</f>
        <v/>
      </c>
      <c r="K14" s="9" t="str">
        <f>'Sprint Backlog'!J14</f>
        <v/>
      </c>
      <c r="L14" s="9" t="str">
        <f>'Sprint Backlog'!K14</f>
        <v/>
      </c>
      <c r="M14" s="9" t="str">
        <f>'Sprint Backlog'!L14</f>
        <v/>
      </c>
      <c r="N14" s="9" t="str">
        <f>'Sprint Backlog'!M14</f>
        <v/>
      </c>
      <c r="O14" s="13"/>
      <c r="P14" s="13">
        <v>3.0</v>
      </c>
      <c r="Q14" s="13">
        <v>4.0</v>
      </c>
      <c r="R14" s="9" t="str">
        <f>'Sprint Backlog'!Q14</f>
        <v/>
      </c>
      <c r="S14" s="9" t="str">
        <f>'Sprint Backlog'!R14</f>
        <v/>
      </c>
    </row>
    <row r="15">
      <c r="A15" s="10"/>
      <c r="B15" s="8" t="str">
        <f>'Sprint Backlog'!B15</f>
        <v>Desarrollo e implementacion de las interfaces de usuario</v>
      </c>
      <c r="C15" s="9" t="str">
        <f>'Sprint Backlog'!C15</f>
        <v>Mateo</v>
      </c>
      <c r="D15" s="8" t="str">
        <f>'Sprint Backlog'!D15</f>
        <v>Finalizado</v>
      </c>
      <c r="E15" s="9" t="str">
        <f>'Sprint Backlog'!D15</f>
        <v>Finalizado</v>
      </c>
      <c r="F15" s="8">
        <f>'Sprint Backlog'!E15</f>
        <v>7</v>
      </c>
      <c r="G15" s="8" t="str">
        <f>'Sprint Backlog'!F15</f>
        <v/>
      </c>
      <c r="H15" s="8" t="str">
        <f>'Sprint Backlog'!G15</f>
        <v/>
      </c>
      <c r="I15" s="8" t="str">
        <f>'Sprint Backlog'!H15</f>
        <v/>
      </c>
      <c r="J15" s="8" t="str">
        <f>'Sprint Backlog'!I15</f>
        <v/>
      </c>
      <c r="K15" s="8" t="str">
        <f>'Sprint Backlog'!J15</f>
        <v/>
      </c>
      <c r="L15" s="8" t="str">
        <f>'Sprint Backlog'!K15</f>
        <v/>
      </c>
      <c r="M15" s="8" t="str">
        <f>'Sprint Backlog'!L15</f>
        <v/>
      </c>
      <c r="N15" s="8" t="str">
        <f>'Sprint Backlog'!M15</f>
        <v/>
      </c>
      <c r="O15" s="11"/>
      <c r="P15" s="11">
        <v>5.0</v>
      </c>
      <c r="Q15" s="11">
        <v>2.0</v>
      </c>
      <c r="R15" s="8" t="str">
        <f>'Sprint Backlog'!Q15</f>
        <v/>
      </c>
      <c r="S15" s="8" t="str">
        <f>'Sprint Backlog'!R15</f>
        <v/>
      </c>
    </row>
    <row r="16">
      <c r="A16" s="5"/>
      <c r="B16" s="9" t="str">
        <f>'Sprint Backlog'!B16</f>
        <v>Definicion y ejecucion de los casos de prueba</v>
      </c>
      <c r="C16" s="9" t="str">
        <f>'Sprint Backlog'!C16</f>
        <v>Alfredo</v>
      </c>
      <c r="D16" s="9" t="str">
        <f>'Sprint Backlog'!D16</f>
        <v>Finalizado</v>
      </c>
      <c r="E16" s="9" t="str">
        <f>'Sprint Backlog'!D16</f>
        <v>Finalizado</v>
      </c>
      <c r="F16" s="9">
        <f>'Sprint Backlog'!E16</f>
        <v>4</v>
      </c>
      <c r="G16" s="9" t="str">
        <f>'Sprint Backlog'!F16</f>
        <v/>
      </c>
      <c r="H16" s="9" t="str">
        <f>'Sprint Backlog'!G16</f>
        <v/>
      </c>
      <c r="I16" s="9" t="str">
        <f>'Sprint Backlog'!H16</f>
        <v/>
      </c>
      <c r="J16" s="9" t="str">
        <f>'Sprint Backlog'!I16</f>
        <v/>
      </c>
      <c r="K16" s="9" t="str">
        <f>'Sprint Backlog'!J16</f>
        <v/>
      </c>
      <c r="L16" s="9" t="str">
        <f>'Sprint Backlog'!K16</f>
        <v/>
      </c>
      <c r="M16" s="9" t="str">
        <f>'Sprint Backlog'!L16</f>
        <v/>
      </c>
      <c r="N16" s="9" t="str">
        <f>'Sprint Backlog'!M16</f>
        <v/>
      </c>
      <c r="O16" s="9" t="str">
        <f>'Sprint Backlog'!N16</f>
        <v/>
      </c>
      <c r="P16" s="9" t="str">
        <f>'Sprint Backlog'!O16</f>
        <v/>
      </c>
      <c r="Q16" s="13"/>
      <c r="R16" s="13">
        <v>4.0</v>
      </c>
      <c r="S16" s="9" t="str">
        <f>'Sprint Backlog'!R16</f>
        <v/>
      </c>
    </row>
    <row r="17">
      <c r="A17" s="17" t="str">
        <f>'Sprint Backlog'!A17</f>
        <v>Sprint 4</v>
      </c>
      <c r="B17" s="8" t="str">
        <f>'Sprint Backlog'!B17</f>
        <v>Ejecución de pruebas.</v>
      </c>
      <c r="C17" s="9" t="str">
        <f>'Sprint Backlog'!C17</f>
        <v>.</v>
      </c>
      <c r="D17" s="8" t="str">
        <f>'Sprint Backlog'!D17</f>
        <v>.</v>
      </c>
      <c r="E17" s="9" t="str">
        <f>'Sprint Backlog'!D17</f>
        <v>.</v>
      </c>
      <c r="F17" s="16">
        <f>'Sprint Backlog'!E17</f>
        <v>19</v>
      </c>
      <c r="G17" s="8" t="str">
        <f>'Sprint Backlog'!F17</f>
        <v/>
      </c>
      <c r="H17" s="8">
        <f>'Sprint Backlog'!G17</f>
        <v>0</v>
      </c>
      <c r="I17" s="8">
        <f>'Sprint Backlog'!H17</f>
        <v>0</v>
      </c>
      <c r="J17" s="8">
        <f>'Sprint Backlog'!I17</f>
        <v>0</v>
      </c>
      <c r="K17" s="8">
        <f>'Sprint Backlog'!J17</f>
        <v>0</v>
      </c>
      <c r="L17" s="8">
        <f>'Sprint Backlog'!K17</f>
        <v>0</v>
      </c>
      <c r="M17" s="8">
        <f>'Sprint Backlog'!L17</f>
        <v>0</v>
      </c>
      <c r="N17" s="8">
        <f>'Sprint Backlog'!M17</f>
        <v>0</v>
      </c>
      <c r="O17" s="8">
        <f>'Sprint Backlog'!N17</f>
        <v>0</v>
      </c>
      <c r="P17" s="8">
        <f>'Sprint Backlog'!O17</f>
        <v>0</v>
      </c>
      <c r="Q17" s="8">
        <f>'Sprint Backlog'!P17</f>
        <v>0</v>
      </c>
      <c r="R17" s="8">
        <f>'Sprint Backlog'!Q17</f>
        <v>0</v>
      </c>
      <c r="S17" s="8">
        <f>'Sprint Backlog'!R17</f>
        <v>19</v>
      </c>
    </row>
    <row r="18">
      <c r="A18" s="10"/>
      <c r="B18" s="9" t="str">
        <f>'Sprint Backlog'!B18</f>
        <v>Definicion y ejecucion de las pruebas finales</v>
      </c>
      <c r="C18" s="9" t="str">
        <f>'Sprint Backlog'!C18</f>
        <v>Mateo</v>
      </c>
      <c r="D18" s="9" t="str">
        <f>'Sprint Backlog'!D18</f>
        <v>Finalizado</v>
      </c>
      <c r="E18" s="9" t="str">
        <f>'Sprint Backlog'!D18</f>
        <v>Finalizado</v>
      </c>
      <c r="F18" s="9">
        <f>'Sprint Backlog'!E18</f>
        <v>6</v>
      </c>
      <c r="G18" s="9" t="str">
        <f>'Sprint Backlog'!F18</f>
        <v/>
      </c>
      <c r="H18" s="9" t="str">
        <f>'Sprint Backlog'!G18</f>
        <v/>
      </c>
      <c r="I18" s="9" t="str">
        <f>'Sprint Backlog'!H18</f>
        <v/>
      </c>
      <c r="J18" s="9" t="str">
        <f>'Sprint Backlog'!I18</f>
        <v/>
      </c>
      <c r="K18" s="9" t="str">
        <f>'Sprint Backlog'!J18</f>
        <v/>
      </c>
      <c r="L18" s="9" t="str">
        <f>'Sprint Backlog'!K18</f>
        <v/>
      </c>
      <c r="M18" s="9" t="str">
        <f>'Sprint Backlog'!L18</f>
        <v/>
      </c>
      <c r="N18" s="9" t="str">
        <f>'Sprint Backlog'!M18</f>
        <v/>
      </c>
      <c r="O18" s="9" t="str">
        <f>'Sprint Backlog'!N18</f>
        <v/>
      </c>
      <c r="P18" s="9" t="str">
        <f>'Sprint Backlog'!O18</f>
        <v/>
      </c>
      <c r="Q18" s="9" t="str">
        <f>'Sprint Backlog'!P18</f>
        <v/>
      </c>
      <c r="R18" s="9" t="str">
        <f>'Sprint Backlog'!Q18</f>
        <v/>
      </c>
      <c r="S18" s="9">
        <f>'Sprint Backlog'!R18</f>
        <v>6</v>
      </c>
    </row>
    <row r="19">
      <c r="A19" s="10"/>
      <c r="B19" s="8" t="str">
        <f>'Sprint Backlog'!B19</f>
        <v>Ejecucion de pruebas de conexión y comunicación</v>
      </c>
      <c r="C19" s="9" t="str">
        <f>'Sprint Backlog'!C19</f>
        <v>Miguel</v>
      </c>
      <c r="D19" s="8" t="str">
        <f>'Sprint Backlog'!D19</f>
        <v>Finalizado</v>
      </c>
      <c r="E19" s="9" t="str">
        <f>'Sprint Backlog'!D19</f>
        <v>Finalizado</v>
      </c>
      <c r="F19" s="8">
        <f>'Sprint Backlog'!E19</f>
        <v>5</v>
      </c>
      <c r="G19" s="8" t="str">
        <f>'Sprint Backlog'!F19</f>
        <v/>
      </c>
      <c r="H19" s="8" t="str">
        <f>'Sprint Backlog'!G19</f>
        <v/>
      </c>
      <c r="I19" s="8" t="str">
        <f>'Sprint Backlog'!H19</f>
        <v/>
      </c>
      <c r="J19" s="8" t="str">
        <f>'Sprint Backlog'!I19</f>
        <v/>
      </c>
      <c r="K19" s="8" t="str">
        <f>'Sprint Backlog'!J19</f>
        <v/>
      </c>
      <c r="L19" s="8" t="str">
        <f>'Sprint Backlog'!K19</f>
        <v/>
      </c>
      <c r="M19" s="8" t="str">
        <f>'Sprint Backlog'!L19</f>
        <v/>
      </c>
      <c r="N19" s="8" t="str">
        <f>'Sprint Backlog'!M19</f>
        <v/>
      </c>
      <c r="O19" s="8" t="str">
        <f>'Sprint Backlog'!N19</f>
        <v/>
      </c>
      <c r="P19" s="8" t="str">
        <f>'Sprint Backlog'!O19</f>
        <v/>
      </c>
      <c r="Q19" s="8" t="str">
        <f>'Sprint Backlog'!P19</f>
        <v/>
      </c>
      <c r="R19" s="8" t="str">
        <f>'Sprint Backlog'!Q19</f>
        <v/>
      </c>
      <c r="S19" s="8">
        <f>'Sprint Backlog'!R19</f>
        <v>5</v>
      </c>
    </row>
    <row r="20">
      <c r="A20" s="10"/>
      <c r="B20" s="9" t="str">
        <f>'Sprint Backlog'!B20</f>
        <v>Depuración y solución de errores encontrados</v>
      </c>
      <c r="C20" s="9" t="str">
        <f>'Sprint Backlog'!C20</f>
        <v>Miguel</v>
      </c>
      <c r="D20" s="9" t="str">
        <f>'Sprint Backlog'!D20</f>
        <v>Finalizado</v>
      </c>
      <c r="E20" s="9" t="str">
        <f>'Sprint Backlog'!D20</f>
        <v>Finalizado</v>
      </c>
      <c r="F20" s="9">
        <f>'Sprint Backlog'!E20</f>
        <v>5</v>
      </c>
      <c r="G20" s="9" t="str">
        <f>'Sprint Backlog'!F20</f>
        <v/>
      </c>
      <c r="H20" s="9" t="str">
        <f>'Sprint Backlog'!G20</f>
        <v/>
      </c>
      <c r="I20" s="9" t="str">
        <f>'Sprint Backlog'!H20</f>
        <v/>
      </c>
      <c r="J20" s="9" t="str">
        <f>'Sprint Backlog'!I20</f>
        <v/>
      </c>
      <c r="K20" s="9" t="str">
        <f>'Sprint Backlog'!J20</f>
        <v/>
      </c>
      <c r="L20" s="9" t="str">
        <f>'Sprint Backlog'!K20</f>
        <v/>
      </c>
      <c r="M20" s="9" t="str">
        <f>'Sprint Backlog'!L20</f>
        <v/>
      </c>
      <c r="N20" s="9" t="str">
        <f>'Sprint Backlog'!M20</f>
        <v/>
      </c>
      <c r="O20" s="9" t="str">
        <f>'Sprint Backlog'!N20</f>
        <v/>
      </c>
      <c r="P20" s="9" t="str">
        <f>'Sprint Backlog'!O20</f>
        <v/>
      </c>
      <c r="Q20" s="9" t="str">
        <f>'Sprint Backlog'!P20</f>
        <v/>
      </c>
      <c r="R20" s="9" t="str">
        <f>'Sprint Backlog'!Q20</f>
        <v/>
      </c>
      <c r="S20" s="9">
        <f>'Sprint Backlog'!R20</f>
        <v>5</v>
      </c>
    </row>
    <row r="21" ht="15.75" customHeight="1">
      <c r="A21" s="5"/>
      <c r="B21" s="8" t="str">
        <f>'Sprint Backlog'!B21</f>
        <v>Despliegue final</v>
      </c>
      <c r="C21" s="9" t="str">
        <f>'Sprint Backlog'!C21</f>
        <v>Mateo</v>
      </c>
      <c r="D21" s="8" t="str">
        <f>'Sprint Backlog'!D21</f>
        <v>Finalizado</v>
      </c>
      <c r="E21" s="9" t="str">
        <f>'Sprint Backlog'!D21</f>
        <v>Finalizado</v>
      </c>
      <c r="F21" s="8">
        <f>'Sprint Backlog'!E21</f>
        <v>3</v>
      </c>
      <c r="G21" s="8" t="str">
        <f>'Sprint Backlog'!F21</f>
        <v/>
      </c>
      <c r="H21" s="8" t="str">
        <f>'Sprint Backlog'!G21</f>
        <v/>
      </c>
      <c r="I21" s="8" t="str">
        <f>'Sprint Backlog'!H21</f>
        <v/>
      </c>
      <c r="J21" s="8" t="str">
        <f>'Sprint Backlog'!I21</f>
        <v/>
      </c>
      <c r="K21" s="8" t="str">
        <f>'Sprint Backlog'!J21</f>
        <v/>
      </c>
      <c r="L21" s="8" t="str">
        <f>'Sprint Backlog'!K21</f>
        <v/>
      </c>
      <c r="M21" s="8" t="str">
        <f>'Sprint Backlog'!L21</f>
        <v/>
      </c>
      <c r="N21" s="8" t="str">
        <f>'Sprint Backlog'!M21</f>
        <v/>
      </c>
      <c r="O21" s="8" t="str">
        <f>'Sprint Backlog'!N21</f>
        <v/>
      </c>
      <c r="P21" s="8" t="str">
        <f>'Sprint Backlog'!O21</f>
        <v/>
      </c>
      <c r="Q21" s="8" t="str">
        <f>'Sprint Backlog'!P21</f>
        <v/>
      </c>
      <c r="R21" s="8" t="str">
        <f>'Sprint Backlog'!Q21</f>
        <v/>
      </c>
      <c r="S21" s="8">
        <f>'Sprint Backlog'!R21</f>
        <v>3</v>
      </c>
    </row>
    <row r="22" ht="15.75" customHeight="1">
      <c r="F22" s="18">
        <f>F3+F8+F13+F17</f>
        <v>79</v>
      </c>
      <c r="G22" s="18">
        <f>G3+G8+G13</f>
        <v>8</v>
      </c>
      <c r="H22" s="18">
        <f t="shared" ref="H22:S22" si="1">SUM(H3:H17)</f>
        <v>20.5</v>
      </c>
      <c r="I22" s="18">
        <f t="shared" si="1"/>
        <v>8.5</v>
      </c>
      <c r="J22" s="18">
        <f t="shared" si="1"/>
        <v>10.5</v>
      </c>
      <c r="K22" s="18">
        <f t="shared" si="1"/>
        <v>20.5</v>
      </c>
      <c r="L22" s="18">
        <f t="shared" si="1"/>
        <v>8.5</v>
      </c>
      <c r="M22" s="18">
        <f t="shared" si="1"/>
        <v>6.5</v>
      </c>
      <c r="N22" s="18">
        <f t="shared" si="1"/>
        <v>0.5</v>
      </c>
      <c r="O22" s="18">
        <f t="shared" si="1"/>
        <v>13.5</v>
      </c>
      <c r="P22" s="18">
        <f t="shared" si="1"/>
        <v>15.5</v>
      </c>
      <c r="Q22" s="18">
        <f t="shared" si="1"/>
        <v>10.5</v>
      </c>
      <c r="R22" s="18">
        <f t="shared" si="1"/>
        <v>4.5</v>
      </c>
      <c r="S22" s="18">
        <f t="shared" si="1"/>
        <v>19.5</v>
      </c>
    </row>
    <row r="23" ht="15.75" customHeight="1">
      <c r="F23" s="19"/>
      <c r="G23" s="19">
        <v>26.0</v>
      </c>
      <c r="H23" s="19">
        <f t="shared" ref="H23:S23" si="2">G23-H22</f>
        <v>5.5</v>
      </c>
      <c r="I23" s="19">
        <f t="shared" si="2"/>
        <v>-3</v>
      </c>
      <c r="J23" s="19">
        <f t="shared" si="2"/>
        <v>-13.5</v>
      </c>
      <c r="K23" s="19">
        <f t="shared" si="2"/>
        <v>-34</v>
      </c>
      <c r="L23" s="19">
        <f t="shared" si="2"/>
        <v>-42.5</v>
      </c>
      <c r="M23" s="19">
        <f t="shared" si="2"/>
        <v>-49</v>
      </c>
      <c r="N23" s="19">
        <f t="shared" si="2"/>
        <v>-49.5</v>
      </c>
      <c r="O23" s="19">
        <f t="shared" si="2"/>
        <v>-63</v>
      </c>
      <c r="P23" s="19">
        <f t="shared" si="2"/>
        <v>-78.5</v>
      </c>
      <c r="Q23" s="19">
        <f t="shared" si="2"/>
        <v>-89</v>
      </c>
      <c r="R23" s="19">
        <f t="shared" si="2"/>
        <v>-93.5</v>
      </c>
      <c r="S23" s="19">
        <f t="shared" si="2"/>
        <v>-113</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1:A2"/>
    <mergeCell ref="A3:A7"/>
    <mergeCell ref="A8:A12"/>
    <mergeCell ref="A13:A16"/>
    <mergeCell ref="A17:A21"/>
    <mergeCell ref="B1:B2"/>
    <mergeCell ref="C1:C2"/>
    <mergeCell ref="D1:D2"/>
    <mergeCell ref="E1:E2"/>
    <mergeCell ref="F1:F2"/>
    <mergeCell ref="G1:G2"/>
    <mergeCell ref="H1:S1"/>
  </mergeCells>
  <dataValidations>
    <dataValidation type="list" allowBlank="1" showErrorMessage="1" sqref="C3:C21">
      <formula1>"Alfredo,.,Mateo,Miguel"</formula1>
    </dataValidation>
    <dataValidation type="list" allowBlank="1" showErrorMessage="1" sqref="E3:E21">
      <formula1>".,Pendiente,En proceso,Finalizado"</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3">
      <c r="B3" s="79" t="s">
        <v>105</v>
      </c>
      <c r="H3" s="79" t="s">
        <v>106</v>
      </c>
      <c r="O3" s="79" t="s">
        <v>107</v>
      </c>
      <c r="U3" s="79" t="s">
        <v>108</v>
      </c>
    </row>
    <row r="4">
      <c r="B4" s="79" t="s">
        <v>109</v>
      </c>
      <c r="H4" s="79" t="s">
        <v>110</v>
      </c>
      <c r="O4" s="79" t="s">
        <v>111</v>
      </c>
      <c r="U4" s="79" t="s">
        <v>112</v>
      </c>
    </row>
    <row r="5">
      <c r="B5" s="79" t="s">
        <v>113</v>
      </c>
      <c r="H5" s="79" t="s">
        <v>114</v>
      </c>
      <c r="O5" s="79" t="s">
        <v>115</v>
      </c>
    </row>
    <row r="6">
      <c r="B6" s="79" t="s">
        <v>116</v>
      </c>
      <c r="H6" s="79" t="s">
        <v>117</v>
      </c>
      <c r="O6" s="79" t="s">
        <v>118</v>
      </c>
    </row>
    <row r="10">
      <c r="S10" s="79" t="s">
        <v>119</v>
      </c>
    </row>
    <row r="12">
      <c r="G12" s="79" t="s">
        <v>120</v>
      </c>
      <c r="M12" s="79" t="s">
        <v>119</v>
      </c>
    </row>
    <row r="20">
      <c r="U20" s="79" t="s">
        <v>121</v>
      </c>
    </row>
    <row r="21">
      <c r="U21" s="79" t="s">
        <v>122</v>
      </c>
    </row>
    <row r="23">
      <c r="S23" s="79" t="s">
        <v>119</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3">
      <c r="B3" s="79" t="s">
        <v>105</v>
      </c>
      <c r="H3" s="79" t="s">
        <v>106</v>
      </c>
      <c r="O3" s="79" t="s">
        <v>107</v>
      </c>
    </row>
    <row r="4">
      <c r="B4" s="79" t="s">
        <v>109</v>
      </c>
      <c r="H4" s="79" t="s">
        <v>110</v>
      </c>
      <c r="O4" s="79" t="s">
        <v>123</v>
      </c>
    </row>
    <row r="5">
      <c r="B5" s="79" t="s">
        <v>113</v>
      </c>
      <c r="H5" s="79" t="s">
        <v>124</v>
      </c>
    </row>
    <row r="6">
      <c r="B6" s="79" t="s">
        <v>116</v>
      </c>
      <c r="H6" s="79" t="s">
        <v>117</v>
      </c>
    </row>
    <row r="12">
      <c r="G12" s="79" t="s">
        <v>120</v>
      </c>
      <c r="M12" s="79" t="s">
        <v>119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7.14"/>
    <col customWidth="1" min="3" max="3" width="51.57"/>
    <col customWidth="1" min="5" max="5" width="43.43"/>
  </cols>
  <sheetData>
    <row r="1">
      <c r="A1" s="80" t="s">
        <v>125</v>
      </c>
      <c r="C1" s="80" t="s">
        <v>126</v>
      </c>
    </row>
    <row r="2">
      <c r="A2" s="80" t="s">
        <v>127</v>
      </c>
      <c r="C2" s="80" t="s">
        <v>128</v>
      </c>
      <c r="E2" s="80" t="s">
        <v>129</v>
      </c>
    </row>
    <row r="3">
      <c r="A3" s="80" t="s">
        <v>130</v>
      </c>
      <c r="C3" s="80" t="s">
        <v>131</v>
      </c>
    </row>
    <row r="4">
      <c r="A4" s="21"/>
      <c r="C4" s="80" t="s">
        <v>132</v>
      </c>
    </row>
    <row r="5">
      <c r="A5" s="80" t="s">
        <v>133</v>
      </c>
      <c r="C5" s="80" t="s">
        <v>134</v>
      </c>
    </row>
    <row r="6">
      <c r="A6" s="80" t="s">
        <v>135</v>
      </c>
      <c r="C6" s="80" t="s">
        <v>136</v>
      </c>
    </row>
    <row r="7">
      <c r="A7" s="80" t="s">
        <v>137</v>
      </c>
      <c r="C7" s="80" t="s">
        <v>138</v>
      </c>
    </row>
    <row r="8">
      <c r="A8" s="80" t="s">
        <v>139</v>
      </c>
      <c r="C8" s="80" t="s">
        <v>140</v>
      </c>
    </row>
    <row r="9">
      <c r="A9" s="80" t="s">
        <v>141</v>
      </c>
      <c r="C9" s="80" t="s">
        <v>142</v>
      </c>
    </row>
    <row r="10">
      <c r="A10" s="80" t="s">
        <v>133</v>
      </c>
      <c r="C10" s="80" t="s">
        <v>143</v>
      </c>
    </row>
    <row r="11">
      <c r="A11" s="80" t="s">
        <v>144</v>
      </c>
      <c r="C11" s="80" t="s">
        <v>145</v>
      </c>
    </row>
    <row r="12">
      <c r="A12" s="80" t="s">
        <v>146</v>
      </c>
      <c r="C12" s="80" t="s">
        <v>147</v>
      </c>
    </row>
    <row r="13">
      <c r="A13" s="80" t="s">
        <v>148</v>
      </c>
      <c r="C13" s="80" t="s">
        <v>149</v>
      </c>
    </row>
    <row r="14">
      <c r="A14" s="80" t="s">
        <v>150</v>
      </c>
      <c r="C14" s="80" t="s">
        <v>151</v>
      </c>
    </row>
    <row r="15">
      <c r="A15" s="80" t="s">
        <v>152</v>
      </c>
      <c r="C15" s="80" t="s">
        <v>153</v>
      </c>
    </row>
    <row r="16">
      <c r="A16" s="80" t="s">
        <v>154</v>
      </c>
      <c r="C16" s="80" t="s">
        <v>155</v>
      </c>
    </row>
    <row r="17">
      <c r="A17" s="80" t="s">
        <v>156</v>
      </c>
      <c r="C17" s="80" t="s">
        <v>157</v>
      </c>
    </row>
    <row r="18">
      <c r="A18" s="80" t="s">
        <v>158</v>
      </c>
      <c r="C18" s="80" t="s">
        <v>159</v>
      </c>
    </row>
    <row r="19">
      <c r="A19" s="80" t="s">
        <v>160</v>
      </c>
    </row>
    <row r="20">
      <c r="A20" s="80" t="s">
        <v>161</v>
      </c>
    </row>
    <row r="21">
      <c r="A21" s="80" t="s">
        <v>162</v>
      </c>
    </row>
    <row r="22">
      <c r="A22" s="80" t="s">
        <v>163</v>
      </c>
    </row>
    <row r="23">
      <c r="A23" s="80" t="s">
        <v>164</v>
      </c>
    </row>
    <row r="24">
      <c r="A24" s="80" t="s">
        <v>165</v>
      </c>
    </row>
    <row r="25">
      <c r="A25" s="80" t="s">
        <v>133</v>
      </c>
    </row>
    <row r="26">
      <c r="A26" s="80" t="s">
        <v>166</v>
      </c>
    </row>
    <row r="27">
      <c r="A27" s="80" t="s">
        <v>167</v>
      </c>
    </row>
    <row r="28">
      <c r="A28" s="80" t="s">
        <v>168</v>
      </c>
    </row>
    <row r="29">
      <c r="A29" s="80" t="s">
        <v>169</v>
      </c>
    </row>
    <row r="30">
      <c r="A30" s="80" t="s">
        <v>152</v>
      </c>
    </row>
    <row r="31">
      <c r="A31" s="80" t="s">
        <v>154</v>
      </c>
    </row>
    <row r="32">
      <c r="A32" s="80" t="s">
        <v>156</v>
      </c>
    </row>
    <row r="33">
      <c r="A33" s="80" t="s">
        <v>170</v>
      </c>
    </row>
    <row r="34">
      <c r="A34" s="80" t="s">
        <v>171</v>
      </c>
    </row>
    <row r="35">
      <c r="A35" s="80" t="s">
        <v>172</v>
      </c>
    </row>
    <row r="36">
      <c r="A36" s="80" t="s">
        <v>173</v>
      </c>
    </row>
    <row r="37">
      <c r="A37" s="80" t="s">
        <v>163</v>
      </c>
    </row>
    <row r="38">
      <c r="A38" s="80" t="s">
        <v>164</v>
      </c>
    </row>
    <row r="39">
      <c r="A39" s="80" t="s">
        <v>164</v>
      </c>
    </row>
    <row r="40">
      <c r="A40" s="80" t="s">
        <v>174</v>
      </c>
    </row>
    <row r="41">
      <c r="A41" s="80" t="s">
        <v>175</v>
      </c>
    </row>
    <row r="42">
      <c r="A42" s="80" t="s">
        <v>176</v>
      </c>
    </row>
    <row r="43">
      <c r="A43" s="80" t="s">
        <v>133</v>
      </c>
    </row>
    <row r="44">
      <c r="A44" s="80" t="s">
        <v>177</v>
      </c>
    </row>
    <row r="45">
      <c r="A45" s="80" t="s">
        <v>178</v>
      </c>
    </row>
    <row r="46">
      <c r="A46" s="80" t="s">
        <v>179</v>
      </c>
    </row>
    <row r="47">
      <c r="A47" s="80" t="s">
        <v>180</v>
      </c>
    </row>
    <row r="48">
      <c r="A48" s="80" t="s">
        <v>164</v>
      </c>
    </row>
    <row r="49">
      <c r="A49" s="80" t="s">
        <v>133</v>
      </c>
    </row>
    <row r="50">
      <c r="A50" s="80" t="s">
        <v>181</v>
      </c>
    </row>
    <row r="51">
      <c r="A51" s="80" t="s">
        <v>182</v>
      </c>
    </row>
    <row r="52">
      <c r="A52" s="80" t="s">
        <v>183</v>
      </c>
    </row>
    <row r="53">
      <c r="A53" s="80" t="s">
        <v>184</v>
      </c>
    </row>
    <row r="54">
      <c r="A54" s="80" t="s">
        <v>164</v>
      </c>
    </row>
    <row r="55">
      <c r="A55" s="80" t="s">
        <v>185</v>
      </c>
    </row>
    <row r="56">
      <c r="A56" s="80" t="s">
        <v>164</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7.14"/>
    <col customWidth="1" min="3" max="3" width="51.57"/>
    <col customWidth="1" min="5" max="5" width="43.43"/>
  </cols>
  <sheetData>
    <row r="1">
      <c r="A1" s="80" t="s">
        <v>125</v>
      </c>
      <c r="C1" s="80" t="s">
        <v>126</v>
      </c>
    </row>
    <row r="2">
      <c r="A2" s="80" t="s">
        <v>186</v>
      </c>
      <c r="C2" s="79" t="s">
        <v>187</v>
      </c>
      <c r="E2" s="80" t="s">
        <v>188</v>
      </c>
    </row>
    <row r="3">
      <c r="A3" s="80" t="s">
        <v>130</v>
      </c>
      <c r="C3" s="80" t="s">
        <v>189</v>
      </c>
    </row>
    <row r="4">
      <c r="A4" s="21"/>
      <c r="C4" s="80" t="s">
        <v>190</v>
      </c>
    </row>
    <row r="5">
      <c r="A5" s="80" t="s">
        <v>133</v>
      </c>
      <c r="C5" s="80" t="s">
        <v>191</v>
      </c>
    </row>
    <row r="6">
      <c r="A6" s="80" t="s">
        <v>192</v>
      </c>
      <c r="C6" s="80" t="s">
        <v>193</v>
      </c>
    </row>
    <row r="7">
      <c r="A7" s="80" t="s">
        <v>194</v>
      </c>
      <c r="C7" s="80" t="s">
        <v>195</v>
      </c>
    </row>
    <row r="8">
      <c r="A8" s="80" t="s">
        <v>165</v>
      </c>
      <c r="C8" s="80"/>
    </row>
    <row r="9">
      <c r="A9" s="80" t="s">
        <v>196</v>
      </c>
      <c r="C9" s="80" t="s">
        <v>140</v>
      </c>
    </row>
    <row r="10">
      <c r="A10" s="80" t="s">
        <v>197</v>
      </c>
      <c r="C10" s="80" t="s">
        <v>142</v>
      </c>
    </row>
    <row r="11">
      <c r="A11" s="80" t="s">
        <v>198</v>
      </c>
      <c r="C11" s="80" t="s">
        <v>143</v>
      </c>
    </row>
    <row r="12">
      <c r="A12" s="80" t="s">
        <v>199</v>
      </c>
      <c r="C12" s="80" t="s">
        <v>145</v>
      </c>
    </row>
    <row r="13">
      <c r="A13" s="80" t="s">
        <v>165</v>
      </c>
      <c r="C13" s="80" t="s">
        <v>147</v>
      </c>
    </row>
    <row r="14">
      <c r="A14" s="80" t="s">
        <v>141</v>
      </c>
      <c r="C14" s="80" t="s">
        <v>149</v>
      </c>
    </row>
    <row r="15">
      <c r="A15" s="80" t="s">
        <v>133</v>
      </c>
      <c r="C15" s="80"/>
    </row>
    <row r="16">
      <c r="A16" s="80" t="s">
        <v>167</v>
      </c>
      <c r="C16" s="80"/>
    </row>
    <row r="17">
      <c r="A17" s="80" t="s">
        <v>168</v>
      </c>
      <c r="C17" s="80"/>
    </row>
    <row r="18">
      <c r="A18" s="80" t="s">
        <v>152</v>
      </c>
      <c r="C18" s="80"/>
    </row>
    <row r="19">
      <c r="A19" s="80" t="s">
        <v>200</v>
      </c>
      <c r="C19" s="80"/>
    </row>
    <row r="20">
      <c r="A20" s="80" t="s">
        <v>201</v>
      </c>
    </row>
    <row r="21">
      <c r="A21" s="80" t="s">
        <v>202</v>
      </c>
    </row>
    <row r="22">
      <c r="A22" s="80" t="s">
        <v>203</v>
      </c>
    </row>
    <row r="23">
      <c r="A23" s="80" t="s">
        <v>204</v>
      </c>
    </row>
    <row r="24">
      <c r="A24" s="80" t="s">
        <v>205</v>
      </c>
    </row>
    <row r="25">
      <c r="A25" s="80" t="s">
        <v>165</v>
      </c>
    </row>
    <row r="26">
      <c r="A26" s="80" t="s">
        <v>192</v>
      </c>
    </row>
    <row r="27">
      <c r="A27" s="80" t="s">
        <v>206</v>
      </c>
    </row>
    <row r="28">
      <c r="A28" s="80" t="s">
        <v>164</v>
      </c>
    </row>
    <row r="29">
      <c r="A29" s="80" t="s">
        <v>165</v>
      </c>
    </row>
    <row r="30">
      <c r="A30" s="80" t="s">
        <v>133</v>
      </c>
    </row>
    <row r="31">
      <c r="A31" s="80" t="s">
        <v>146</v>
      </c>
    </row>
    <row r="32">
      <c r="A32" s="80" t="s">
        <v>207</v>
      </c>
    </row>
    <row r="33">
      <c r="A33" s="80" t="s">
        <v>152</v>
      </c>
    </row>
    <row r="34">
      <c r="A34" s="80" t="s">
        <v>200</v>
      </c>
    </row>
    <row r="35">
      <c r="A35" s="80" t="s">
        <v>208</v>
      </c>
    </row>
    <row r="36">
      <c r="A36" s="80" t="s">
        <v>209</v>
      </c>
    </row>
    <row r="37">
      <c r="A37" s="80" t="s">
        <v>210</v>
      </c>
    </row>
    <row r="38">
      <c r="A38" s="80" t="s">
        <v>211</v>
      </c>
    </row>
    <row r="39">
      <c r="A39" s="80" t="s">
        <v>165</v>
      </c>
    </row>
    <row r="40">
      <c r="A40" s="80" t="s">
        <v>192</v>
      </c>
    </row>
    <row r="41">
      <c r="A41" s="80" t="s">
        <v>212</v>
      </c>
    </row>
    <row r="42">
      <c r="A42" s="80" t="s">
        <v>164</v>
      </c>
    </row>
    <row r="43">
      <c r="A43" s="80" t="s">
        <v>164</v>
      </c>
    </row>
    <row r="44">
      <c r="A44" s="80" t="s">
        <v>174</v>
      </c>
    </row>
    <row r="45">
      <c r="A45" s="80" t="s">
        <v>213</v>
      </c>
    </row>
    <row r="46">
      <c r="A46" s="80" t="s">
        <v>214</v>
      </c>
    </row>
    <row r="47">
      <c r="A47" s="80" t="s">
        <v>164</v>
      </c>
    </row>
    <row r="48">
      <c r="A48" s="80"/>
    </row>
    <row r="49">
      <c r="A49" s="80"/>
    </row>
    <row r="50">
      <c r="A50" s="80"/>
    </row>
    <row r="51">
      <c r="A51" s="80"/>
    </row>
    <row r="52">
      <c r="A52" s="80"/>
    </row>
    <row r="53">
      <c r="A53" s="80"/>
    </row>
    <row r="54">
      <c r="A54" s="80"/>
    </row>
    <row r="55">
      <c r="A55" s="80"/>
    </row>
    <row r="56">
      <c r="A56" s="8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60.71"/>
    <col customWidth="1" min="3" max="3" width="13.43"/>
    <col customWidth="1" min="4" max="4" width="17.43"/>
    <col customWidth="1" min="5" max="5" width="6.0"/>
    <col customWidth="1" hidden="1" min="6" max="6" width="5.29"/>
    <col customWidth="1" min="7" max="18" width="4.71"/>
    <col customWidth="1" min="19" max="26" width="11.57"/>
  </cols>
  <sheetData>
    <row r="1">
      <c r="A1" s="1" t="s">
        <v>0</v>
      </c>
      <c r="B1" s="1" t="s">
        <v>1</v>
      </c>
      <c r="C1" s="1" t="s">
        <v>9</v>
      </c>
      <c r="D1" s="1" t="s">
        <v>4</v>
      </c>
      <c r="E1" s="1" t="s">
        <v>5</v>
      </c>
      <c r="F1" s="1" t="s">
        <v>6</v>
      </c>
      <c r="G1" s="20" t="s">
        <v>7</v>
      </c>
      <c r="H1" s="3"/>
      <c r="I1" s="3"/>
      <c r="J1" s="3"/>
      <c r="K1" s="3"/>
      <c r="L1" s="3"/>
      <c r="M1" s="3"/>
      <c r="N1" s="3"/>
      <c r="O1" s="3"/>
      <c r="P1" s="3"/>
      <c r="Q1" s="3"/>
      <c r="R1" s="4"/>
      <c r="S1" s="21"/>
      <c r="T1" s="21"/>
      <c r="U1" s="21"/>
      <c r="V1" s="21"/>
      <c r="W1" s="21"/>
      <c r="X1" s="21"/>
      <c r="Y1" s="21"/>
      <c r="Z1" s="21"/>
    </row>
    <row r="2">
      <c r="A2" s="5"/>
      <c r="B2" s="5"/>
      <c r="C2" s="5"/>
      <c r="D2" s="5"/>
      <c r="E2" s="5"/>
      <c r="F2" s="5"/>
      <c r="G2" s="6">
        <v>1.0</v>
      </c>
      <c r="H2" s="6">
        <v>2.0</v>
      </c>
      <c r="I2" s="6">
        <v>3.0</v>
      </c>
      <c r="J2" s="6">
        <v>4.0</v>
      </c>
      <c r="K2" s="6">
        <v>5.0</v>
      </c>
      <c r="L2" s="6">
        <v>6.0</v>
      </c>
      <c r="M2" s="6">
        <v>7.0</v>
      </c>
      <c r="N2" s="6">
        <v>8.0</v>
      </c>
      <c r="O2" s="6">
        <v>9.0</v>
      </c>
      <c r="P2" s="6">
        <v>10.0</v>
      </c>
      <c r="Q2" s="6">
        <v>11.0</v>
      </c>
      <c r="R2" s="6">
        <v>12.0</v>
      </c>
      <c r="S2" s="21"/>
      <c r="T2" s="21"/>
      <c r="U2" s="21"/>
      <c r="V2" s="21"/>
      <c r="W2" s="21"/>
      <c r="X2" s="21"/>
      <c r="Y2" s="21"/>
      <c r="Z2" s="21"/>
    </row>
    <row r="3">
      <c r="A3" s="22" t="s">
        <v>10</v>
      </c>
      <c r="B3" s="8" t="str">
        <f>'User Stories'!C3</f>
        <v>Registro de Pedido</v>
      </c>
      <c r="C3" s="23" t="s">
        <v>11</v>
      </c>
      <c r="D3" s="23" t="s">
        <v>11</v>
      </c>
      <c r="E3" s="24">
        <f>E4+E5+E6+E7</f>
        <v>21</v>
      </c>
      <c r="F3" s="19">
        <v>8.0</v>
      </c>
      <c r="G3" s="24">
        <f t="shared" ref="G3:R3" si="1">G4+G5+G6+G7</f>
        <v>10.25</v>
      </c>
      <c r="H3" s="24">
        <f t="shared" si="1"/>
        <v>4.25</v>
      </c>
      <c r="I3" s="24">
        <f t="shared" si="1"/>
        <v>4.25</v>
      </c>
      <c r="J3" s="24">
        <f t="shared" si="1"/>
        <v>0.25</v>
      </c>
      <c r="K3" s="24">
        <f t="shared" si="1"/>
        <v>0.25</v>
      </c>
      <c r="L3" s="24">
        <f t="shared" si="1"/>
        <v>0.25</v>
      </c>
      <c r="M3" s="24">
        <f t="shared" si="1"/>
        <v>0.25</v>
      </c>
      <c r="N3" s="24">
        <f t="shared" si="1"/>
        <v>0.25</v>
      </c>
      <c r="O3" s="24">
        <f t="shared" si="1"/>
        <v>0.25</v>
      </c>
      <c r="P3" s="24">
        <f t="shared" si="1"/>
        <v>0.25</v>
      </c>
      <c r="Q3" s="24">
        <f t="shared" si="1"/>
        <v>0.25</v>
      </c>
      <c r="R3" s="24">
        <f t="shared" si="1"/>
        <v>0.25</v>
      </c>
      <c r="S3" s="21"/>
      <c r="T3" s="21"/>
      <c r="U3" s="21"/>
      <c r="V3" s="21"/>
      <c r="W3" s="21"/>
      <c r="X3" s="25"/>
      <c r="Y3" s="21"/>
      <c r="Z3" s="21"/>
    </row>
    <row r="4">
      <c r="A4" s="10"/>
      <c r="B4" s="26" t="s">
        <v>12</v>
      </c>
      <c r="C4" s="23" t="s">
        <v>13</v>
      </c>
      <c r="D4" s="23" t="s">
        <v>14</v>
      </c>
      <c r="E4" s="27">
        <v>4.0</v>
      </c>
      <c r="F4" s="18">
        <v>3.0</v>
      </c>
      <c r="G4" s="27">
        <v>4.0</v>
      </c>
      <c r="H4" s="28"/>
      <c r="I4" s="28"/>
      <c r="J4" s="28"/>
      <c r="K4" s="28"/>
      <c r="L4" s="28"/>
      <c r="M4" s="28"/>
      <c r="N4" s="28"/>
      <c r="O4" s="28"/>
      <c r="P4" s="28"/>
      <c r="Q4" s="28"/>
      <c r="R4" s="28"/>
      <c r="S4" s="21"/>
      <c r="T4" s="21"/>
      <c r="U4" s="21"/>
      <c r="V4" s="21"/>
      <c r="W4" s="21"/>
      <c r="X4" s="25"/>
      <c r="Y4" s="21"/>
      <c r="Z4" s="21"/>
    </row>
    <row r="5">
      <c r="A5" s="10"/>
      <c r="B5" s="8" t="s">
        <v>15</v>
      </c>
      <c r="C5" s="23" t="s">
        <v>16</v>
      </c>
      <c r="D5" s="23" t="s">
        <v>14</v>
      </c>
      <c r="E5" s="29">
        <v>6.0</v>
      </c>
      <c r="F5" s="19">
        <v>2.0</v>
      </c>
      <c r="G5" s="29">
        <v>4.0</v>
      </c>
      <c r="H5" s="29">
        <v>2.0</v>
      </c>
      <c r="I5" s="30"/>
      <c r="J5" s="31"/>
      <c r="K5" s="31"/>
      <c r="L5" s="31"/>
      <c r="M5" s="31"/>
      <c r="N5" s="31"/>
      <c r="O5" s="31"/>
      <c r="P5" s="31"/>
      <c r="Q5" s="31"/>
      <c r="R5" s="31"/>
      <c r="S5" s="21"/>
      <c r="T5" s="21"/>
      <c r="U5" s="21"/>
      <c r="V5" s="21"/>
      <c r="W5" s="21"/>
      <c r="X5" s="25"/>
      <c r="Y5" s="21"/>
      <c r="Z5" s="21"/>
    </row>
    <row r="6">
      <c r="A6" s="10"/>
      <c r="B6" s="26" t="s">
        <v>17</v>
      </c>
      <c r="C6" s="19" t="s">
        <v>18</v>
      </c>
      <c r="D6" s="23" t="s">
        <v>14</v>
      </c>
      <c r="E6" s="27">
        <v>8.0</v>
      </c>
      <c r="F6" s="18">
        <v>1.0</v>
      </c>
      <c r="G6" s="27">
        <v>2.0</v>
      </c>
      <c r="H6" s="27">
        <v>2.0</v>
      </c>
      <c r="I6" s="27">
        <v>4.0</v>
      </c>
      <c r="J6" s="28"/>
      <c r="K6" s="28"/>
      <c r="L6" s="28"/>
      <c r="M6" s="28"/>
      <c r="N6" s="28"/>
      <c r="O6" s="28"/>
      <c r="P6" s="28"/>
      <c r="Q6" s="28"/>
      <c r="R6" s="28"/>
      <c r="S6" s="21"/>
      <c r="T6" s="21"/>
      <c r="U6" s="21"/>
      <c r="V6" s="21"/>
      <c r="W6" s="21"/>
      <c r="X6" s="21"/>
      <c r="Y6" s="21"/>
      <c r="Z6" s="21"/>
    </row>
    <row r="7">
      <c r="A7" s="5"/>
      <c r="B7" s="8" t="s">
        <v>19</v>
      </c>
      <c r="C7" s="23" t="s">
        <v>13</v>
      </c>
      <c r="D7" s="23" t="s">
        <v>14</v>
      </c>
      <c r="E7" s="29">
        <v>3.0</v>
      </c>
      <c r="F7" s="19">
        <v>2.0</v>
      </c>
      <c r="G7" s="29">
        <v>0.25</v>
      </c>
      <c r="H7" s="29">
        <v>0.25</v>
      </c>
      <c r="I7" s="29">
        <v>0.25</v>
      </c>
      <c r="J7" s="29">
        <v>0.25</v>
      </c>
      <c r="K7" s="29">
        <v>0.25</v>
      </c>
      <c r="L7" s="29">
        <v>0.25</v>
      </c>
      <c r="M7" s="29">
        <v>0.25</v>
      </c>
      <c r="N7" s="29">
        <v>0.25</v>
      </c>
      <c r="O7" s="29">
        <v>0.25</v>
      </c>
      <c r="P7" s="29">
        <v>0.25</v>
      </c>
      <c r="Q7" s="29">
        <v>0.25</v>
      </c>
      <c r="R7" s="29">
        <v>0.25</v>
      </c>
      <c r="S7" s="21"/>
      <c r="T7" s="21"/>
      <c r="U7" s="21"/>
      <c r="V7" s="21"/>
      <c r="W7" s="21"/>
      <c r="X7" s="21"/>
      <c r="Y7" s="21"/>
      <c r="Z7" s="21"/>
    </row>
    <row r="8">
      <c r="A8" s="32" t="s">
        <v>20</v>
      </c>
      <c r="B8" s="33" t="str">
        <f>'User Stories'!C4</f>
        <v>Creacion de base de datos</v>
      </c>
      <c r="C8" s="23" t="s">
        <v>11</v>
      </c>
      <c r="D8" s="23" t="s">
        <v>11</v>
      </c>
      <c r="E8" s="34">
        <f>E9+E10+E11+E12</f>
        <v>21</v>
      </c>
      <c r="F8" s="18"/>
      <c r="G8" s="34">
        <f t="shared" ref="G8:R8" si="2">G9+G10+G11+G12</f>
        <v>0</v>
      </c>
      <c r="H8" s="34">
        <f t="shared" si="2"/>
        <v>0</v>
      </c>
      <c r="I8" s="34">
        <f t="shared" si="2"/>
        <v>0</v>
      </c>
      <c r="J8" s="34">
        <f t="shared" si="2"/>
        <v>11</v>
      </c>
      <c r="K8" s="34">
        <f t="shared" si="2"/>
        <v>4</v>
      </c>
      <c r="L8" s="34">
        <f t="shared" si="2"/>
        <v>3</v>
      </c>
      <c r="M8" s="34">
        <f t="shared" si="2"/>
        <v>0</v>
      </c>
      <c r="N8" s="34">
        <f t="shared" si="2"/>
        <v>3</v>
      </c>
      <c r="O8" s="34">
        <f t="shared" si="2"/>
        <v>0</v>
      </c>
      <c r="P8" s="34">
        <f t="shared" si="2"/>
        <v>0</v>
      </c>
      <c r="Q8" s="34">
        <f t="shared" si="2"/>
        <v>0</v>
      </c>
      <c r="R8" s="34">
        <f t="shared" si="2"/>
        <v>0</v>
      </c>
      <c r="S8" s="21"/>
      <c r="T8" s="21"/>
      <c r="U8" s="21"/>
      <c r="V8" s="21"/>
      <c r="W8" s="21"/>
      <c r="X8" s="21"/>
      <c r="Y8" s="21"/>
      <c r="Z8" s="21"/>
    </row>
    <row r="9">
      <c r="A9" s="10"/>
      <c r="B9" s="8" t="s">
        <v>21</v>
      </c>
      <c r="C9" s="23" t="s">
        <v>13</v>
      </c>
      <c r="D9" s="23" t="s">
        <v>14</v>
      </c>
      <c r="E9" s="29">
        <v>7.0</v>
      </c>
      <c r="F9" s="19"/>
      <c r="G9" s="31"/>
      <c r="H9" s="31"/>
      <c r="I9" s="31"/>
      <c r="J9" s="29">
        <v>3.0</v>
      </c>
      <c r="K9" s="29">
        <v>2.0</v>
      </c>
      <c r="L9" s="29">
        <v>2.0</v>
      </c>
      <c r="M9" s="31"/>
      <c r="N9" s="31"/>
      <c r="O9" s="31"/>
      <c r="P9" s="31"/>
      <c r="Q9" s="31"/>
      <c r="R9" s="31"/>
      <c r="S9" s="21"/>
      <c r="T9" s="21"/>
      <c r="U9" s="21"/>
      <c r="V9" s="21"/>
      <c r="W9" s="21"/>
      <c r="X9" s="21"/>
      <c r="Y9" s="21"/>
      <c r="Z9" s="21"/>
    </row>
    <row r="10">
      <c r="A10" s="10"/>
      <c r="B10" s="9" t="s">
        <v>22</v>
      </c>
      <c r="C10" s="35" t="s">
        <v>16</v>
      </c>
      <c r="D10" s="35" t="s">
        <v>14</v>
      </c>
      <c r="E10" s="36">
        <v>4.0</v>
      </c>
      <c r="F10" s="37"/>
      <c r="G10" s="38"/>
      <c r="H10" s="38"/>
      <c r="I10" s="38"/>
      <c r="J10" s="36">
        <v>4.0</v>
      </c>
      <c r="K10" s="38"/>
      <c r="L10" s="38"/>
      <c r="M10" s="38"/>
      <c r="N10" s="38"/>
      <c r="O10" s="38"/>
      <c r="P10" s="38"/>
      <c r="Q10" s="38"/>
      <c r="R10" s="38"/>
      <c r="S10" s="21"/>
      <c r="T10" s="21"/>
      <c r="U10" s="21"/>
      <c r="V10" s="21"/>
      <c r="W10" s="21"/>
      <c r="X10" s="21"/>
      <c r="Y10" s="21"/>
      <c r="Z10" s="21"/>
    </row>
    <row r="11">
      <c r="A11" s="10"/>
      <c r="B11" s="8" t="s">
        <v>23</v>
      </c>
      <c r="C11" s="19" t="s">
        <v>18</v>
      </c>
      <c r="D11" s="23" t="s">
        <v>14</v>
      </c>
      <c r="E11" s="29">
        <v>7.0</v>
      </c>
      <c r="F11" s="19"/>
      <c r="G11" s="31"/>
      <c r="H11" s="31"/>
      <c r="I11" s="31"/>
      <c r="J11" s="29">
        <v>4.0</v>
      </c>
      <c r="K11" s="29">
        <v>2.0</v>
      </c>
      <c r="L11" s="29">
        <v>1.0</v>
      </c>
      <c r="M11" s="31"/>
      <c r="N11" s="31"/>
      <c r="O11" s="31"/>
      <c r="P11" s="31"/>
      <c r="Q11" s="31"/>
      <c r="R11" s="31"/>
      <c r="S11" s="21"/>
      <c r="T11" s="21"/>
      <c r="U11" s="21"/>
      <c r="V11" s="21"/>
      <c r="W11" s="21"/>
      <c r="X11" s="21"/>
      <c r="Y11" s="21"/>
      <c r="Z11" s="21"/>
    </row>
    <row r="12">
      <c r="A12" s="39"/>
      <c r="B12" s="9" t="s">
        <v>24</v>
      </c>
      <c r="C12" s="35" t="s">
        <v>16</v>
      </c>
      <c r="D12" s="35" t="s">
        <v>14</v>
      </c>
      <c r="E12" s="36">
        <v>3.0</v>
      </c>
      <c r="F12" s="37"/>
      <c r="G12" s="38"/>
      <c r="H12" s="38"/>
      <c r="I12" s="38"/>
      <c r="J12" s="38"/>
      <c r="K12" s="36"/>
      <c r="L12" s="36"/>
      <c r="M12" s="36"/>
      <c r="N12" s="36">
        <v>3.0</v>
      </c>
      <c r="O12" s="38"/>
      <c r="P12" s="38"/>
      <c r="Q12" s="38"/>
      <c r="R12" s="38"/>
      <c r="S12" s="21"/>
      <c r="T12" s="21"/>
      <c r="U12" s="21"/>
      <c r="V12" s="21"/>
      <c r="W12" s="21"/>
      <c r="X12" s="21"/>
      <c r="Y12" s="21"/>
      <c r="Z12" s="21"/>
    </row>
    <row r="13">
      <c r="A13" s="40" t="s">
        <v>25</v>
      </c>
      <c r="B13" s="11" t="str">
        <f>'User Stories'!C5</f>
        <v>Desarrollo e implementación</v>
      </c>
      <c r="C13" s="23" t="s">
        <v>11</v>
      </c>
      <c r="D13" s="23" t="s">
        <v>11</v>
      </c>
      <c r="E13" s="24">
        <f>E14+E15+E16</f>
        <v>18</v>
      </c>
      <c r="F13" s="19"/>
      <c r="G13" s="24">
        <f t="shared" ref="G13:R13" si="3">G14+G15+G16</f>
        <v>0</v>
      </c>
      <c r="H13" s="24">
        <f t="shared" si="3"/>
        <v>0</v>
      </c>
      <c r="I13" s="24">
        <f t="shared" si="3"/>
        <v>0</v>
      </c>
      <c r="J13" s="24">
        <f t="shared" si="3"/>
        <v>0</v>
      </c>
      <c r="K13" s="24">
        <f t="shared" si="3"/>
        <v>0</v>
      </c>
      <c r="L13" s="24">
        <f t="shared" si="3"/>
        <v>0</v>
      </c>
      <c r="M13" s="24">
        <f t="shared" si="3"/>
        <v>0</v>
      </c>
      <c r="N13" s="24">
        <f t="shared" si="3"/>
        <v>7</v>
      </c>
      <c r="O13" s="24">
        <f t="shared" si="3"/>
        <v>7</v>
      </c>
      <c r="P13" s="24">
        <f t="shared" si="3"/>
        <v>4</v>
      </c>
      <c r="Q13" s="24">
        <f t="shared" si="3"/>
        <v>0</v>
      </c>
      <c r="R13" s="24">
        <f t="shared" si="3"/>
        <v>0</v>
      </c>
      <c r="S13" s="21"/>
      <c r="T13" s="21"/>
      <c r="U13" s="21"/>
      <c r="V13" s="21"/>
      <c r="W13" s="21"/>
      <c r="X13" s="21"/>
      <c r="Y13" s="21"/>
      <c r="Z13" s="21"/>
    </row>
    <row r="14">
      <c r="A14" s="10"/>
      <c r="B14" s="9" t="s">
        <v>26</v>
      </c>
      <c r="C14" s="35" t="s">
        <v>16</v>
      </c>
      <c r="D14" s="35" t="s">
        <v>14</v>
      </c>
      <c r="E14" s="36">
        <v>7.0</v>
      </c>
      <c r="F14" s="37"/>
      <c r="G14" s="38"/>
      <c r="H14" s="38"/>
      <c r="I14" s="38"/>
      <c r="J14" s="38"/>
      <c r="K14" s="38"/>
      <c r="L14" s="36"/>
      <c r="M14" s="36"/>
      <c r="N14" s="36">
        <v>3.0</v>
      </c>
      <c r="O14" s="36">
        <v>4.0</v>
      </c>
      <c r="P14" s="38"/>
      <c r="Q14" s="38"/>
      <c r="R14" s="38"/>
      <c r="S14" s="21"/>
      <c r="T14" s="21"/>
      <c r="U14" s="21"/>
      <c r="V14" s="21"/>
      <c r="W14" s="21"/>
      <c r="X14" s="21"/>
      <c r="Y14" s="21"/>
      <c r="Z14" s="21"/>
    </row>
    <row r="15">
      <c r="A15" s="10"/>
      <c r="B15" s="8" t="s">
        <v>27</v>
      </c>
      <c r="C15" s="19" t="s">
        <v>18</v>
      </c>
      <c r="D15" s="23" t="s">
        <v>14</v>
      </c>
      <c r="E15" s="29">
        <v>7.0</v>
      </c>
      <c r="F15" s="19"/>
      <c r="G15" s="31"/>
      <c r="H15" s="31"/>
      <c r="I15" s="31"/>
      <c r="J15" s="31"/>
      <c r="K15" s="31"/>
      <c r="L15" s="31"/>
      <c r="M15" s="29"/>
      <c r="N15" s="29">
        <v>4.0</v>
      </c>
      <c r="O15" s="29">
        <v>3.0</v>
      </c>
      <c r="P15" s="31"/>
      <c r="Q15" s="31"/>
      <c r="R15" s="31"/>
      <c r="S15" s="21"/>
      <c r="T15" s="21"/>
      <c r="U15" s="21"/>
      <c r="V15" s="21"/>
      <c r="W15" s="21"/>
      <c r="X15" s="21"/>
      <c r="Y15" s="21"/>
      <c r="Z15" s="21"/>
    </row>
    <row r="16">
      <c r="A16" s="39"/>
      <c r="B16" s="41" t="s">
        <v>28</v>
      </c>
      <c r="C16" s="42" t="s">
        <v>13</v>
      </c>
      <c r="D16" s="42" t="s">
        <v>14</v>
      </c>
      <c r="E16" s="43">
        <v>4.0</v>
      </c>
      <c r="F16" s="44"/>
      <c r="G16" s="45"/>
      <c r="H16" s="45"/>
      <c r="I16" s="45"/>
      <c r="J16" s="45"/>
      <c r="K16" s="45"/>
      <c r="L16" s="45"/>
      <c r="M16" s="45"/>
      <c r="N16" s="43"/>
      <c r="O16" s="43"/>
      <c r="P16" s="43">
        <v>4.0</v>
      </c>
      <c r="Q16" s="45"/>
      <c r="R16" s="45"/>
      <c r="S16" s="21"/>
      <c r="T16" s="21"/>
      <c r="U16" s="21"/>
      <c r="V16" s="21"/>
      <c r="W16" s="21"/>
      <c r="X16" s="21"/>
      <c r="Y16" s="21"/>
      <c r="Z16" s="21"/>
    </row>
    <row r="17">
      <c r="A17" s="46" t="s">
        <v>29</v>
      </c>
      <c r="B17" s="47" t="str">
        <f>'User Stories'!C6</f>
        <v>Ejecución de pruebas.</v>
      </c>
      <c r="C17" s="48" t="s">
        <v>11</v>
      </c>
      <c r="D17" s="48" t="s">
        <v>11</v>
      </c>
      <c r="E17" s="49">
        <f>E18+E19+E20+E21</f>
        <v>19</v>
      </c>
      <c r="F17" s="50"/>
      <c r="G17" s="49">
        <f t="shared" ref="G17:R17" si="4">G18+G19+G20+G21</f>
        <v>0</v>
      </c>
      <c r="H17" s="49">
        <f t="shared" si="4"/>
        <v>0</v>
      </c>
      <c r="I17" s="49">
        <f t="shared" si="4"/>
        <v>0</v>
      </c>
      <c r="J17" s="49">
        <f t="shared" si="4"/>
        <v>0</v>
      </c>
      <c r="K17" s="49">
        <f t="shared" si="4"/>
        <v>0</v>
      </c>
      <c r="L17" s="49">
        <f t="shared" si="4"/>
        <v>0</v>
      </c>
      <c r="M17" s="49">
        <f t="shared" si="4"/>
        <v>0</v>
      </c>
      <c r="N17" s="49">
        <f t="shared" si="4"/>
        <v>0</v>
      </c>
      <c r="O17" s="49">
        <f t="shared" si="4"/>
        <v>0</v>
      </c>
      <c r="P17" s="49">
        <f t="shared" si="4"/>
        <v>0</v>
      </c>
      <c r="Q17" s="49">
        <f t="shared" si="4"/>
        <v>0</v>
      </c>
      <c r="R17" s="49">
        <f t="shared" si="4"/>
        <v>19</v>
      </c>
      <c r="S17" s="25"/>
      <c r="T17" s="25"/>
      <c r="U17" s="25"/>
      <c r="V17" s="25"/>
      <c r="W17" s="25"/>
      <c r="X17" s="25"/>
      <c r="Y17" s="25"/>
      <c r="Z17" s="25"/>
    </row>
    <row r="18">
      <c r="A18" s="10"/>
      <c r="B18" s="51" t="s">
        <v>30</v>
      </c>
      <c r="C18" s="37" t="s">
        <v>18</v>
      </c>
      <c r="D18" s="35" t="s">
        <v>14</v>
      </c>
      <c r="E18" s="36">
        <v>6.0</v>
      </c>
      <c r="F18" s="37"/>
      <c r="G18" s="38"/>
      <c r="H18" s="38"/>
      <c r="I18" s="38"/>
      <c r="J18" s="38"/>
      <c r="K18" s="38"/>
      <c r="L18" s="38"/>
      <c r="M18" s="38"/>
      <c r="N18" s="38"/>
      <c r="O18" s="38"/>
      <c r="P18" s="36"/>
      <c r="Q18" s="36"/>
      <c r="R18" s="36">
        <v>6.0</v>
      </c>
      <c r="S18" s="25"/>
      <c r="T18" s="25"/>
      <c r="U18" s="25"/>
      <c r="V18" s="25"/>
      <c r="W18" s="25"/>
      <c r="X18" s="25"/>
      <c r="Y18" s="25"/>
      <c r="Z18" s="25"/>
    </row>
    <row r="19">
      <c r="A19" s="10"/>
      <c r="B19" s="52" t="s">
        <v>31</v>
      </c>
      <c r="C19" s="23" t="s">
        <v>16</v>
      </c>
      <c r="D19" s="23" t="s">
        <v>14</v>
      </c>
      <c r="E19" s="29">
        <v>5.0</v>
      </c>
      <c r="F19" s="19"/>
      <c r="G19" s="31"/>
      <c r="H19" s="31"/>
      <c r="I19" s="31"/>
      <c r="J19" s="31"/>
      <c r="K19" s="31"/>
      <c r="L19" s="31"/>
      <c r="M19" s="31"/>
      <c r="N19" s="31"/>
      <c r="O19" s="31"/>
      <c r="P19" s="29"/>
      <c r="Q19" s="29"/>
      <c r="R19" s="29">
        <v>5.0</v>
      </c>
      <c r="S19" s="21"/>
      <c r="T19" s="21"/>
      <c r="U19" s="21"/>
      <c r="V19" s="21"/>
      <c r="W19" s="21"/>
      <c r="X19" s="21"/>
      <c r="Y19" s="21"/>
      <c r="Z19" s="21"/>
    </row>
    <row r="20">
      <c r="A20" s="10"/>
      <c r="B20" s="53" t="s">
        <v>32</v>
      </c>
      <c r="C20" s="35" t="s">
        <v>16</v>
      </c>
      <c r="D20" s="35" t="s">
        <v>14</v>
      </c>
      <c r="E20" s="36">
        <v>5.0</v>
      </c>
      <c r="F20" s="37"/>
      <c r="G20" s="38"/>
      <c r="H20" s="38"/>
      <c r="I20" s="38"/>
      <c r="J20" s="38"/>
      <c r="K20" s="38"/>
      <c r="L20" s="38"/>
      <c r="M20" s="38"/>
      <c r="N20" s="38"/>
      <c r="O20" s="38"/>
      <c r="P20" s="36"/>
      <c r="Q20" s="36"/>
      <c r="R20" s="36">
        <v>5.0</v>
      </c>
      <c r="S20" s="25"/>
      <c r="T20" s="25"/>
      <c r="U20" s="25"/>
      <c r="V20" s="25"/>
      <c r="W20" s="25"/>
      <c r="X20" s="25"/>
      <c r="Y20" s="25"/>
      <c r="Z20" s="25"/>
    </row>
    <row r="21">
      <c r="A21" s="5"/>
      <c r="B21" s="52" t="s">
        <v>33</v>
      </c>
      <c r="C21" s="19" t="s">
        <v>18</v>
      </c>
      <c r="D21" s="23" t="s">
        <v>14</v>
      </c>
      <c r="E21" s="29">
        <v>3.0</v>
      </c>
      <c r="F21" s="19"/>
      <c r="G21" s="31"/>
      <c r="H21" s="31"/>
      <c r="I21" s="31"/>
      <c r="J21" s="31"/>
      <c r="K21" s="31"/>
      <c r="L21" s="31"/>
      <c r="M21" s="31"/>
      <c r="N21" s="31"/>
      <c r="O21" s="31"/>
      <c r="P21" s="31"/>
      <c r="Q21" s="29"/>
      <c r="R21" s="29">
        <v>3.0</v>
      </c>
      <c r="S21" s="21"/>
      <c r="T21" s="21"/>
      <c r="U21" s="21"/>
      <c r="V21" s="21"/>
      <c r="W21" s="21"/>
      <c r="X21" s="21"/>
      <c r="Y21" s="21"/>
      <c r="Z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ht="15.75" customHeight="1">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ht="15.7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ht="15.7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ht="15.7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ht="15.7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ht="15.7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ht="15.7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ht="15.7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ht="15.75" customHeight="1">
      <c r="A32" s="21"/>
      <c r="B32" s="54" t="s">
        <v>34</v>
      </c>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5.7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15.7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ht="15.7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ht="15.7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ht="15.7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ht="15.7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ht="15.7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ht="15.7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ht="15.7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ht="15.7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ht="15.7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ht="15.7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ht="15.7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ht="15.7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ht="15.7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ht="15.7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ht="15.7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ht="15.7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ht="15.7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ht="15.7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ht="15.7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ht="15.7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ht="15.7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ht="15.7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ht="15.7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ht="15.7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ht="15.7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ht="15.7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ht="15.7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ht="15.7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ht="15.7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ht="15.7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ht="15.7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ht="15.7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ht="15.7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ht="15.7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ht="15.7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15.7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15.7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15.7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15.7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15.7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15.7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15.7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15.7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15.7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15.7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15.7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15.7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ht="15.7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ht="15.7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ht="15.7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ht="15.7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ht="15.7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ht="15.7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ht="15.7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ht="15.7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ht="15.7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ht="15.7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ht="15.7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ht="15.7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ht="15.7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ht="15.7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ht="15.7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ht="15.7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ht="15.7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ht="15.7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ht="15.7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ht="15.7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ht="15.7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ht="15.7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ht="15.7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ht="15.7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ht="15.7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ht="15.7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ht="15.7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ht="15.7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ht="15.7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ht="15.7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ht="15.7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ht="15.7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ht="15.7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ht="15.7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ht="15.7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ht="15.7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ht="15.7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ht="15.7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ht="15.7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ht="15.7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ht="15.7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ht="15.7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ht="15.7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ht="15.7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ht="15.7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ht="15.7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ht="15.7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ht="15.7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ht="15.7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ht="15.7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ht="15.7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ht="15.7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ht="15.7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ht="15.7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ht="15.7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ht="15.7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ht="15.7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ht="15.7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ht="15.7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ht="15.7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ht="15.7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ht="15.7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ht="15.7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ht="15.7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ht="15.7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ht="15.7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ht="15.7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ht="15.7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ht="15.7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ht="15.7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ht="15.7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ht="15.7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ht="15.7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ht="15.7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ht="15.7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ht="15.7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ht="15.7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ht="15.7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ht="15.7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ht="15.7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ht="15.7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ht="15.7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ht="15.7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ht="15.7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ht="15.7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ht="15.7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ht="15.7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ht="15.7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ht="15.7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ht="15.7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ht="15.7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ht="15.7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ht="15.7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ht="15.7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ht="15.7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ht="15.7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ht="15.7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ht="15.7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ht="15.7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ht="15.7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ht="15.7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ht="15.7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ht="15.7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ht="15.7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ht="15.7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ht="15.7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ht="15.7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ht="15.7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ht="15.7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ht="15.7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ht="15.7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ht="15.7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ht="15.7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ht="15.7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ht="15.7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ht="15.7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ht="15.7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ht="15.7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ht="15.7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ht="15.7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ht="15.7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ht="15.7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ht="15.7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ht="15.7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ht="15.7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ht="15.7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ht="15.7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ht="15.7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ht="15.7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ht="15.7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ht="15.7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ht="15.7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ht="15.7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ht="15.7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ht="15.7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ht="15.7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ht="15.7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ht="15.7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ht="15.7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ht="15.7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ht="15.7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ht="15.7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ht="15.7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ht="15.7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ht="15.7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ht="15.7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ht="15.7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ht="15.7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ht="15.7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ht="15.7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ht="15.7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ht="15.7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ht="15.7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ht="15.7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ht="15.7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ht="15.7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ht="15.7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ht="15.7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ht="15.7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ht="15.7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ht="15.7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ht="15.7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ht="15.7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ht="15.7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ht="15.7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ht="15.7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ht="15.7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ht="15.7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ht="15.7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ht="15.7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ht="15.7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ht="15.7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ht="15.7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ht="15.7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ht="15.7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ht="15.7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ht="15.7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ht="15.7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ht="15.7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ht="15.7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ht="15.7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ht="15.7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ht="15.7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ht="15.7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ht="15.7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ht="15.7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ht="15.7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ht="15.7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ht="15.7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ht="15.7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ht="15.7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ht="15.7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ht="15.7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ht="15.7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ht="15.7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ht="15.7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ht="15.7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ht="15.7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ht="15.7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ht="15.7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ht="15.7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ht="15.7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ht="15.7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ht="15.7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ht="15.7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ht="15.7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ht="15.7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ht="15.7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ht="15.7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ht="15.7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ht="15.7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ht="15.7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ht="15.7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ht="15.7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ht="15.7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ht="15.7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ht="15.7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ht="15.7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ht="15.7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ht="15.7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ht="15.7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ht="15.7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ht="15.7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ht="15.7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ht="15.7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ht="15.7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ht="15.7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ht="15.7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ht="15.7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ht="15.7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ht="15.7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ht="15.7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ht="15.7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ht="15.7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ht="15.7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ht="15.7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ht="15.7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ht="15.7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ht="15.7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ht="15.7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ht="15.7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ht="15.7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ht="15.7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ht="15.7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ht="15.7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ht="15.7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ht="15.7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ht="15.7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ht="15.7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ht="15.7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ht="15.7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ht="15.7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ht="15.7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ht="15.7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ht="15.7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ht="15.7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ht="15.7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ht="15.7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ht="15.7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ht="15.7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ht="15.7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ht="15.7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ht="15.7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ht="15.7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ht="15.7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ht="15.7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ht="15.7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ht="15.7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ht="15.7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ht="15.7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ht="15.7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ht="15.7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ht="15.7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ht="15.7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ht="15.7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ht="15.7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ht="15.7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ht="15.7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ht="15.7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ht="15.7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ht="15.7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ht="15.7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ht="15.7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ht="15.7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ht="15.7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ht="15.7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ht="15.7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ht="15.7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ht="15.7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ht="15.7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ht="15.7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ht="15.7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ht="15.7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ht="15.7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ht="15.7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ht="15.7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ht="15.7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ht="15.7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ht="15.7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ht="15.7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ht="15.7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ht="15.7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ht="15.7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ht="15.7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ht="15.7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ht="15.7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ht="15.7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ht="15.7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ht="15.7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ht="15.7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ht="15.7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ht="15.7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ht="15.7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ht="15.7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ht="15.7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ht="15.7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ht="15.7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ht="15.7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ht="15.7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ht="15.7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ht="15.7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ht="15.7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ht="15.7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ht="15.7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ht="15.7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ht="15.7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ht="15.7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ht="15.7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ht="15.7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ht="15.7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ht="15.7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ht="15.7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ht="15.7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ht="15.7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ht="15.7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ht="15.7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ht="15.7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ht="15.7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ht="15.7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ht="15.7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ht="15.7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ht="15.7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ht="15.7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ht="15.7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ht="15.7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ht="15.7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ht="15.7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ht="15.7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ht="15.7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ht="15.7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ht="15.7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ht="15.7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ht="15.7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ht="15.7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ht="15.7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ht="15.7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ht="15.7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ht="15.7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ht="15.7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ht="15.7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ht="15.7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ht="15.7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ht="15.7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ht="15.7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ht="15.7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ht="15.7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ht="15.7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ht="15.7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ht="15.7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ht="15.7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ht="15.7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ht="15.7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ht="15.7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ht="15.7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ht="15.7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ht="15.7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ht="15.7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ht="15.7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ht="15.7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ht="15.7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ht="15.7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ht="15.7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ht="15.7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ht="15.7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ht="15.7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ht="15.7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ht="15.7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ht="15.7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ht="15.7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ht="15.7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ht="15.7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ht="15.7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ht="15.7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ht="15.7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ht="15.7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ht="15.7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ht="15.7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ht="15.7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ht="15.7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ht="15.7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ht="15.7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ht="15.7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ht="15.7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ht="15.7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ht="15.7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ht="15.7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ht="15.7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ht="15.7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ht="15.7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ht="15.7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ht="15.7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ht="15.7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ht="15.7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ht="15.7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ht="15.7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ht="15.7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ht="15.7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ht="15.7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ht="15.7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ht="15.7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ht="15.7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ht="15.7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ht="15.7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ht="15.7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ht="15.7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ht="15.7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ht="15.7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ht="15.7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ht="15.7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ht="15.7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ht="15.7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ht="15.7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ht="15.7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ht="15.7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ht="15.7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ht="15.7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ht="15.7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ht="15.7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ht="15.7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ht="15.7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ht="15.7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ht="15.7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ht="15.7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ht="15.7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ht="15.7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ht="15.7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ht="15.7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ht="15.7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ht="15.7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ht="15.7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ht="15.7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ht="15.7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ht="15.7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ht="15.7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ht="15.7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ht="15.7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ht="15.7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ht="15.7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ht="15.75"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ht="15.75"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ht="15.75"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ht="15.75"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ht="15.75"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ht="15.75"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ht="15.75"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ht="15.75"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ht="15.7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ht="15.75"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ht="15.75"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ht="15.75"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ht="15.75"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ht="15.75"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ht="15.75"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ht="15.75"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ht="15.75"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ht="15.75"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ht="15.75"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ht="15.75"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ht="15.75"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ht="15.75"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ht="15.75"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ht="15.75"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ht="15.75"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ht="15.75"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ht="15.75"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ht="15.75"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ht="15.75"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ht="15.75"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ht="15.75"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ht="15.75"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ht="15.75"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ht="15.75"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ht="15.75"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ht="15.75"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ht="15.75"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ht="15.75"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ht="15.75"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ht="15.75"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ht="15.75"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ht="15.75"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ht="15.75"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ht="15.75"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ht="15.75"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ht="15.75"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ht="15.75"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ht="15.75"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ht="15.75"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ht="15.75"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ht="15.75"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ht="15.75"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ht="15.75"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ht="15.75"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ht="15.75"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ht="15.75"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ht="15.75"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ht="15.75"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ht="15.75"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ht="15.75"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ht="15.75"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ht="15.75"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ht="15.75"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ht="15.75"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ht="15.75"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ht="15.75"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ht="15.75"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ht="15.75"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ht="15.75"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ht="15.75"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ht="15.75"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ht="15.75"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ht="15.75"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ht="15.75"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ht="15.75"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ht="15.75"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ht="15.75"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ht="15.75"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ht="15.75"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ht="15.75"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ht="15.75"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ht="15.75"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ht="15.75"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ht="15.75"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ht="15.75"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ht="15.75"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ht="15.75"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ht="15.75"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ht="15.75"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ht="15.75"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ht="15.75"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ht="15.75"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ht="15.75"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ht="15.75"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ht="15.75"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ht="15.75"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ht="15.75"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ht="15.75"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ht="15.75"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ht="15.75"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ht="15.75"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ht="15.75"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ht="15.75"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ht="15.75"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ht="15.75"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ht="15.75"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ht="15.75"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ht="15.75"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ht="15.75"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ht="15.75"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ht="15.75"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ht="15.75"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ht="15.75"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ht="15.75"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ht="15.75"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ht="15.75"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ht="15.75"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ht="15.75"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ht="15.75"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ht="15.75"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ht="15.75"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ht="15.75"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ht="15.75"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ht="15.75"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ht="15.75"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ht="15.75"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ht="15.75"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ht="15.75"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ht="15.75"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ht="15.75"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ht="15.75"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ht="15.75"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ht="15.75"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ht="15.75"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ht="15.75"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ht="15.75"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ht="15.75"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ht="15.75"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ht="15.75"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ht="15.75"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ht="15.75"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ht="15.75"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ht="15.75"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ht="15.75"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ht="15.75"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ht="15.75"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ht="15.75"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ht="15.75"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ht="15.75"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ht="15.75"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ht="15.75"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ht="15.75"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ht="15.75"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ht="15.75"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ht="15.75"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ht="15.75"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ht="15.75"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ht="15.75"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ht="15.75"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ht="15.75"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ht="15.75"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ht="15.75"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ht="15.75"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ht="15.75"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ht="15.75"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ht="15.75"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ht="15.75"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ht="15.75"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ht="15.75"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ht="15.75"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ht="15.75"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ht="15.75"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ht="15.75"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ht="15.75"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ht="15.75"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ht="15.75"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ht="15.75"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ht="15.75"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ht="15.75"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ht="15.75"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ht="15.75"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ht="15.75"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ht="15.75"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ht="15.75"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ht="15.75"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ht="15.75"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ht="15.75"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ht="15.75"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ht="15.75"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ht="15.75"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ht="15.75"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ht="15.75"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ht="15.75"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ht="15.75"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ht="15.75"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ht="15.75"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ht="15.75"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ht="15.75"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ht="15.75"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ht="15.75"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ht="15.75"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ht="15.75"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ht="15.75"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ht="15.75"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ht="15.75"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ht="15.75"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ht="15.75"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ht="15.75"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ht="15.75"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ht="15.75"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ht="15.75"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ht="15.75"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ht="15.75"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ht="15.75"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ht="15.75"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ht="15.75"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ht="15.75"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ht="15.75"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ht="15.75"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ht="15.75"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ht="15.75"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ht="15.75"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ht="15.75"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ht="15.75"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ht="15.75"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ht="15.75"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ht="15.75"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ht="15.75"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ht="15.75"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ht="15.75"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ht="15.75"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ht="15.75"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ht="15.75"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ht="15.75"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ht="15.75"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ht="15.75"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ht="15.75"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ht="15.75"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ht="15.75"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ht="15.75"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ht="15.75"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ht="15.75"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ht="15.75"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ht="15.75"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ht="15.75"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ht="15.75"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ht="15.75"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ht="15.75"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ht="15.75"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ht="15.75"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ht="15.75"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ht="15.75"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ht="15.75"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ht="15.75"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ht="15.75"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ht="15.75"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ht="15.75"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ht="15.75"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ht="15.75"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ht="15.75"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ht="15.75"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ht="15.75"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ht="15.75"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ht="15.75"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ht="15.75"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ht="15.75"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ht="15.75"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ht="15.75"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ht="15.75"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ht="15.75"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ht="15.75"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ht="15.75"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ht="15.75"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ht="15.75" customHeight="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ht="15.75" customHeight="1">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ht="15.75" customHeight="1">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row>
  </sheetData>
  <mergeCells count="11">
    <mergeCell ref="A3:A7"/>
    <mergeCell ref="A8:A12"/>
    <mergeCell ref="A13:A16"/>
    <mergeCell ref="A17:A21"/>
    <mergeCell ref="A1:A2"/>
    <mergeCell ref="B1:B2"/>
    <mergeCell ref="C1:C2"/>
    <mergeCell ref="D1:D2"/>
    <mergeCell ref="E1:E2"/>
    <mergeCell ref="F1:F2"/>
    <mergeCell ref="G1:R1"/>
  </mergeCells>
  <dataValidations>
    <dataValidation type="list" allowBlank="1" showErrorMessage="1" sqref="D3:D21">
      <formula1>"Pendiente,En progreso,Finalizado,."</formula1>
    </dataValidation>
    <dataValidation type="list" allowBlank="1" showErrorMessage="1" sqref="C3:C21">
      <formula1>"Mateo,Alfredo,Miguel,."</formula1>
    </dataValidation>
  </dataValidations>
  <hyperlinks>
    <hyperlink r:id="rId1" ref="B32"/>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86"/>
    <col customWidth="1" min="2" max="2" width="7.71"/>
    <col customWidth="1" min="3" max="3" width="32.14"/>
    <col customWidth="1" min="4" max="6" width="20.71"/>
    <col customWidth="1" min="7" max="7" width="13.57"/>
    <col customWidth="1" min="8" max="8" width="12.29"/>
    <col customWidth="1" min="9" max="9" width="60.71"/>
    <col customWidth="1" min="10" max="26" width="11.57"/>
  </cols>
  <sheetData>
    <row r="1">
      <c r="A1" s="55" t="s">
        <v>35</v>
      </c>
      <c r="B1" s="55" t="s">
        <v>0</v>
      </c>
      <c r="C1" s="55" t="s">
        <v>36</v>
      </c>
      <c r="D1" s="56" t="s">
        <v>37</v>
      </c>
      <c r="E1" s="3"/>
      <c r="F1" s="4"/>
      <c r="G1" s="55" t="s">
        <v>38</v>
      </c>
      <c r="H1" s="55" t="s">
        <v>39</v>
      </c>
      <c r="I1" s="55" t="s">
        <v>40</v>
      </c>
    </row>
    <row r="2">
      <c r="A2" s="5"/>
      <c r="B2" s="5"/>
      <c r="C2" s="5"/>
      <c r="D2" s="57" t="s">
        <v>41</v>
      </c>
      <c r="E2" s="57" t="s">
        <v>42</v>
      </c>
      <c r="F2" s="57" t="s">
        <v>43</v>
      </c>
      <c r="G2" s="5"/>
      <c r="H2" s="5"/>
      <c r="I2" s="5"/>
    </row>
    <row r="3">
      <c r="A3" s="19" t="s">
        <v>44</v>
      </c>
      <c r="B3" s="19" t="s">
        <v>45</v>
      </c>
      <c r="C3" s="58" t="s">
        <v>46</v>
      </c>
      <c r="D3" s="59" t="s">
        <v>47</v>
      </c>
      <c r="E3" s="3"/>
      <c r="F3" s="4"/>
      <c r="G3" s="23" t="s">
        <v>48</v>
      </c>
      <c r="H3" s="19"/>
      <c r="I3" s="11" t="s">
        <v>49</v>
      </c>
      <c r="J3" s="60"/>
      <c r="K3" s="61"/>
      <c r="L3" s="61"/>
      <c r="M3" s="61"/>
      <c r="N3" s="61"/>
      <c r="O3" s="61"/>
      <c r="P3" s="61"/>
      <c r="Q3" s="61"/>
      <c r="R3" s="61"/>
      <c r="S3" s="61"/>
      <c r="T3" s="61"/>
      <c r="U3" s="61"/>
      <c r="V3" s="61"/>
      <c r="W3" s="61"/>
      <c r="X3" s="61"/>
      <c r="Y3" s="61"/>
      <c r="Z3" s="61"/>
    </row>
    <row r="4">
      <c r="A4" s="62" t="s">
        <v>50</v>
      </c>
      <c r="B4" s="19" t="s">
        <v>51</v>
      </c>
      <c r="C4" s="33" t="s">
        <v>8</v>
      </c>
      <c r="D4" s="63" t="s">
        <v>52</v>
      </c>
      <c r="E4" s="3"/>
      <c r="F4" s="4"/>
      <c r="G4" s="62" t="s">
        <v>53</v>
      </c>
      <c r="H4" s="18"/>
      <c r="I4" s="33" t="s">
        <v>54</v>
      </c>
      <c r="J4" s="64"/>
      <c r="K4" s="64"/>
      <c r="L4" s="64"/>
      <c r="M4" s="64"/>
      <c r="N4" s="64"/>
      <c r="O4" s="64"/>
      <c r="P4" s="64"/>
      <c r="Q4" s="64"/>
      <c r="R4" s="64"/>
      <c r="S4" s="64"/>
      <c r="T4" s="64"/>
      <c r="U4" s="64"/>
      <c r="V4" s="64"/>
      <c r="W4" s="64"/>
      <c r="X4" s="64"/>
      <c r="Y4" s="64"/>
      <c r="Z4" s="64"/>
    </row>
    <row r="5">
      <c r="A5" s="23" t="s">
        <v>55</v>
      </c>
      <c r="B5" s="19" t="s">
        <v>56</v>
      </c>
      <c r="C5" s="65" t="s">
        <v>57</v>
      </c>
      <c r="D5" s="66" t="s">
        <v>58</v>
      </c>
      <c r="E5" s="3"/>
      <c r="F5" s="4"/>
      <c r="G5" s="23" t="s">
        <v>59</v>
      </c>
      <c r="H5" s="19"/>
      <c r="I5" s="11" t="s">
        <v>60</v>
      </c>
      <c r="J5" s="67"/>
      <c r="K5" s="67"/>
      <c r="L5" s="67"/>
      <c r="M5" s="67"/>
      <c r="N5" s="67"/>
      <c r="O5" s="67"/>
      <c r="P5" s="67"/>
      <c r="Q5" s="67"/>
      <c r="R5" s="67"/>
      <c r="S5" s="67"/>
      <c r="T5" s="67"/>
      <c r="U5" s="67"/>
      <c r="V5" s="67"/>
      <c r="W5" s="67"/>
      <c r="X5" s="67"/>
      <c r="Y5" s="67"/>
      <c r="Z5" s="67"/>
    </row>
    <row r="6">
      <c r="A6" s="62" t="s">
        <v>61</v>
      </c>
      <c r="B6" s="19" t="s">
        <v>62</v>
      </c>
      <c r="C6" s="33" t="s">
        <v>63</v>
      </c>
      <c r="D6" s="63" t="s">
        <v>64</v>
      </c>
      <c r="E6" s="3"/>
      <c r="F6" s="4"/>
      <c r="G6" s="62" t="s">
        <v>65</v>
      </c>
      <c r="H6" s="18"/>
      <c r="I6" s="33" t="s">
        <v>66</v>
      </c>
      <c r="J6" s="67"/>
      <c r="K6" s="67"/>
      <c r="L6" s="67"/>
      <c r="M6" s="67"/>
      <c r="N6" s="67"/>
      <c r="O6" s="67"/>
      <c r="P6" s="67"/>
      <c r="Q6" s="67"/>
      <c r="R6" s="67"/>
      <c r="S6" s="67"/>
      <c r="T6" s="67"/>
      <c r="U6" s="67"/>
      <c r="V6" s="67"/>
      <c r="W6" s="67"/>
      <c r="X6" s="67"/>
      <c r="Y6" s="67"/>
      <c r="Z6" s="67"/>
    </row>
    <row r="7" ht="36.0" customHeight="1">
      <c r="A7" s="68"/>
      <c r="B7" s="68"/>
      <c r="C7" s="61"/>
      <c r="D7" s="67"/>
      <c r="G7" s="68"/>
      <c r="H7" s="68"/>
      <c r="I7" s="67"/>
      <c r="J7" s="67"/>
      <c r="K7" s="67"/>
      <c r="L7" s="67"/>
      <c r="M7" s="67"/>
      <c r="N7" s="67"/>
      <c r="O7" s="67"/>
      <c r="P7" s="67"/>
      <c r="Q7" s="67"/>
      <c r="R7" s="67"/>
      <c r="S7" s="67"/>
      <c r="T7" s="67"/>
      <c r="U7" s="67"/>
      <c r="V7" s="67"/>
      <c r="W7" s="67"/>
      <c r="X7" s="67"/>
      <c r="Y7" s="67"/>
      <c r="Z7" s="67"/>
    </row>
    <row r="8">
      <c r="A8" s="68"/>
      <c r="B8" s="68"/>
      <c r="C8" s="67"/>
      <c r="D8" s="67"/>
      <c r="G8" s="68"/>
      <c r="H8" s="68"/>
      <c r="I8" s="67"/>
      <c r="J8" s="67"/>
      <c r="K8" s="67"/>
      <c r="L8" s="67"/>
      <c r="M8" s="67"/>
      <c r="N8" s="67"/>
      <c r="O8" s="67"/>
      <c r="P8" s="67"/>
      <c r="Q8" s="67"/>
      <c r="R8" s="67"/>
      <c r="S8" s="67"/>
      <c r="T8" s="67"/>
      <c r="U8" s="67"/>
      <c r="V8" s="67"/>
      <c r="W8" s="67"/>
      <c r="X8" s="67"/>
      <c r="Y8" s="67"/>
      <c r="Z8" s="67"/>
    </row>
    <row r="9">
      <c r="A9" s="68"/>
      <c r="B9" s="68"/>
      <c r="C9" s="61"/>
      <c r="D9" s="67"/>
      <c r="G9" s="68"/>
      <c r="H9" s="68"/>
      <c r="I9" s="67"/>
      <c r="J9" s="67"/>
      <c r="K9" s="67"/>
      <c r="L9" s="67"/>
      <c r="M9" s="67"/>
      <c r="N9" s="67"/>
      <c r="O9" s="67"/>
      <c r="P9" s="67"/>
      <c r="Q9" s="67"/>
      <c r="R9" s="67"/>
      <c r="S9" s="67"/>
      <c r="T9" s="67"/>
      <c r="U9" s="67"/>
      <c r="V9" s="67"/>
      <c r="W9" s="67"/>
      <c r="X9" s="67"/>
      <c r="Y9" s="67"/>
      <c r="Z9" s="67"/>
    </row>
    <row r="10">
      <c r="A10" s="68"/>
      <c r="B10" s="68"/>
      <c r="C10" s="67"/>
      <c r="D10" s="67"/>
      <c r="G10" s="68"/>
      <c r="H10" s="68"/>
      <c r="I10" s="67"/>
      <c r="J10" s="67"/>
      <c r="K10" s="67"/>
      <c r="L10" s="67"/>
      <c r="M10" s="67"/>
      <c r="N10" s="67"/>
      <c r="O10" s="67"/>
      <c r="P10" s="67"/>
      <c r="Q10" s="67"/>
      <c r="R10" s="67"/>
      <c r="S10" s="67"/>
      <c r="T10" s="67"/>
      <c r="U10" s="67"/>
      <c r="V10" s="67"/>
      <c r="W10" s="67"/>
      <c r="X10" s="67"/>
      <c r="Y10" s="67"/>
      <c r="Z10" s="67"/>
    </row>
    <row r="11">
      <c r="A11" s="68"/>
      <c r="B11" s="68"/>
      <c r="C11" s="61"/>
      <c r="D11" s="67"/>
      <c r="G11" s="68"/>
      <c r="H11" s="68"/>
      <c r="I11" s="67"/>
      <c r="J11" s="67"/>
      <c r="K11" s="67"/>
      <c r="L11" s="67"/>
      <c r="M11" s="67"/>
      <c r="N11" s="67"/>
      <c r="O11" s="67"/>
      <c r="P11" s="67"/>
      <c r="Q11" s="67"/>
      <c r="R11" s="67"/>
      <c r="S11" s="67"/>
      <c r="T11" s="67"/>
      <c r="U11" s="67"/>
      <c r="V11" s="67"/>
      <c r="W11" s="67"/>
      <c r="X11" s="67"/>
      <c r="Y11" s="67"/>
      <c r="Z11" s="67"/>
    </row>
    <row r="12">
      <c r="A12" s="68"/>
      <c r="B12" s="68"/>
      <c r="C12" s="67"/>
      <c r="D12" s="67"/>
      <c r="G12" s="68"/>
      <c r="H12" s="68"/>
      <c r="I12" s="67"/>
      <c r="J12" s="67"/>
      <c r="K12" s="67"/>
      <c r="L12" s="67"/>
      <c r="M12" s="67"/>
      <c r="N12" s="67"/>
      <c r="O12" s="67"/>
      <c r="P12" s="67"/>
      <c r="Q12" s="67"/>
      <c r="R12" s="67"/>
      <c r="S12" s="67"/>
      <c r="T12" s="67"/>
      <c r="U12" s="67"/>
      <c r="V12" s="67"/>
      <c r="W12" s="67"/>
      <c r="X12" s="67"/>
      <c r="Y12" s="67"/>
      <c r="Z12" s="67"/>
    </row>
    <row r="13">
      <c r="A13" s="68"/>
      <c r="B13" s="68"/>
      <c r="C13" s="61"/>
      <c r="D13" s="67"/>
      <c r="G13" s="68"/>
      <c r="H13" s="68"/>
      <c r="I13" s="67"/>
      <c r="J13" s="67"/>
      <c r="K13" s="67"/>
      <c r="L13" s="67"/>
      <c r="M13" s="67"/>
      <c r="N13" s="67"/>
      <c r="O13" s="67"/>
      <c r="P13" s="67"/>
      <c r="Q13" s="67"/>
      <c r="R13" s="67"/>
      <c r="S13" s="67"/>
      <c r="T13" s="67"/>
      <c r="U13" s="67"/>
      <c r="V13" s="67"/>
      <c r="W13" s="67"/>
      <c r="X13" s="67"/>
      <c r="Y13" s="67"/>
      <c r="Z13" s="67"/>
    </row>
    <row r="14">
      <c r="A14" s="68"/>
      <c r="B14" s="68"/>
      <c r="C14" s="67"/>
      <c r="D14" s="67"/>
      <c r="G14" s="68"/>
      <c r="H14" s="68"/>
      <c r="I14" s="67"/>
      <c r="J14" s="67"/>
      <c r="K14" s="67"/>
      <c r="L14" s="67"/>
      <c r="M14" s="67"/>
      <c r="N14" s="67"/>
      <c r="O14" s="67"/>
      <c r="P14" s="67"/>
      <c r="Q14" s="67"/>
      <c r="R14" s="67"/>
      <c r="S14" s="67"/>
      <c r="T14" s="67"/>
      <c r="U14" s="67"/>
      <c r="V14" s="67"/>
      <c r="W14" s="67"/>
      <c r="X14" s="67"/>
      <c r="Y14" s="67"/>
      <c r="Z14" s="67"/>
    </row>
    <row r="15">
      <c r="D15" s="25"/>
      <c r="E15" s="25"/>
      <c r="F15" s="25"/>
      <c r="G15" s="25"/>
      <c r="H15" s="2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A1:A2"/>
    <mergeCell ref="B1:B2"/>
    <mergeCell ref="C1:C2"/>
    <mergeCell ref="D1:F1"/>
    <mergeCell ref="G1:G2"/>
    <mergeCell ref="H1:H2"/>
    <mergeCell ref="I1:I2"/>
    <mergeCell ref="D10:F10"/>
    <mergeCell ref="D11:F11"/>
    <mergeCell ref="D12:F12"/>
    <mergeCell ref="D13:F13"/>
    <mergeCell ref="D14:F14"/>
    <mergeCell ref="D3:F3"/>
    <mergeCell ref="D4:F4"/>
    <mergeCell ref="D5:F5"/>
    <mergeCell ref="D6:F6"/>
    <mergeCell ref="D7:F7"/>
    <mergeCell ref="D8:F8"/>
    <mergeCell ref="D9:F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29"/>
    <col customWidth="1" min="2" max="2" width="33.86"/>
    <col customWidth="1" min="3" max="4" width="50.71"/>
    <col customWidth="1" min="5" max="26" width="9.14"/>
  </cols>
  <sheetData>
    <row r="1">
      <c r="A1" s="6" t="s">
        <v>35</v>
      </c>
      <c r="B1" s="6" t="s">
        <v>36</v>
      </c>
      <c r="C1" s="6" t="s">
        <v>37</v>
      </c>
      <c r="D1" s="6" t="s">
        <v>67</v>
      </c>
      <c r="E1" s="69"/>
      <c r="F1" s="69"/>
      <c r="G1" s="69"/>
      <c r="H1" s="69"/>
      <c r="I1" s="69"/>
      <c r="J1" s="69"/>
      <c r="K1" s="69"/>
      <c r="L1" s="69"/>
      <c r="M1" s="69"/>
      <c r="N1" s="69"/>
      <c r="O1" s="69"/>
      <c r="P1" s="69"/>
      <c r="Q1" s="69"/>
      <c r="R1" s="69"/>
      <c r="S1" s="69"/>
      <c r="T1" s="69"/>
      <c r="U1" s="69"/>
      <c r="V1" s="69"/>
      <c r="W1" s="69"/>
      <c r="X1" s="69"/>
      <c r="Y1" s="69"/>
      <c r="Z1" s="69"/>
    </row>
    <row r="2">
      <c r="A2" s="23" t="s">
        <v>44</v>
      </c>
      <c r="B2" s="70" t="s">
        <v>68</v>
      </c>
      <c r="C2" s="70" t="s">
        <v>69</v>
      </c>
      <c r="D2" s="23" t="s">
        <v>70</v>
      </c>
      <c r="E2" s="69"/>
      <c r="F2" s="69"/>
      <c r="G2" s="69"/>
      <c r="H2" s="69"/>
      <c r="I2" s="69"/>
      <c r="J2" s="69"/>
      <c r="K2" s="69"/>
      <c r="L2" s="69"/>
      <c r="M2" s="69"/>
      <c r="N2" s="69"/>
      <c r="O2" s="69"/>
      <c r="P2" s="69"/>
      <c r="Q2" s="69"/>
      <c r="R2" s="69"/>
      <c r="S2" s="69"/>
      <c r="T2" s="69"/>
      <c r="U2" s="69"/>
      <c r="V2" s="69"/>
      <c r="W2" s="69"/>
      <c r="X2" s="69"/>
      <c r="Y2" s="69"/>
      <c r="Z2" s="69"/>
    </row>
    <row r="3">
      <c r="A3" s="23" t="s">
        <v>50</v>
      </c>
      <c r="B3" s="71" t="s">
        <v>71</v>
      </c>
      <c r="C3" s="71" t="s">
        <v>72</v>
      </c>
      <c r="D3" s="62" t="s">
        <v>73</v>
      </c>
      <c r="E3" s="69"/>
      <c r="F3" s="69"/>
      <c r="G3" s="69"/>
      <c r="H3" s="69"/>
      <c r="I3" s="69"/>
      <c r="J3" s="69"/>
      <c r="K3" s="69"/>
      <c r="L3" s="69"/>
      <c r="M3" s="69"/>
      <c r="N3" s="69"/>
      <c r="O3" s="69"/>
      <c r="P3" s="69"/>
      <c r="Q3" s="69"/>
      <c r="R3" s="69"/>
      <c r="S3" s="69"/>
      <c r="T3" s="69"/>
      <c r="U3" s="69"/>
      <c r="V3" s="69"/>
      <c r="W3" s="69"/>
      <c r="X3" s="69"/>
      <c r="Y3" s="69"/>
      <c r="Z3" s="69"/>
    </row>
    <row r="4">
      <c r="A4" s="23" t="s">
        <v>55</v>
      </c>
      <c r="B4" s="23" t="s">
        <v>74</v>
      </c>
      <c r="C4" s="23" t="s">
        <v>75</v>
      </c>
      <c r="D4" s="23" t="s">
        <v>76</v>
      </c>
      <c r="E4" s="69"/>
      <c r="F4" s="69"/>
      <c r="G4" s="69"/>
      <c r="H4" s="69"/>
      <c r="I4" s="69"/>
      <c r="J4" s="69"/>
      <c r="K4" s="69"/>
      <c r="L4" s="69"/>
      <c r="M4" s="69"/>
      <c r="N4" s="69"/>
      <c r="O4" s="69"/>
      <c r="P4" s="69"/>
      <c r="Q4" s="69"/>
      <c r="R4" s="69"/>
      <c r="S4" s="69"/>
      <c r="T4" s="69"/>
      <c r="U4" s="69"/>
      <c r="V4" s="69"/>
      <c r="W4" s="69"/>
      <c r="X4" s="69"/>
      <c r="Y4" s="69"/>
      <c r="Z4" s="69"/>
    </row>
    <row r="5">
      <c r="A5" s="23" t="s">
        <v>77</v>
      </c>
      <c r="B5" s="72" t="s">
        <v>78</v>
      </c>
      <c r="C5" s="62" t="s">
        <v>79</v>
      </c>
      <c r="D5" s="62" t="s">
        <v>80</v>
      </c>
      <c r="E5" s="69"/>
      <c r="F5" s="69"/>
      <c r="G5" s="69"/>
      <c r="H5" s="69"/>
      <c r="I5" s="69"/>
      <c r="J5" s="69"/>
      <c r="K5" s="69"/>
      <c r="L5" s="69"/>
      <c r="M5" s="69"/>
      <c r="N5" s="69"/>
      <c r="O5" s="69"/>
      <c r="P5" s="69"/>
      <c r="Q5" s="69"/>
      <c r="R5" s="69"/>
      <c r="S5" s="69"/>
      <c r="T5" s="69"/>
      <c r="U5" s="69"/>
      <c r="V5" s="69"/>
      <c r="W5" s="69"/>
      <c r="X5" s="69"/>
      <c r="Y5" s="69"/>
      <c r="Z5" s="69"/>
    </row>
    <row r="6">
      <c r="A6" s="23" t="s">
        <v>61</v>
      </c>
      <c r="B6" s="70" t="s">
        <v>81</v>
      </c>
      <c r="C6" s="23" t="s">
        <v>82</v>
      </c>
      <c r="D6" s="23" t="s">
        <v>83</v>
      </c>
      <c r="E6" s="69"/>
      <c r="F6" s="69"/>
      <c r="G6" s="69"/>
      <c r="H6" s="69"/>
      <c r="I6" s="69"/>
      <c r="J6" s="69"/>
      <c r="K6" s="69"/>
      <c r="L6" s="69"/>
      <c r="M6" s="69"/>
      <c r="N6" s="69"/>
      <c r="O6" s="69"/>
      <c r="P6" s="69"/>
      <c r="Q6" s="69"/>
      <c r="R6" s="69"/>
      <c r="S6" s="69"/>
      <c r="T6" s="69"/>
      <c r="U6" s="69"/>
      <c r="V6" s="69"/>
      <c r="W6" s="69"/>
      <c r="X6" s="69"/>
      <c r="Y6" s="69"/>
      <c r="Z6" s="69"/>
    </row>
    <row r="7">
      <c r="A7" s="23" t="s">
        <v>84</v>
      </c>
      <c r="B7" s="62"/>
      <c r="C7" s="62"/>
      <c r="D7" s="62"/>
      <c r="E7" s="69"/>
      <c r="F7" s="69"/>
      <c r="G7" s="69"/>
      <c r="H7" s="69"/>
      <c r="I7" s="69"/>
      <c r="J7" s="69"/>
      <c r="K7" s="69"/>
      <c r="L7" s="69"/>
      <c r="M7" s="69"/>
      <c r="N7" s="69"/>
      <c r="O7" s="69"/>
      <c r="P7" s="69"/>
      <c r="Q7" s="69"/>
      <c r="R7" s="69"/>
      <c r="S7" s="69"/>
      <c r="T7" s="69"/>
      <c r="U7" s="69"/>
      <c r="V7" s="69"/>
      <c r="W7" s="69"/>
      <c r="X7" s="69"/>
      <c r="Y7" s="69"/>
      <c r="Z7" s="69"/>
    </row>
    <row r="8">
      <c r="A8" s="23" t="s">
        <v>85</v>
      </c>
      <c r="B8" s="23"/>
      <c r="C8" s="23"/>
      <c r="D8" s="23"/>
      <c r="E8" s="69"/>
      <c r="F8" s="69"/>
      <c r="G8" s="69"/>
      <c r="H8" s="69"/>
      <c r="I8" s="69"/>
      <c r="J8" s="69"/>
      <c r="K8" s="69"/>
      <c r="L8" s="69"/>
      <c r="M8" s="69"/>
      <c r="N8" s="69"/>
      <c r="O8" s="69"/>
      <c r="P8" s="69"/>
      <c r="Q8" s="69"/>
      <c r="R8" s="69"/>
      <c r="S8" s="69"/>
      <c r="T8" s="69"/>
      <c r="U8" s="69"/>
      <c r="V8" s="69"/>
      <c r="W8" s="69"/>
      <c r="X8" s="69"/>
      <c r="Y8" s="69"/>
      <c r="Z8" s="69"/>
    </row>
    <row r="9">
      <c r="A9" s="23" t="s">
        <v>86</v>
      </c>
      <c r="B9" s="18"/>
      <c r="C9" s="18"/>
      <c r="D9" s="18"/>
      <c r="E9" s="69"/>
      <c r="F9" s="69"/>
      <c r="G9" s="69"/>
      <c r="H9" s="69"/>
      <c r="I9" s="69"/>
      <c r="J9" s="69"/>
      <c r="K9" s="69"/>
      <c r="L9" s="69"/>
      <c r="M9" s="69"/>
      <c r="N9" s="69"/>
      <c r="O9" s="69"/>
      <c r="P9" s="69"/>
      <c r="Q9" s="69"/>
      <c r="R9" s="69"/>
      <c r="S9" s="69"/>
      <c r="T9" s="69"/>
      <c r="U9" s="69"/>
      <c r="V9" s="69"/>
      <c r="W9" s="69"/>
      <c r="X9" s="69"/>
      <c r="Y9" s="69"/>
      <c r="Z9" s="69"/>
    </row>
    <row r="10">
      <c r="A10" s="23" t="s">
        <v>87</v>
      </c>
      <c r="B10" s="19"/>
      <c r="C10" s="19"/>
      <c r="D10" s="19"/>
      <c r="E10" s="69"/>
      <c r="F10" s="69"/>
      <c r="G10" s="69"/>
      <c r="H10" s="69"/>
      <c r="I10" s="69"/>
      <c r="J10" s="69"/>
      <c r="K10" s="69"/>
      <c r="L10" s="69"/>
      <c r="M10" s="69"/>
      <c r="N10" s="69"/>
      <c r="O10" s="69"/>
      <c r="P10" s="69"/>
      <c r="Q10" s="69"/>
      <c r="R10" s="69"/>
      <c r="S10" s="69"/>
      <c r="T10" s="69"/>
      <c r="U10" s="69"/>
      <c r="V10" s="69"/>
      <c r="W10" s="69"/>
      <c r="X10" s="69"/>
      <c r="Y10" s="69"/>
      <c r="Z10" s="69"/>
    </row>
    <row r="11">
      <c r="A11" s="23" t="s">
        <v>88</v>
      </c>
      <c r="B11" s="18"/>
      <c r="C11" s="18"/>
      <c r="D11" s="18"/>
      <c r="E11" s="69"/>
      <c r="F11" s="69"/>
      <c r="G11" s="69"/>
      <c r="H11" s="69"/>
      <c r="I11" s="69"/>
      <c r="J11" s="69"/>
      <c r="K11" s="69"/>
      <c r="L11" s="69"/>
      <c r="M11" s="69"/>
      <c r="N11" s="69"/>
      <c r="O11" s="69"/>
      <c r="P11" s="69"/>
      <c r="Q11" s="69"/>
      <c r="R11" s="69"/>
      <c r="S11" s="69"/>
      <c r="T11" s="69"/>
      <c r="U11" s="69"/>
      <c r="V11" s="69"/>
      <c r="W11" s="69"/>
      <c r="X11" s="69"/>
      <c r="Y11" s="69"/>
      <c r="Z11" s="69"/>
    </row>
    <row r="12">
      <c r="A12" s="23" t="s">
        <v>89</v>
      </c>
      <c r="B12" s="19"/>
      <c r="C12" s="19"/>
      <c r="D12" s="19"/>
      <c r="E12" s="69"/>
      <c r="F12" s="69"/>
      <c r="G12" s="69"/>
      <c r="H12" s="69"/>
      <c r="I12" s="69"/>
      <c r="J12" s="69"/>
      <c r="K12" s="69"/>
      <c r="L12" s="69"/>
      <c r="M12" s="69"/>
      <c r="N12" s="69"/>
      <c r="O12" s="69"/>
      <c r="P12" s="69"/>
      <c r="Q12" s="69"/>
      <c r="R12" s="69"/>
      <c r="S12" s="69"/>
      <c r="T12" s="69"/>
      <c r="U12" s="69"/>
      <c r="V12" s="69"/>
      <c r="W12" s="69"/>
      <c r="X12" s="69"/>
      <c r="Y12" s="69"/>
      <c r="Z12" s="69"/>
    </row>
    <row r="13">
      <c r="A13" s="69"/>
      <c r="B13" s="69"/>
      <c r="C13" s="69"/>
      <c r="D13" s="69"/>
      <c r="E13" s="69"/>
      <c r="F13" s="69"/>
      <c r="G13" s="69"/>
      <c r="H13" s="69"/>
      <c r="I13" s="69"/>
      <c r="J13" s="69"/>
      <c r="K13" s="69"/>
      <c r="L13" s="69"/>
      <c r="M13" s="69"/>
      <c r="N13" s="69"/>
      <c r="O13" s="69"/>
      <c r="P13" s="69"/>
      <c r="Q13" s="69"/>
      <c r="R13" s="69"/>
      <c r="S13" s="69"/>
      <c r="T13" s="69"/>
      <c r="U13" s="69"/>
      <c r="V13" s="69"/>
      <c r="W13" s="69"/>
      <c r="X13" s="69"/>
      <c r="Y13" s="69"/>
      <c r="Z13" s="69"/>
    </row>
    <row r="14">
      <c r="A14" s="69"/>
      <c r="B14" s="69"/>
      <c r="C14" s="69"/>
      <c r="D14" s="69"/>
      <c r="E14" s="69"/>
      <c r="F14" s="69"/>
      <c r="G14" s="69"/>
      <c r="H14" s="69"/>
      <c r="I14" s="69"/>
      <c r="J14" s="69"/>
      <c r="K14" s="69"/>
      <c r="L14" s="69"/>
      <c r="M14" s="69"/>
      <c r="N14" s="69"/>
      <c r="O14" s="69"/>
      <c r="P14" s="69"/>
      <c r="Q14" s="69"/>
      <c r="R14" s="69"/>
      <c r="S14" s="69"/>
      <c r="T14" s="69"/>
      <c r="U14" s="69"/>
      <c r="V14" s="69"/>
      <c r="W14" s="69"/>
      <c r="X14" s="69"/>
      <c r="Y14" s="69"/>
      <c r="Z14" s="69"/>
    </row>
    <row r="15">
      <c r="A15" s="69"/>
      <c r="B15" s="69"/>
      <c r="C15" s="69"/>
      <c r="D15" s="69"/>
      <c r="E15" s="69"/>
      <c r="F15" s="69"/>
      <c r="G15" s="69"/>
      <c r="H15" s="69"/>
      <c r="I15" s="69"/>
      <c r="J15" s="69"/>
      <c r="K15" s="69"/>
      <c r="L15" s="69"/>
      <c r="M15" s="69"/>
      <c r="N15" s="69"/>
      <c r="O15" s="69"/>
      <c r="P15" s="69"/>
      <c r="Q15" s="69"/>
      <c r="R15" s="69"/>
      <c r="S15" s="69"/>
      <c r="T15" s="69"/>
      <c r="U15" s="69"/>
      <c r="V15" s="69"/>
      <c r="W15" s="69"/>
      <c r="X15" s="69"/>
      <c r="Y15" s="69"/>
      <c r="Z15" s="69"/>
    </row>
    <row r="16">
      <c r="A16" s="69"/>
      <c r="B16" s="69"/>
      <c r="C16" s="69"/>
      <c r="D16" s="69"/>
      <c r="E16" s="69"/>
      <c r="F16" s="69"/>
      <c r="G16" s="69"/>
      <c r="H16" s="69"/>
      <c r="I16" s="69"/>
      <c r="J16" s="69"/>
      <c r="K16" s="69"/>
      <c r="L16" s="69"/>
      <c r="M16" s="69"/>
      <c r="N16" s="69"/>
      <c r="O16" s="69"/>
      <c r="P16" s="69"/>
      <c r="Q16" s="69"/>
      <c r="R16" s="69"/>
      <c r="S16" s="69"/>
      <c r="T16" s="69"/>
      <c r="U16" s="69"/>
      <c r="V16" s="69"/>
      <c r="W16" s="69"/>
      <c r="X16" s="69"/>
      <c r="Y16" s="69"/>
      <c r="Z16" s="69"/>
    </row>
    <row r="17">
      <c r="A17" s="69"/>
      <c r="B17" s="69"/>
      <c r="C17" s="69"/>
      <c r="D17" s="69"/>
      <c r="E17" s="69"/>
      <c r="F17" s="69"/>
      <c r="G17" s="69"/>
      <c r="H17" s="69"/>
      <c r="I17" s="69"/>
      <c r="J17" s="69"/>
      <c r="K17" s="69"/>
      <c r="L17" s="69"/>
      <c r="M17" s="69"/>
      <c r="N17" s="69"/>
      <c r="O17" s="69"/>
      <c r="P17" s="69"/>
      <c r="Q17" s="69"/>
      <c r="R17" s="69"/>
      <c r="S17" s="69"/>
      <c r="T17" s="69"/>
      <c r="U17" s="69"/>
      <c r="V17" s="69"/>
      <c r="W17" s="69"/>
      <c r="X17" s="69"/>
      <c r="Y17" s="69"/>
      <c r="Z17" s="69"/>
    </row>
    <row r="18">
      <c r="A18" s="69"/>
      <c r="B18" s="69"/>
      <c r="C18" s="69"/>
      <c r="D18" s="69"/>
      <c r="E18" s="69"/>
      <c r="F18" s="69"/>
      <c r="G18" s="69"/>
      <c r="H18" s="69"/>
      <c r="I18" s="69"/>
      <c r="J18" s="69"/>
      <c r="K18" s="69"/>
      <c r="L18" s="69"/>
      <c r="M18" s="69"/>
      <c r="N18" s="69"/>
      <c r="O18" s="69"/>
      <c r="P18" s="69"/>
      <c r="Q18" s="69"/>
      <c r="R18" s="69"/>
      <c r="S18" s="69"/>
      <c r="T18" s="69"/>
      <c r="U18" s="69"/>
      <c r="V18" s="69"/>
      <c r="W18" s="69"/>
      <c r="X18" s="69"/>
      <c r="Y18" s="69"/>
      <c r="Z18" s="69"/>
    </row>
    <row r="19">
      <c r="A19" s="69"/>
      <c r="B19" s="69"/>
      <c r="C19" s="69"/>
      <c r="D19" s="69"/>
      <c r="E19" s="69"/>
      <c r="F19" s="69"/>
      <c r="G19" s="69"/>
      <c r="H19" s="69"/>
      <c r="I19" s="69"/>
      <c r="J19" s="69"/>
      <c r="K19" s="69"/>
      <c r="L19" s="69"/>
      <c r="M19" s="69"/>
      <c r="N19" s="69"/>
      <c r="O19" s="69"/>
      <c r="P19" s="69"/>
      <c r="Q19" s="69"/>
      <c r="R19" s="69"/>
      <c r="S19" s="69"/>
      <c r="T19" s="69"/>
      <c r="U19" s="69"/>
      <c r="V19" s="69"/>
      <c r="W19" s="69"/>
      <c r="X19" s="69"/>
      <c r="Y19" s="69"/>
      <c r="Z19" s="69"/>
    </row>
    <row r="20">
      <c r="A20" s="69"/>
      <c r="B20" s="69"/>
      <c r="C20" s="69"/>
      <c r="D20" s="69"/>
      <c r="E20" s="69"/>
      <c r="F20" s="69"/>
      <c r="G20" s="69"/>
      <c r="H20" s="69"/>
      <c r="I20" s="69"/>
      <c r="J20" s="69"/>
      <c r="K20" s="69"/>
      <c r="L20" s="69"/>
      <c r="M20" s="69"/>
      <c r="N20" s="69"/>
      <c r="O20" s="69"/>
      <c r="P20" s="69"/>
      <c r="Q20" s="69"/>
      <c r="R20" s="69"/>
      <c r="S20" s="69"/>
      <c r="T20" s="69"/>
      <c r="U20" s="69"/>
      <c r="V20" s="69"/>
      <c r="W20" s="69"/>
      <c r="X20" s="69"/>
      <c r="Y20" s="69"/>
      <c r="Z20" s="69"/>
    </row>
    <row r="21" ht="15.75" customHeight="1">
      <c r="A21" s="69"/>
      <c r="B21" s="69"/>
      <c r="C21" s="69"/>
      <c r="D21" s="69"/>
      <c r="E21" s="69"/>
      <c r="F21" s="69"/>
      <c r="G21" s="69"/>
      <c r="H21" s="69"/>
      <c r="I21" s="69"/>
      <c r="J21" s="69"/>
      <c r="K21" s="69"/>
      <c r="L21" s="69"/>
      <c r="M21" s="69"/>
      <c r="N21" s="69"/>
      <c r="O21" s="69"/>
      <c r="P21" s="69"/>
      <c r="Q21" s="69"/>
      <c r="R21" s="69"/>
      <c r="S21" s="69"/>
      <c r="T21" s="69"/>
      <c r="U21" s="69"/>
      <c r="V21" s="69"/>
      <c r="W21" s="69"/>
      <c r="X21" s="69"/>
      <c r="Y21" s="69"/>
      <c r="Z21" s="69"/>
    </row>
    <row r="22" ht="15.75" customHeight="1">
      <c r="A22" s="69"/>
      <c r="B22" s="69"/>
      <c r="C22" s="69"/>
      <c r="D22" s="69"/>
      <c r="E22" s="69"/>
      <c r="F22" s="69"/>
      <c r="G22" s="69"/>
      <c r="H22" s="69"/>
      <c r="I22" s="69"/>
      <c r="J22" s="69"/>
      <c r="K22" s="69"/>
      <c r="L22" s="69"/>
      <c r="M22" s="69"/>
      <c r="N22" s="69"/>
      <c r="O22" s="69"/>
      <c r="P22" s="69"/>
      <c r="Q22" s="69"/>
      <c r="R22" s="69"/>
      <c r="S22" s="69"/>
      <c r="T22" s="69"/>
      <c r="U22" s="69"/>
      <c r="V22" s="69"/>
      <c r="W22" s="69"/>
      <c r="X22" s="69"/>
      <c r="Y22" s="69"/>
      <c r="Z22" s="69"/>
    </row>
    <row r="23" ht="15.75" customHeight="1">
      <c r="A23" s="69"/>
      <c r="B23" s="69"/>
      <c r="C23" s="69"/>
      <c r="D23" s="69"/>
      <c r="E23" s="69"/>
      <c r="F23" s="69"/>
      <c r="G23" s="69"/>
      <c r="H23" s="69"/>
      <c r="I23" s="69"/>
      <c r="J23" s="69"/>
      <c r="K23" s="69"/>
      <c r="L23" s="69"/>
      <c r="M23" s="69"/>
      <c r="N23" s="69"/>
      <c r="O23" s="69"/>
      <c r="P23" s="69"/>
      <c r="Q23" s="69"/>
      <c r="R23" s="69"/>
      <c r="S23" s="69"/>
      <c r="T23" s="69"/>
      <c r="U23" s="69"/>
      <c r="V23" s="69"/>
      <c r="W23" s="69"/>
      <c r="X23" s="69"/>
      <c r="Y23" s="69"/>
      <c r="Z23" s="69"/>
    </row>
    <row r="24" ht="15.75" customHeight="1">
      <c r="A24" s="69"/>
      <c r="B24" s="69"/>
      <c r="C24" s="69"/>
      <c r="D24" s="69"/>
      <c r="E24" s="69"/>
      <c r="F24" s="69"/>
      <c r="G24" s="69"/>
      <c r="H24" s="69"/>
      <c r="I24" s="69"/>
      <c r="J24" s="69"/>
      <c r="K24" s="69"/>
      <c r="L24" s="69"/>
      <c r="M24" s="69"/>
      <c r="N24" s="69"/>
      <c r="O24" s="69"/>
      <c r="P24" s="69"/>
      <c r="Q24" s="69"/>
      <c r="R24" s="69"/>
      <c r="S24" s="69"/>
      <c r="T24" s="69"/>
      <c r="U24" s="69"/>
      <c r="V24" s="69"/>
      <c r="W24" s="69"/>
      <c r="X24" s="69"/>
      <c r="Y24" s="69"/>
      <c r="Z24" s="69"/>
    </row>
    <row r="25" ht="15.75" customHeight="1">
      <c r="A25" s="69"/>
      <c r="B25" s="69"/>
      <c r="C25" s="69"/>
      <c r="D25" s="69"/>
      <c r="E25" s="69"/>
      <c r="F25" s="69"/>
      <c r="G25" s="69"/>
      <c r="H25" s="69"/>
      <c r="I25" s="69"/>
      <c r="J25" s="69"/>
      <c r="K25" s="69"/>
      <c r="L25" s="69"/>
      <c r="M25" s="69"/>
      <c r="N25" s="69"/>
      <c r="O25" s="69"/>
      <c r="P25" s="69"/>
      <c r="Q25" s="69"/>
      <c r="R25" s="69"/>
      <c r="S25" s="69"/>
      <c r="T25" s="69"/>
      <c r="U25" s="69"/>
      <c r="V25" s="69"/>
      <c r="W25" s="69"/>
      <c r="X25" s="69"/>
      <c r="Y25" s="69"/>
      <c r="Z25" s="69"/>
    </row>
    <row r="26" ht="15.75" customHeight="1">
      <c r="A26" s="69"/>
      <c r="B26" s="69"/>
      <c r="C26" s="69"/>
      <c r="D26" s="69"/>
      <c r="E26" s="69"/>
      <c r="F26" s="69"/>
      <c r="G26" s="69"/>
      <c r="H26" s="69"/>
      <c r="I26" s="69"/>
      <c r="J26" s="69"/>
      <c r="K26" s="69"/>
      <c r="L26" s="69"/>
      <c r="M26" s="69"/>
      <c r="N26" s="69"/>
      <c r="O26" s="69"/>
      <c r="P26" s="69"/>
      <c r="Q26" s="69"/>
      <c r="R26" s="69"/>
      <c r="S26" s="69"/>
      <c r="T26" s="69"/>
      <c r="U26" s="69"/>
      <c r="V26" s="69"/>
      <c r="W26" s="69"/>
      <c r="X26" s="69"/>
      <c r="Y26" s="69"/>
      <c r="Z26" s="69"/>
    </row>
    <row r="27" ht="15.75" customHeight="1">
      <c r="A27" s="69"/>
      <c r="B27" s="69"/>
      <c r="C27" s="69"/>
      <c r="D27" s="69"/>
      <c r="E27" s="69"/>
      <c r="F27" s="69"/>
      <c r="G27" s="69"/>
      <c r="H27" s="69"/>
      <c r="I27" s="69"/>
      <c r="J27" s="69"/>
      <c r="K27" s="69"/>
      <c r="L27" s="69"/>
      <c r="M27" s="69"/>
      <c r="N27" s="69"/>
      <c r="O27" s="69"/>
      <c r="P27" s="69"/>
      <c r="Q27" s="69"/>
      <c r="R27" s="69"/>
      <c r="S27" s="69"/>
      <c r="T27" s="69"/>
      <c r="U27" s="69"/>
      <c r="V27" s="69"/>
      <c r="W27" s="69"/>
      <c r="X27" s="69"/>
      <c r="Y27" s="69"/>
      <c r="Z27" s="69"/>
    </row>
    <row r="28" ht="15.75" customHeight="1">
      <c r="A28" s="69"/>
      <c r="B28" s="69"/>
      <c r="C28" s="69"/>
      <c r="D28" s="69"/>
      <c r="E28" s="69"/>
      <c r="F28" s="69"/>
      <c r="G28" s="69"/>
      <c r="H28" s="69"/>
      <c r="I28" s="69"/>
      <c r="J28" s="69"/>
      <c r="K28" s="69"/>
      <c r="L28" s="69"/>
      <c r="M28" s="69"/>
      <c r="N28" s="69"/>
      <c r="O28" s="69"/>
      <c r="P28" s="69"/>
      <c r="Q28" s="69"/>
      <c r="R28" s="69"/>
      <c r="S28" s="69"/>
      <c r="T28" s="69"/>
      <c r="U28" s="69"/>
      <c r="V28" s="69"/>
      <c r="W28" s="69"/>
      <c r="X28" s="69"/>
      <c r="Y28" s="69"/>
      <c r="Z28" s="69"/>
    </row>
    <row r="29" ht="15.75" customHeight="1">
      <c r="A29" s="69"/>
      <c r="B29" s="69"/>
      <c r="C29" s="69"/>
      <c r="D29" s="69"/>
      <c r="E29" s="69"/>
      <c r="F29" s="69"/>
      <c r="G29" s="69"/>
      <c r="H29" s="69"/>
      <c r="I29" s="69"/>
      <c r="J29" s="69"/>
      <c r="K29" s="69"/>
      <c r="L29" s="69"/>
      <c r="M29" s="69"/>
      <c r="N29" s="69"/>
      <c r="O29" s="69"/>
      <c r="P29" s="69"/>
      <c r="Q29" s="69"/>
      <c r="R29" s="69"/>
      <c r="S29" s="69"/>
      <c r="T29" s="69"/>
      <c r="U29" s="69"/>
      <c r="V29" s="69"/>
      <c r="W29" s="69"/>
      <c r="X29" s="69"/>
      <c r="Y29" s="69"/>
      <c r="Z29" s="69"/>
    </row>
    <row r="30" ht="15.75" customHeight="1">
      <c r="A30" s="69"/>
      <c r="B30" s="69"/>
      <c r="C30" s="69"/>
      <c r="D30" s="69"/>
      <c r="E30" s="69"/>
      <c r="F30" s="69"/>
      <c r="G30" s="69"/>
      <c r="H30" s="69"/>
      <c r="I30" s="69"/>
      <c r="J30" s="69"/>
      <c r="K30" s="69"/>
      <c r="L30" s="69"/>
      <c r="M30" s="69"/>
      <c r="N30" s="69"/>
      <c r="O30" s="69"/>
      <c r="P30" s="69"/>
      <c r="Q30" s="69"/>
      <c r="R30" s="69"/>
      <c r="S30" s="69"/>
      <c r="T30" s="69"/>
      <c r="U30" s="69"/>
      <c r="V30" s="69"/>
      <c r="W30" s="69"/>
      <c r="X30" s="69"/>
      <c r="Y30" s="69"/>
      <c r="Z30" s="69"/>
    </row>
    <row r="31" ht="15.75" customHeight="1">
      <c r="A31" s="69"/>
      <c r="B31" s="69"/>
      <c r="C31" s="69"/>
      <c r="D31" s="69"/>
      <c r="E31" s="69"/>
      <c r="F31" s="69"/>
      <c r="G31" s="69"/>
      <c r="H31" s="69"/>
      <c r="I31" s="69"/>
      <c r="J31" s="69"/>
      <c r="K31" s="69"/>
      <c r="L31" s="69"/>
      <c r="M31" s="69"/>
      <c r="N31" s="69"/>
      <c r="O31" s="69"/>
      <c r="P31" s="69"/>
      <c r="Q31" s="69"/>
      <c r="R31" s="69"/>
      <c r="S31" s="69"/>
      <c r="T31" s="69"/>
      <c r="U31" s="69"/>
      <c r="V31" s="69"/>
      <c r="W31" s="69"/>
      <c r="X31" s="69"/>
      <c r="Y31" s="69"/>
      <c r="Z31" s="69"/>
    </row>
    <row r="32" ht="15.75" customHeight="1">
      <c r="A32" s="69"/>
      <c r="B32" s="69"/>
      <c r="C32" s="69"/>
      <c r="D32" s="69"/>
      <c r="E32" s="69"/>
      <c r="F32" s="69"/>
      <c r="G32" s="69"/>
      <c r="H32" s="69"/>
      <c r="I32" s="69"/>
      <c r="J32" s="69"/>
      <c r="K32" s="69"/>
      <c r="L32" s="69"/>
      <c r="M32" s="69"/>
      <c r="N32" s="69"/>
      <c r="O32" s="69"/>
      <c r="P32" s="69"/>
      <c r="Q32" s="69"/>
      <c r="R32" s="69"/>
      <c r="S32" s="69"/>
      <c r="T32" s="69"/>
      <c r="U32" s="69"/>
      <c r="V32" s="69"/>
      <c r="W32" s="69"/>
      <c r="X32" s="69"/>
      <c r="Y32" s="69"/>
      <c r="Z32" s="69"/>
    </row>
    <row r="33" ht="15.75" customHeight="1">
      <c r="A33" s="69"/>
      <c r="B33" s="69"/>
      <c r="C33" s="69"/>
      <c r="D33" s="69"/>
      <c r="E33" s="69"/>
      <c r="F33" s="69"/>
      <c r="G33" s="69"/>
      <c r="H33" s="69"/>
      <c r="I33" s="69"/>
      <c r="J33" s="69"/>
      <c r="K33" s="69"/>
      <c r="L33" s="69"/>
      <c r="M33" s="69"/>
      <c r="N33" s="69"/>
      <c r="O33" s="69"/>
      <c r="P33" s="69"/>
      <c r="Q33" s="69"/>
      <c r="R33" s="69"/>
      <c r="S33" s="69"/>
      <c r="T33" s="69"/>
      <c r="U33" s="69"/>
      <c r="V33" s="69"/>
      <c r="W33" s="69"/>
      <c r="X33" s="69"/>
      <c r="Y33" s="69"/>
      <c r="Z33" s="69"/>
    </row>
    <row r="34" ht="15.75" customHeight="1">
      <c r="A34" s="69"/>
      <c r="B34" s="69"/>
      <c r="C34" s="69"/>
      <c r="D34" s="69"/>
      <c r="E34" s="69"/>
      <c r="F34" s="69"/>
      <c r="G34" s="69"/>
      <c r="H34" s="69"/>
      <c r="I34" s="69"/>
      <c r="J34" s="69"/>
      <c r="K34" s="69"/>
      <c r="L34" s="69"/>
      <c r="M34" s="69"/>
      <c r="N34" s="69"/>
      <c r="O34" s="69"/>
      <c r="P34" s="69"/>
      <c r="Q34" s="69"/>
      <c r="R34" s="69"/>
      <c r="S34" s="69"/>
      <c r="T34" s="69"/>
      <c r="U34" s="69"/>
      <c r="V34" s="69"/>
      <c r="W34" s="69"/>
      <c r="X34" s="69"/>
      <c r="Y34" s="69"/>
      <c r="Z34" s="69"/>
    </row>
    <row r="35" ht="15.75" customHeight="1">
      <c r="A35" s="69"/>
      <c r="B35" s="69"/>
      <c r="C35" s="69"/>
      <c r="D35" s="69"/>
      <c r="E35" s="69"/>
      <c r="F35" s="69"/>
      <c r="G35" s="69"/>
      <c r="H35" s="69"/>
      <c r="I35" s="69"/>
      <c r="J35" s="69"/>
      <c r="K35" s="69"/>
      <c r="L35" s="69"/>
      <c r="M35" s="69"/>
      <c r="N35" s="69"/>
      <c r="O35" s="69"/>
      <c r="P35" s="69"/>
      <c r="Q35" s="69"/>
      <c r="R35" s="69"/>
      <c r="S35" s="69"/>
      <c r="T35" s="69"/>
      <c r="U35" s="69"/>
      <c r="V35" s="69"/>
      <c r="W35" s="69"/>
      <c r="X35" s="69"/>
      <c r="Y35" s="69"/>
      <c r="Z35" s="69"/>
    </row>
    <row r="36" ht="15.75" customHeight="1">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row>
    <row r="37" ht="15.75" customHeight="1">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69"/>
    </row>
    <row r="38" ht="15.75" customHeight="1">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69"/>
    </row>
    <row r="39" ht="15.75" customHeight="1">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69"/>
    </row>
    <row r="40" ht="15.75" customHeight="1">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row>
    <row r="41" ht="15.75" customHeight="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row>
    <row r="42" ht="15.75" customHeight="1">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row>
    <row r="43" ht="15.75" customHeight="1">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row>
    <row r="44" ht="15.75" customHeight="1">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row>
    <row r="45" ht="15.75" customHeight="1">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row>
    <row r="46" ht="15.75" customHeight="1">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row>
    <row r="47" ht="15.75" customHeight="1">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row>
    <row r="48" ht="15.75" customHeight="1">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row>
    <row r="49" ht="15.75" customHeight="1">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row>
    <row r="50" ht="15.75" customHeight="1">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row>
    <row r="51" ht="15.75" customHeight="1">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row>
    <row r="52" ht="15.75" customHeight="1">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row>
    <row r="53" ht="15.75" customHeight="1">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row>
    <row r="54" ht="15.75" customHeight="1">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row>
    <row r="55" ht="15.75" customHeight="1">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row>
    <row r="56" ht="15.75" customHeight="1">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row>
    <row r="57" ht="15.75" customHeight="1">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row>
    <row r="58" ht="15.75" customHeight="1">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row>
    <row r="59" ht="15.75" customHeight="1">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row>
    <row r="60" ht="15.75" customHeight="1">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ht="15.75" customHeight="1">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row>
    <row r="62" ht="15.75" customHeight="1">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ht="15.75" customHeight="1">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row>
    <row r="64" ht="15.75" customHeight="1">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row>
    <row r="65" ht="15.75" customHeight="1">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row>
    <row r="66" ht="15.75" customHeight="1">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ht="15.75" customHeight="1">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row>
    <row r="68" ht="15.75" customHeight="1">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row>
    <row r="69" ht="15.75" customHeight="1">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row>
    <row r="70" ht="15.75" customHeight="1">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row>
    <row r="71" ht="15.75" customHeight="1">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ht="15.75" customHeight="1">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row>
    <row r="73" ht="15.75" customHeight="1">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row>
    <row r="74" ht="15.75" customHeight="1">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5" ht="15.75" customHeight="1">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ht="15.75" customHeight="1">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ht="15.75" customHeight="1">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row>
    <row r="78" ht="15.75" customHeight="1">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ht="15.75" customHeight="1">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ht="15.75" customHeight="1">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row>
    <row r="81" ht="15.75" customHeight="1">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ht="15.75" customHeight="1">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ht="15.75" customHeight="1">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ht="15.75" customHeight="1">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row>
    <row r="85" ht="15.75" customHeight="1">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row>
    <row r="86" ht="15.75" customHeight="1">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row>
    <row r="87" ht="15.75" customHeight="1">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row>
    <row r="88" ht="15.75" customHeight="1">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row>
    <row r="89" ht="15.75" customHeight="1">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row>
    <row r="90" ht="15.75" customHeight="1">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row>
    <row r="91" ht="15.75" customHeight="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row>
    <row r="92" ht="15.75" customHeight="1">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row>
    <row r="93" ht="15.75" customHeight="1">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row>
    <row r="94" ht="15.75" customHeight="1">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row>
    <row r="95" ht="15.75" customHeight="1">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row>
    <row r="96" ht="15.75" customHeight="1">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row>
    <row r="97" ht="15.75" customHeight="1">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row>
    <row r="98" ht="15.75" customHeight="1">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row>
    <row r="99" ht="15.75" customHeight="1">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row>
    <row r="100" ht="15.75" customHeight="1">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row>
    <row r="101" ht="15.75" customHeight="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row>
    <row r="102" ht="15.75" customHeight="1">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row>
    <row r="103" ht="15.75" customHeight="1">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row>
    <row r="104" ht="15.75" customHeight="1">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row>
    <row r="105" ht="15.75" customHeight="1">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row>
    <row r="106" ht="15.75" customHeight="1">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row>
    <row r="107" ht="15.75" customHeight="1">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row>
    <row r="108" ht="15.75" customHeight="1">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row>
    <row r="109" ht="15.75" customHeight="1">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row>
    <row r="110" ht="15.75" customHeight="1">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row>
    <row r="111" ht="15.75" customHeight="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row>
    <row r="112" ht="15.75" customHeight="1">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row>
    <row r="113" ht="15.75" customHeight="1">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row>
    <row r="114" ht="15.75" customHeight="1">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row>
    <row r="115" ht="15.75" customHeight="1">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row>
    <row r="116" ht="15.75" customHeight="1">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row>
    <row r="117" ht="15.75" customHeight="1">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ht="15.75" customHeight="1">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row>
    <row r="119" ht="15.75" customHeight="1">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row>
    <row r="120" ht="15.75" customHeight="1">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ht="15.75" customHeight="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row>
    <row r="122" ht="15.75" customHeight="1">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row>
    <row r="123" ht="15.75" customHeight="1">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row>
    <row r="124" ht="15.75" customHeight="1">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ht="15.75" customHeight="1">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row>
    <row r="126" ht="15.75" customHeight="1">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ht="15.75" customHeight="1">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row>
    <row r="128" ht="15.75" customHeight="1">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ht="15.75" customHeight="1">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row>
    <row r="130" ht="15.75" customHeight="1">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row>
    <row r="131" ht="15.75" customHeight="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ht="15.75" customHeight="1">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row>
    <row r="133" ht="15.75" customHeight="1">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row>
    <row r="134" ht="15.75" customHeight="1">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row>
    <row r="135" ht="15.75" customHeight="1">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row>
    <row r="136" ht="15.75" customHeight="1">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ht="15.75" customHeight="1">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ht="15.75" customHeight="1">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row>
    <row r="139" ht="15.75" customHeight="1">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row>
    <row r="140" ht="15.75" customHeight="1">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row>
    <row r="141" ht="15.75" customHeight="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ht="15.75" customHeight="1">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row>
    <row r="143" ht="15.75" customHeight="1">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ht="15.75" customHeight="1">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ht="15.75" customHeight="1">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ht="15.75" customHeight="1">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row>
    <row r="147" ht="15.75" customHeight="1">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ht="15.75" customHeight="1">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row>
    <row r="149" ht="15.75" customHeight="1">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row>
    <row r="150" ht="15.75" customHeight="1">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row>
    <row r="151" ht="15.75" customHeight="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row>
    <row r="152" ht="15.75" customHeight="1">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row>
    <row r="153" ht="15.75" customHeight="1">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row>
    <row r="154" ht="15.75" customHeight="1">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row>
    <row r="155" ht="15.75" customHeight="1">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row>
    <row r="156" ht="15.75" customHeight="1">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ht="15.75" customHeight="1">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ht="15.75" customHeight="1">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ht="15.75" customHeight="1">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ht="15.75" customHeight="1">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ht="15.75" customHeight="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ht="15.75" customHeight="1">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ht="15.75" customHeight="1">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ht="15.75" customHeight="1">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ht="15.75" customHeight="1">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ht="15.75" customHeight="1">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ht="15.75" customHeight="1">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ht="15.75" customHeight="1">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ht="15.75" customHeight="1">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ht="15.75" customHeight="1">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ht="15.75" customHeight="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ht="15.75" customHeight="1">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ht="15.75" customHeight="1">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ht="15.75" customHeight="1">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ht="15.75" customHeight="1">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ht="15.75" customHeight="1">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ht="15.75" customHeight="1">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ht="15.75" customHeight="1">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ht="15.75" customHeight="1">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ht="15.75" customHeight="1">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ht="15.75" customHeight="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ht="15.75" customHeight="1">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ht="15.75" customHeight="1">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ht="15.75" customHeight="1">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ht="15.75" customHeight="1">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ht="15.75" customHeight="1">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ht="15.75" customHeight="1">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ht="15.75" customHeight="1">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ht="15.75" customHeight="1">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ht="15.75" customHeight="1">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ht="15.75" customHeight="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ht="15.75" customHeight="1">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ht="15.75" customHeight="1">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ht="15.75" customHeight="1">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ht="15.75" customHeight="1">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ht="15.75" customHeight="1">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ht="15.75" customHeight="1">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ht="15.75" customHeight="1">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ht="15.75" customHeight="1">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ht="15.75" customHeight="1">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ht="15.75" customHeight="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ht="15.75" customHeight="1">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ht="15.75" customHeight="1">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ht="15.75" customHeight="1">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ht="15.75" customHeight="1">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ht="15.75" customHeight="1">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ht="15.75" customHeight="1">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ht="15.75" customHeight="1">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ht="15.75" customHeight="1">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ht="15.75" customHeight="1">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ht="15.75" customHeight="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ht="15.75" customHeight="1">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ht="15.75" customHeight="1">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ht="15.75" customHeight="1">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ht="15.75" customHeight="1">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ht="15.75" customHeight="1">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ht="15.75" customHeight="1">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ht="15.75" customHeight="1">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ht="15.75" customHeight="1">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ht="15.75" customHeight="1">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ht="15.75" customHeight="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ht="15.75" customHeight="1">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ht="15.75" customHeight="1">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ht="15.75" customHeight="1">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ht="15.75" customHeight="1">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ht="15.75" customHeight="1">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ht="15.75" customHeight="1">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ht="15.75" customHeight="1">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ht="15.75" customHeight="1">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ht="15.75" customHeight="1">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ht="15.75" customHeight="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ht="15.75" customHeight="1">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ht="15.75" customHeight="1">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ht="15.75" customHeight="1">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ht="15.75" customHeight="1">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ht="15.75" customHeight="1">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ht="15.75" customHeight="1">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ht="15.75" customHeight="1">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ht="15.75" customHeight="1">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ht="15.75" customHeight="1">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ht="15.75" customHeight="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ht="15.75" customHeight="1">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ht="15.75" customHeight="1">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ht="15.75" customHeight="1">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ht="15.75" customHeight="1">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ht="15.75" customHeight="1">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ht="15.75" customHeight="1">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ht="15.75" customHeight="1">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ht="15.75" customHeight="1">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ht="15.75" customHeight="1">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ht="15.75" customHeight="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ht="15.75" customHeight="1">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ht="15.75" customHeight="1">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ht="15.75" customHeight="1">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ht="15.75" customHeight="1">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ht="15.75" customHeight="1">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ht="15.75" customHeight="1">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ht="15.75" customHeight="1">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ht="15.75" customHeight="1">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ht="15.75" customHeight="1">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ht="15.75" customHeight="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ht="15.75" customHeight="1">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ht="15.75" customHeight="1">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ht="15.75" customHeight="1">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ht="15.75" customHeight="1">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ht="15.75" customHeight="1">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ht="15.75" customHeight="1">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ht="15.75" customHeight="1">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ht="15.75" customHeight="1">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ht="15.75" customHeight="1">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ht="15.75" customHeight="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ht="15.75" customHeight="1">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ht="15.75" customHeight="1">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ht="15.75" customHeight="1">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ht="15.75" customHeight="1">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ht="15.75" customHeight="1">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ht="15.75" customHeight="1">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ht="15.75" customHeight="1">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ht="15.75" customHeight="1">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ht="15.75" customHeight="1">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ht="15.75" customHeight="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ht="15.75" customHeight="1">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ht="15.75" customHeight="1">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ht="15.75" customHeight="1">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ht="15.75" customHeight="1">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ht="15.75" customHeight="1">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ht="15.75" customHeight="1">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ht="15.75" customHeight="1">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ht="15.75" customHeight="1">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ht="15.75" customHeight="1">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ht="15.75" customHeight="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ht="15.75" customHeight="1">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ht="15.75" customHeight="1">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ht="15.75" customHeight="1">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ht="15.75" customHeight="1">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ht="15.75" customHeight="1">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ht="15.75" customHeight="1">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ht="15.75" customHeight="1">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ht="15.75" customHeight="1">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ht="15.75" customHeight="1">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ht="15.75" customHeight="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ht="15.75" customHeight="1">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ht="15.75" customHeight="1">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ht="15.75" customHeight="1">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ht="15.75" customHeight="1">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ht="15.75" customHeight="1">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ht="15.75" customHeight="1">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ht="15.75" customHeight="1">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ht="15.75" customHeight="1">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ht="15.75" customHeight="1">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ht="15.75" customHeight="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ht="15.75" customHeight="1">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ht="15.75" customHeight="1">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ht="15.75" customHeight="1">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ht="15.75" customHeight="1">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ht="15.75" customHeight="1">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ht="15.75" customHeight="1">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ht="15.75" customHeight="1">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ht="15.75" customHeight="1">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ht="15.75" customHeight="1">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ht="15.75" customHeight="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ht="15.75" customHeight="1">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ht="15.75" customHeight="1">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ht="15.75" customHeight="1">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ht="15.75" customHeight="1">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ht="15.75" customHeight="1">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ht="15.75" customHeight="1">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ht="15.75" customHeight="1">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ht="15.75" customHeight="1">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ht="15.75" customHeight="1">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ht="15.75" customHeight="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ht="15.75" customHeight="1">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ht="15.75" customHeight="1">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ht="15.75" customHeight="1">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ht="15.75" customHeight="1">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ht="15.75" customHeight="1">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ht="15.75" customHeight="1">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ht="15.75" customHeight="1">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ht="15.75" customHeight="1">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ht="15.75" customHeight="1">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ht="15.75" customHeight="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ht="15.75" customHeight="1">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ht="15.75" customHeight="1">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ht="15.75" customHeight="1">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ht="15.75" customHeight="1">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ht="15.75" customHeight="1">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ht="15.75" customHeight="1">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ht="15.75" customHeight="1">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ht="15.75" customHeight="1">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ht="15.75" customHeight="1">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ht="15.75" customHeight="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ht="15.75" customHeight="1">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ht="15.75" customHeight="1">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ht="15.75" customHeight="1">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ht="15.75" customHeight="1">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ht="15.75" customHeight="1">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ht="15.75" customHeight="1">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ht="15.75" customHeight="1">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ht="15.75" customHeight="1">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ht="15.75" customHeight="1">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ht="15.75" customHeight="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ht="15.75" customHeight="1">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ht="15.75" customHeight="1">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ht="15.75" customHeight="1">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ht="15.75" customHeight="1">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ht="15.75" customHeight="1">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ht="15.75" customHeight="1">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ht="15.75" customHeight="1">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ht="15.75" customHeight="1">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ht="15.75" customHeight="1">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ht="15.75" customHeight="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ht="15.75" customHeight="1">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ht="15.75" customHeight="1">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ht="15.75" customHeight="1">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ht="15.75" customHeight="1">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ht="15.75" customHeight="1">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ht="15.75" customHeight="1">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ht="15.75" customHeight="1">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ht="15.75" customHeight="1">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ht="15.75" customHeight="1">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ht="15.75" customHeight="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ht="15.75" customHeight="1">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ht="15.75" customHeight="1">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ht="15.75" customHeight="1">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ht="15.75" customHeight="1">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ht="15.75" customHeight="1">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ht="15.75" customHeight="1">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ht="15.75" customHeight="1">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ht="15.75" customHeight="1">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ht="15.75" customHeight="1">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ht="15.75" customHeight="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ht="15.75" customHeight="1">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ht="15.75" customHeight="1">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ht="15.75" customHeight="1">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ht="15.75" customHeight="1">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ht="15.75" customHeight="1">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ht="15.75" customHeight="1">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ht="15.75" customHeight="1">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ht="15.75" customHeight="1">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ht="15.75" customHeight="1">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ht="15.75" customHeight="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ht="15.75" customHeight="1">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ht="15.75" customHeight="1">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ht="15.75" customHeight="1">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ht="15.75" customHeight="1">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ht="15.75" customHeight="1">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ht="15.75" customHeight="1">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ht="15.75" customHeight="1">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ht="15.75" customHeight="1">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ht="15.75" customHeight="1">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ht="15.75" customHeight="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ht="15.75" customHeight="1">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ht="15.75" customHeight="1">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ht="15.75" customHeight="1">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ht="15.75" customHeight="1">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ht="15.75" customHeight="1">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ht="15.75" customHeight="1">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ht="15.75" customHeight="1">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ht="15.75" customHeight="1">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ht="15.75" customHeight="1">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ht="15.75" customHeight="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ht="15.75" customHeight="1">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ht="15.75" customHeight="1">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ht="15.75" customHeight="1">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ht="15.75" customHeight="1">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ht="15.75" customHeight="1">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ht="15.75" customHeight="1">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ht="15.75" customHeight="1">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ht="15.75" customHeight="1">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ht="15.75" customHeight="1">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ht="15.75" customHeight="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ht="15.75" customHeight="1">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ht="15.75" customHeight="1">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ht="15.75" customHeight="1">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ht="15.75" customHeight="1">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ht="15.75" customHeight="1">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ht="15.75" customHeight="1">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ht="15.75" customHeight="1">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ht="15.75" customHeight="1">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ht="15.75" customHeight="1">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ht="15.75" customHeight="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ht="15.75" customHeight="1">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ht="15.75" customHeight="1">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ht="15.75" customHeight="1">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ht="15.75" customHeight="1">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ht="15.75" customHeight="1">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ht="15.75" customHeight="1">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ht="15.75" customHeight="1">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ht="15.75" customHeight="1">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ht="15.75" customHeight="1">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ht="15.75" customHeight="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ht="15.75" customHeight="1">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ht="15.75" customHeight="1">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ht="15.75" customHeight="1">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ht="15.75" customHeight="1">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ht="15.75" customHeight="1">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ht="15.75" customHeight="1">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ht="15.75" customHeight="1">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ht="15.75" customHeight="1">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ht="15.75" customHeight="1">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ht="15.75" customHeight="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ht="15.75" customHeight="1">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ht="15.75" customHeight="1">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ht="15.75" customHeight="1">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ht="15.75" customHeight="1">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ht="15.75" customHeight="1">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ht="15.75" customHeight="1">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ht="15.75" customHeight="1">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ht="15.75" customHeight="1">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ht="15.75" customHeight="1">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ht="15.75" customHeight="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ht="15.75" customHeight="1">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ht="15.75" customHeight="1">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ht="15.75" customHeight="1">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ht="15.75" customHeight="1">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ht="15.75" customHeight="1">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ht="15.75" customHeight="1">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ht="15.75" customHeight="1">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ht="15.75" customHeight="1">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ht="15.75" customHeight="1">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ht="15.75" customHeight="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ht="15.75" customHeight="1">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ht="15.75" customHeight="1">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ht="15.75" customHeight="1">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ht="15.75" customHeight="1">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ht="15.75" customHeight="1">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ht="15.75" customHeight="1">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ht="15.75" customHeight="1">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ht="15.75" customHeight="1">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ht="15.75" customHeight="1">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ht="15.75" customHeight="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ht="15.75" customHeight="1">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ht="15.75" customHeight="1">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ht="15.75" customHeight="1">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ht="15.75" customHeight="1">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ht="15.75" customHeight="1">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ht="15.75" customHeight="1">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ht="15.75" customHeight="1">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ht="15.75" customHeight="1">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ht="15.75" customHeight="1">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ht="15.75" customHeight="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ht="15.75" customHeight="1">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ht="15.75" customHeight="1">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ht="15.75" customHeight="1">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ht="15.75" customHeight="1">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ht="15.75" customHeight="1">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ht="15.75" customHeight="1">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ht="15.75" customHeight="1">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ht="15.75" customHeight="1">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ht="15.75" customHeight="1">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ht="15.75" customHeight="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ht="15.75" customHeight="1">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ht="15.75" customHeight="1">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ht="15.75" customHeight="1">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ht="15.75" customHeight="1">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ht="15.75" customHeight="1">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ht="15.75" customHeight="1">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ht="15.75" customHeight="1">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ht="15.75" customHeight="1">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ht="15.75" customHeight="1">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ht="15.75" customHeight="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ht="15.75" customHeight="1">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ht="15.75" customHeight="1">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ht="15.75" customHeight="1">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ht="15.75" customHeight="1">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ht="15.75" customHeight="1">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ht="15.75" customHeight="1">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ht="15.75" customHeight="1">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ht="15.75" customHeight="1">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ht="15.75" customHeight="1">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ht="15.75" customHeight="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ht="15.75" customHeight="1">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ht="15.75" customHeight="1">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ht="15.75" customHeight="1">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ht="15.75" customHeight="1">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ht="15.75" customHeight="1">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ht="15.75" customHeight="1">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ht="15.75" customHeight="1">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ht="15.75" customHeight="1">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ht="15.75" customHeight="1">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ht="15.75" customHeight="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ht="15.75" customHeight="1">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ht="15.75" customHeight="1">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ht="15.75" customHeight="1">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ht="15.75" customHeight="1">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ht="15.75" customHeight="1">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ht="15.75" customHeight="1">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ht="15.75" customHeight="1">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ht="15.75" customHeight="1">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ht="15.75" customHeight="1">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ht="15.75" customHeight="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ht="15.75" customHeight="1">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ht="15.75" customHeight="1">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ht="15.75" customHeight="1">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ht="15.75" customHeight="1">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ht="15.75" customHeight="1">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ht="15.75" customHeight="1">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ht="15.75" customHeight="1">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ht="15.75" customHeight="1">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ht="15.75" customHeight="1">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ht="15.75" customHeight="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ht="15.75" customHeight="1">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ht="15.75" customHeight="1">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ht="15.75" customHeight="1">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ht="15.75" customHeight="1">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ht="15.75" customHeight="1">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ht="15.75" customHeight="1">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ht="15.75" customHeight="1">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ht="15.75" customHeight="1">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ht="15.75" customHeight="1">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ht="15.75" customHeight="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ht="15.75" customHeight="1">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ht="15.75" customHeight="1">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ht="15.75" customHeight="1">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ht="15.75" customHeight="1">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ht="15.75" customHeight="1">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ht="15.75" customHeight="1">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ht="15.75" customHeight="1">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ht="15.75" customHeight="1">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ht="15.75" customHeight="1">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ht="15.75" customHeight="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ht="15.75" customHeight="1">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ht="15.75" customHeight="1">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ht="15.75" customHeight="1">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ht="15.75" customHeight="1">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ht="15.75" customHeight="1">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ht="15.75" customHeight="1">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ht="15.75" customHeight="1">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ht="15.75" customHeight="1">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ht="15.75" customHeight="1">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ht="15.75" customHeight="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ht="15.75" customHeight="1">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ht="15.75" customHeight="1">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ht="15.75" customHeight="1">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ht="15.75" customHeight="1">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ht="15.75" customHeight="1">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ht="15.75" customHeight="1">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ht="15.75" customHeight="1">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ht="15.75" customHeight="1">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ht="15.75" customHeight="1">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ht="15.75" customHeight="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ht="15.75" customHeight="1">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ht="15.75" customHeight="1">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ht="15.75" customHeight="1">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ht="15.75" customHeight="1">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ht="15.75" customHeight="1">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ht="15.75" customHeight="1">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ht="15.75" customHeight="1">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ht="15.75" customHeight="1">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ht="15.75" customHeight="1">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ht="15.75" customHeight="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ht="15.75" customHeight="1">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ht="15.75" customHeight="1">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ht="15.75" customHeight="1">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ht="15.75" customHeight="1">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ht="15.75" customHeight="1">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ht="15.75" customHeight="1">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ht="15.75" customHeight="1">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ht="15.75" customHeight="1">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ht="15.75" customHeight="1">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ht="15.75" customHeight="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ht="15.75" customHeight="1">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ht="15.75" customHeight="1">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ht="15.75" customHeight="1">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ht="15.75" customHeight="1">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ht="15.75" customHeight="1">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ht="15.75" customHeight="1">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ht="15.75" customHeight="1">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ht="15.75" customHeight="1">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ht="15.75" customHeight="1">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ht="15.75" customHeight="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ht="15.75" customHeight="1">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ht="15.75" customHeight="1">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ht="15.75" customHeight="1">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ht="15.75" customHeight="1">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ht="15.75" customHeight="1">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ht="15.75" customHeight="1">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ht="15.75" customHeight="1">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ht="15.75" customHeight="1">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ht="15.75" customHeight="1">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ht="15.75" customHeight="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ht="15.75" customHeight="1">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ht="15.75" customHeight="1">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ht="15.75" customHeight="1">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ht="15.75" customHeight="1">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ht="15.75" customHeight="1">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ht="15.75" customHeight="1">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ht="15.75" customHeight="1">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ht="15.75" customHeight="1">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ht="15.75" customHeight="1">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ht="15.75" customHeight="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ht="15.75" customHeight="1">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ht="15.75" customHeight="1">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ht="15.75" customHeight="1">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ht="15.75" customHeight="1">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ht="15.75" customHeight="1">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ht="15.75" customHeight="1">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ht="15.75" customHeight="1">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ht="15.75" customHeight="1">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ht="15.75" customHeight="1">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ht="15.75" customHeight="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ht="15.75" customHeight="1">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ht="15.75" customHeight="1">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ht="15.75" customHeight="1">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ht="15.75" customHeight="1">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ht="15.75" customHeight="1">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ht="15.75" customHeight="1">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ht="15.75" customHeight="1">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ht="15.75" customHeight="1">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ht="15.75" customHeight="1">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ht="15.75" customHeight="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ht="15.75" customHeight="1">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ht="15.75" customHeight="1">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ht="15.75" customHeight="1">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ht="15.75" customHeight="1">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ht="15.75" customHeight="1">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ht="15.75" customHeight="1">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ht="15.75" customHeight="1">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ht="15.75" customHeight="1">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ht="15.75" customHeight="1">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ht="15.75" customHeight="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ht="15.75" customHeight="1">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ht="15.75" customHeight="1">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ht="15.75" customHeight="1">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ht="15.75" customHeight="1">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ht="15.75" customHeight="1">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ht="15.75" customHeight="1">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ht="15.75" customHeight="1">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ht="15.75" customHeight="1">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ht="15.75" customHeight="1">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ht="15.75" customHeight="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ht="15.75" customHeight="1">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ht="15.75" customHeight="1">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ht="15.75" customHeight="1">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ht="15.75" customHeight="1">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ht="15.75" customHeight="1">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ht="15.75" customHeight="1">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ht="15.75" customHeight="1">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ht="15.75" customHeight="1">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ht="15.75" customHeight="1">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ht="15.75" customHeight="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ht="15.75" customHeight="1">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ht="15.75" customHeight="1">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ht="15.75" customHeight="1">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ht="15.75" customHeight="1">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ht="15.75" customHeight="1">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ht="15.75" customHeight="1">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ht="15.75" customHeight="1">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ht="15.75" customHeight="1">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ht="15.75" customHeight="1">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ht="15.75" customHeight="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ht="15.75" customHeight="1">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ht="15.75" customHeight="1">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ht="15.75" customHeight="1">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ht="15.75" customHeight="1">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ht="15.75" customHeight="1">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ht="15.75" customHeight="1">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ht="15.75" customHeight="1">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ht="15.75" customHeight="1">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ht="15.75" customHeight="1">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ht="15.75" customHeight="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ht="15.75" customHeight="1">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ht="15.75" customHeight="1">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ht="15.75" customHeight="1">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ht="15.75" customHeight="1">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ht="15.75" customHeight="1">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ht="15.75" customHeight="1">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ht="15.75" customHeight="1">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ht="15.75" customHeight="1">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ht="15.75" customHeight="1">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ht="15.75" customHeight="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ht="15.75" customHeight="1">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ht="15.75" customHeight="1">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ht="15.75" customHeight="1">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ht="15.75" customHeight="1">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ht="15.75" customHeight="1">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ht="15.75" customHeight="1">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ht="15.75" customHeight="1">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ht="15.75" customHeight="1">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ht="15.75" customHeight="1">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ht="15.75" customHeight="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ht="15.75" customHeight="1">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ht="15.75" customHeight="1">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ht="15.75" customHeight="1">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ht="15.75" customHeight="1">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ht="15.75" customHeight="1">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ht="15.75" customHeight="1">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ht="15.75" customHeight="1">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ht="15.75" customHeight="1">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ht="15.75" customHeight="1">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ht="15.75" customHeight="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ht="15.75" customHeight="1">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ht="15.75" customHeight="1">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ht="15.75" customHeight="1">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ht="15.75" customHeight="1">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ht="15.75" customHeight="1">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ht="15.75" customHeight="1">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ht="15.75" customHeight="1">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ht="15.75" customHeight="1">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ht="15.75" customHeight="1">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ht="15.75" customHeight="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ht="15.75" customHeight="1">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ht="15.75" customHeight="1">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ht="15.75" customHeight="1">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ht="15.75" customHeight="1">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ht="15.75" customHeight="1">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ht="15.75" customHeight="1">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ht="15.75" customHeight="1">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ht="15.75" customHeight="1">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ht="15.75" customHeight="1">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ht="15.75" customHeight="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ht="15.75" customHeight="1">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ht="15.75" customHeight="1">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ht="15.75" customHeight="1">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ht="15.75" customHeight="1">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ht="15.75" customHeight="1">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ht="15.75" customHeight="1">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ht="15.75" customHeight="1">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ht="15.75" customHeight="1">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ht="15.75" customHeight="1">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ht="15.75" customHeight="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ht="15.75" customHeight="1">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ht="15.75" customHeight="1">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ht="15.75" customHeight="1">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ht="15.75" customHeight="1">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ht="15.75" customHeight="1">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ht="15.75" customHeight="1">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ht="15.75" customHeight="1">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ht="15.75" customHeight="1">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ht="15.75" customHeight="1">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ht="15.75" customHeight="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ht="15.75" customHeight="1">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ht="15.75" customHeight="1">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ht="15.75" customHeight="1">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ht="15.75" customHeight="1">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ht="15.75" customHeight="1">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ht="15.75" customHeight="1">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ht="15.75" customHeight="1">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ht="15.75" customHeight="1">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ht="15.75" customHeight="1">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ht="15.75" customHeight="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ht="15.75" customHeight="1">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ht="15.75" customHeight="1">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ht="15.75" customHeight="1">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ht="15.75" customHeight="1">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ht="15.75" customHeight="1">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ht="15.75" customHeight="1">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ht="15.75" customHeight="1">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ht="15.75" customHeight="1">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ht="15.75" customHeight="1">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ht="15.75" customHeight="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ht="15.75" customHeight="1">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ht="15.75" customHeight="1">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ht="15.75" customHeight="1">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ht="15.75" customHeight="1">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ht="15.75" customHeight="1">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ht="15.75" customHeight="1">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ht="15.75" customHeight="1">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ht="15.75" customHeight="1">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ht="15.75" customHeight="1">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ht="15.75" customHeight="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ht="15.75" customHeight="1">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ht="15.75" customHeight="1">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ht="15.75" customHeight="1">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ht="15.75" customHeight="1">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ht="15.75" customHeight="1">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ht="15.75" customHeight="1">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ht="15.75" customHeight="1">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ht="15.75" customHeight="1">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ht="15.75" customHeight="1">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ht="15.75" customHeight="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ht="15.75" customHeight="1">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ht="15.75" customHeight="1">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ht="15.75" customHeight="1">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ht="15.75" customHeight="1">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ht="15.75" customHeight="1">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ht="15.75" customHeight="1">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ht="15.75" customHeight="1">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ht="15.75" customHeight="1">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ht="15.75" customHeight="1">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ht="15.75" customHeight="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ht="15.75" customHeight="1">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ht="15.75" customHeight="1">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ht="15.75" customHeight="1">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ht="15.75" customHeight="1">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ht="15.75" customHeight="1">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ht="15.75" customHeight="1">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ht="15.75" customHeight="1">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ht="15.75" customHeight="1">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ht="15.75" customHeight="1">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ht="15.75" customHeight="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ht="15.75" customHeight="1">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ht="15.75" customHeight="1">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ht="15.75" customHeight="1">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ht="15.75" customHeight="1">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ht="15.75" customHeight="1">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ht="15.75" customHeight="1">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ht="15.75" customHeight="1">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ht="15.75" customHeight="1">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ht="15.75" customHeight="1">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ht="15.75" customHeight="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ht="15.75" customHeight="1">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ht="15.75" customHeight="1">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ht="15.75" customHeight="1">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ht="15.75" customHeight="1">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ht="15.75" customHeight="1">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ht="15.75" customHeight="1">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ht="15.75" customHeight="1">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ht="15.75" customHeight="1">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ht="15.75" customHeight="1">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ht="15.75" customHeight="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ht="15.75" customHeight="1">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ht="15.75" customHeight="1">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ht="15.75" customHeight="1">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ht="15.75" customHeight="1">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ht="15.75" customHeight="1">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ht="15.75" customHeight="1">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ht="15.75" customHeight="1">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ht="15.75" customHeight="1">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ht="15.75" customHeight="1">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ht="15.75" customHeight="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ht="15.75" customHeight="1">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ht="15.75" customHeight="1">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ht="15.75" customHeight="1">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ht="15.75" customHeight="1">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ht="15.75" customHeight="1">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ht="15.75" customHeight="1">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ht="15.75" customHeight="1">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ht="15.75" customHeight="1">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ht="15.75" customHeight="1">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ht="15.75" customHeight="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ht="15.75" customHeight="1">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ht="15.75" customHeight="1">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ht="15.75" customHeight="1">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ht="15.75" customHeight="1">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ht="15.75" customHeight="1">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ht="15.75" customHeight="1">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ht="15.75" customHeight="1">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ht="15.75" customHeight="1">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ht="15.75" customHeight="1">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ht="15.75" customHeight="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ht="15.75" customHeight="1">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ht="15.75" customHeight="1">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ht="15.75" customHeight="1">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ht="15.75" customHeight="1">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ht="15.75" customHeight="1">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ht="15.75" customHeight="1">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ht="15.75" customHeight="1">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ht="15.75" customHeight="1">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ht="15.75" customHeight="1">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ht="15.75" customHeight="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ht="15.75" customHeight="1">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ht="15.75" customHeight="1">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ht="15.75" customHeight="1">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ht="15.75" customHeight="1">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ht="15.75" customHeight="1">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ht="15.75" customHeight="1">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ht="15.75" customHeight="1">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ht="15.75" customHeight="1">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ht="15.75" customHeight="1">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ht="15.75" customHeight="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ht="15.75" customHeight="1">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ht="15.75" customHeight="1">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ht="15.75" customHeight="1">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ht="15.75" customHeight="1">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ht="15.75" customHeight="1">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ht="15.75" customHeight="1">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ht="15.75" customHeight="1">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ht="15.75" customHeight="1">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ht="15.75" customHeight="1">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ht="15.75" customHeight="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ht="15.75" customHeight="1">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ht="15.75" customHeight="1">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ht="15.75" customHeight="1">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ht="15.75" customHeight="1">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ht="15.75" customHeight="1">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ht="15.75" customHeight="1">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ht="15.75" customHeight="1">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ht="15.75" customHeight="1">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ht="15.75" customHeight="1">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ht="15.75" customHeight="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ht="15.75" customHeight="1">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ht="15.75" customHeight="1">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ht="15.75" customHeight="1">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ht="15.75" customHeight="1">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ht="15.75" customHeight="1">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ht="15.75" customHeight="1">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ht="15.75" customHeight="1">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ht="15.75" customHeight="1">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ht="15.75" customHeight="1">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ht="15.75" customHeight="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ht="15.75" customHeight="1">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ht="15.75" customHeight="1">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ht="15.75" customHeight="1">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ht="15.75" customHeight="1">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ht="15.75" customHeight="1">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ht="15.75" customHeight="1">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ht="15.75" customHeight="1">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ht="15.75" customHeight="1">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ht="15.75" customHeight="1">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ht="15.75" customHeight="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ht="15.75" customHeight="1">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ht="15.75" customHeight="1">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ht="15.75" customHeight="1">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ht="15.75" customHeight="1">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ht="15.75" customHeight="1">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ht="15.75" customHeight="1">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ht="15.75" customHeight="1">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ht="15.75" customHeight="1">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ht="15.75" customHeight="1">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ht="15.75" customHeight="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ht="15.75" customHeight="1">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ht="15.75" customHeight="1">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ht="15.75" customHeight="1">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ht="15.75" customHeight="1">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ht="15.75" customHeight="1">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ht="15.75" customHeight="1">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ht="15.75" customHeight="1">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ht="15.75" customHeight="1">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ht="15.75" customHeight="1">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ht="15.75" customHeight="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ht="15.75" customHeight="1">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ht="15.75" customHeight="1">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ht="15.75" customHeight="1">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ht="15.75" customHeight="1">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ht="15.75" customHeight="1">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ht="15.75" customHeight="1">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ht="15.75" customHeight="1">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ht="15.75" customHeight="1">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ht="15.75" customHeight="1">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ht="15.75" customHeight="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ht="15.75" customHeight="1">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ht="15.75" customHeight="1">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ht="15.75" customHeight="1">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ht="15.75" customHeight="1">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ht="15.75" customHeight="1">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ht="15.75" customHeight="1">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row>
    <row r="998" ht="15.75" customHeight="1">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row>
    <row r="999" ht="15.75" customHeight="1">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row>
    <row r="1000" ht="15.75" customHeight="1">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60.71"/>
    <col customWidth="1" min="3" max="3" width="13.43"/>
    <col customWidth="1" min="4" max="4" width="11.57"/>
    <col customWidth="1" min="5" max="5" width="18.71"/>
    <col customWidth="1" min="6" max="7" width="11.57"/>
    <col customWidth="1" min="8" max="8" width="10.71"/>
    <col customWidth="1" min="9" max="26" width="11.57"/>
  </cols>
  <sheetData>
    <row r="1">
      <c r="A1" s="6" t="s">
        <v>0</v>
      </c>
      <c r="B1" s="6" t="s">
        <v>1</v>
      </c>
      <c r="C1" s="6" t="s">
        <v>9</v>
      </c>
      <c r="D1" s="6" t="s">
        <v>90</v>
      </c>
      <c r="E1" s="6" t="s">
        <v>4</v>
      </c>
      <c r="F1" s="6" t="s">
        <v>91</v>
      </c>
      <c r="G1" s="6" t="s">
        <v>92</v>
      </c>
      <c r="H1" s="6" t="s">
        <v>93</v>
      </c>
    </row>
    <row r="2">
      <c r="A2" s="7" t="str">
        <f>'Sprint Backlog'!A3</f>
        <v>Sprint 1</v>
      </c>
      <c r="B2" s="8" t="str">
        <f>'Sprint Backlog'!B3</f>
        <v>Registro de Pedido</v>
      </c>
      <c r="C2" s="19" t="str">
        <f>'Sprint Backlog'!C3</f>
        <v>.</v>
      </c>
      <c r="D2" s="19">
        <v>100.0</v>
      </c>
      <c r="E2" s="19" t="str">
        <f>'Sprint Backlog'!D3</f>
        <v>.</v>
      </c>
      <c r="F2" s="23">
        <v>8.0</v>
      </c>
      <c r="G2" s="23">
        <v>1.0</v>
      </c>
      <c r="H2" s="23" t="s">
        <v>94</v>
      </c>
    </row>
    <row r="3">
      <c r="A3" s="10"/>
      <c r="B3" s="9" t="str">
        <f>'Sprint Backlog'!B4</f>
        <v>Reunir los requerimientos</v>
      </c>
      <c r="C3" s="37" t="str">
        <f>'Sprint Backlog'!C4</f>
        <v>Alfredo</v>
      </c>
      <c r="D3" s="35">
        <v>80.0</v>
      </c>
      <c r="E3" s="37" t="str">
        <f>'Sprint Backlog'!D4</f>
        <v>Finalizado</v>
      </c>
      <c r="F3" s="62">
        <v>5.0</v>
      </c>
      <c r="G3" s="62">
        <v>1.0</v>
      </c>
      <c r="H3" s="23" t="s">
        <v>94</v>
      </c>
    </row>
    <row r="4">
      <c r="A4" s="10"/>
      <c r="B4" s="8" t="str">
        <f>'Sprint Backlog'!B5</f>
        <v>Definir funcionalidades escenciales del sistema de gestion de ventas</v>
      </c>
      <c r="C4" s="19" t="str">
        <f>'Sprint Backlog'!C5</f>
        <v>Miguel</v>
      </c>
      <c r="D4" s="23">
        <v>80.0</v>
      </c>
      <c r="E4" s="19" t="str">
        <f>'Sprint Backlog'!D5</f>
        <v>Finalizado</v>
      </c>
      <c r="F4" s="23">
        <v>5.0</v>
      </c>
      <c r="G4" s="23">
        <v>1.0</v>
      </c>
      <c r="H4" s="23" t="s">
        <v>94</v>
      </c>
    </row>
    <row r="5">
      <c r="A5" s="10"/>
      <c r="B5" s="9" t="str">
        <f>'Sprint Backlog'!B6</f>
        <v>Establecer la arquitectura de la base de datos, API y servicios backend</v>
      </c>
      <c r="C5" s="37" t="str">
        <f>'Sprint Backlog'!C6</f>
        <v>Mateo</v>
      </c>
      <c r="D5" s="35">
        <v>100.0</v>
      </c>
      <c r="E5" s="37" t="str">
        <f>'Sprint Backlog'!D6</f>
        <v>Finalizado</v>
      </c>
      <c r="F5" s="62">
        <v>8.0</v>
      </c>
      <c r="G5" s="62">
        <v>1.0</v>
      </c>
      <c r="H5" s="23" t="s">
        <v>94</v>
      </c>
    </row>
    <row r="6">
      <c r="A6" s="5"/>
      <c r="B6" s="8" t="str">
        <f>'Sprint Backlog'!B7</f>
        <v>Crear un plan detallado para los siguientes sprint</v>
      </c>
      <c r="C6" s="19" t="str">
        <f>'Sprint Backlog'!C7</f>
        <v>Alfredo</v>
      </c>
      <c r="D6" s="23">
        <v>50.0</v>
      </c>
      <c r="E6" s="19" t="str">
        <f>'Sprint Backlog'!D7</f>
        <v>Finalizado</v>
      </c>
      <c r="F6" s="23">
        <v>3.0</v>
      </c>
      <c r="G6" s="23">
        <v>1.0</v>
      </c>
      <c r="H6" s="23" t="s">
        <v>94</v>
      </c>
    </row>
    <row r="7">
      <c r="A7" s="12" t="str">
        <f>'Sprint Backlog'!A8</f>
        <v>Sprint 2</v>
      </c>
      <c r="B7" s="9" t="str">
        <f>'Sprint Backlog'!B8</f>
        <v>Creacion de base de datos</v>
      </c>
      <c r="C7" s="37" t="str">
        <f>'Sprint Backlog'!C8</f>
        <v>.</v>
      </c>
      <c r="D7" s="35">
        <v>100.0</v>
      </c>
      <c r="E7" s="37" t="str">
        <f>'Sprint Backlog'!D8</f>
        <v>.</v>
      </c>
      <c r="F7" s="62">
        <v>8.0</v>
      </c>
      <c r="G7" s="62">
        <v>2.0</v>
      </c>
      <c r="H7" s="23" t="s">
        <v>94</v>
      </c>
    </row>
    <row r="8">
      <c r="A8" s="10"/>
      <c r="B8" s="8" t="str">
        <f>'Sprint Backlog'!B9</f>
        <v>Construccion de la base de datos segun los requerimientos</v>
      </c>
      <c r="C8" s="19" t="str">
        <f>'Sprint Backlog'!C9</f>
        <v>Alfredo</v>
      </c>
      <c r="D8" s="23">
        <v>90.0</v>
      </c>
      <c r="E8" s="19" t="str">
        <f>'Sprint Backlog'!D9</f>
        <v>Finalizado</v>
      </c>
      <c r="F8" s="23">
        <v>8.0</v>
      </c>
      <c r="G8" s="23">
        <v>2.0</v>
      </c>
      <c r="H8" s="23" t="s">
        <v>94</v>
      </c>
    </row>
    <row r="9">
      <c r="A9" s="10"/>
      <c r="B9" s="9" t="str">
        <f>'Sprint Backlog'!B10</f>
        <v>Diseño de la estructura del backend</v>
      </c>
      <c r="C9" s="37" t="str">
        <f>'Sprint Backlog'!C10</f>
        <v>Miguel</v>
      </c>
      <c r="D9" s="35">
        <v>80.0</v>
      </c>
      <c r="E9" s="37" t="str">
        <f>'Sprint Backlog'!D10</f>
        <v>Finalizado</v>
      </c>
      <c r="F9" s="62">
        <v>6.0</v>
      </c>
      <c r="G9" s="62">
        <v>2.0</v>
      </c>
      <c r="H9" s="23" t="s">
        <v>94</v>
      </c>
    </row>
    <row r="10">
      <c r="A10" s="10"/>
      <c r="B10" s="8" t="str">
        <f>'Sprint Backlog'!B11</f>
        <v>Diseño de las interfaces de usuario</v>
      </c>
      <c r="C10" s="19" t="str">
        <f>'Sprint Backlog'!C11</f>
        <v>Mateo</v>
      </c>
      <c r="D10" s="23">
        <v>60.0</v>
      </c>
      <c r="E10" s="19" t="str">
        <f>'Sprint Backlog'!D11</f>
        <v>Finalizado</v>
      </c>
      <c r="F10" s="23">
        <v>5.0</v>
      </c>
      <c r="G10" s="23">
        <v>2.0</v>
      </c>
      <c r="H10" s="23" t="s">
        <v>94</v>
      </c>
    </row>
    <row r="11">
      <c r="A11" s="5"/>
      <c r="B11" s="9" t="str">
        <f>'Sprint Backlog'!B12</f>
        <v>Definicion de los casos de prueba </v>
      </c>
      <c r="C11" s="37" t="str">
        <f>'Sprint Backlog'!C12</f>
        <v>Miguel</v>
      </c>
      <c r="D11" s="35">
        <v>50.0</v>
      </c>
      <c r="E11" s="37" t="str">
        <f>'Sprint Backlog'!D12</f>
        <v>Finalizado</v>
      </c>
      <c r="F11" s="62">
        <v>3.0</v>
      </c>
      <c r="G11" s="62">
        <v>2.0</v>
      </c>
      <c r="H11" s="23" t="s">
        <v>94</v>
      </c>
    </row>
    <row r="12">
      <c r="A12" s="15" t="str">
        <f>'Sprint Backlog'!A13</f>
        <v>Sprint 3</v>
      </c>
      <c r="B12" s="8" t="str">
        <f>'Sprint Backlog'!B13</f>
        <v>Desarrollo e implementación</v>
      </c>
      <c r="C12" s="19" t="str">
        <f>'Sprint Backlog'!C13</f>
        <v>.</v>
      </c>
      <c r="D12" s="23">
        <v>100.0</v>
      </c>
      <c r="E12" s="19" t="str">
        <f>'Sprint Backlog'!D13</f>
        <v>.</v>
      </c>
      <c r="F12" s="23">
        <v>8.0</v>
      </c>
      <c r="G12" s="23">
        <v>3.0</v>
      </c>
      <c r="H12" s="23" t="s">
        <v>94</v>
      </c>
    </row>
    <row r="13">
      <c r="A13" s="10"/>
      <c r="B13" s="9" t="str">
        <f>'Sprint Backlog'!B14</f>
        <v>Desarrollo e implementacion del backend</v>
      </c>
      <c r="C13" s="37" t="str">
        <f>'Sprint Backlog'!C14</f>
        <v>Miguel</v>
      </c>
      <c r="D13" s="35">
        <v>90.0</v>
      </c>
      <c r="E13" s="37" t="str">
        <f>'Sprint Backlog'!D14</f>
        <v>Finalizado</v>
      </c>
      <c r="F13" s="62">
        <v>7.0</v>
      </c>
      <c r="G13" s="62">
        <v>3.0</v>
      </c>
      <c r="H13" s="23" t="s">
        <v>94</v>
      </c>
    </row>
    <row r="14">
      <c r="A14" s="10"/>
      <c r="B14" s="8" t="str">
        <f>'Sprint Backlog'!B15</f>
        <v>Desarrollo e implementacion de las interfaces de usuario</v>
      </c>
      <c r="C14" s="19" t="str">
        <f>'Sprint Backlog'!C15</f>
        <v>Mateo</v>
      </c>
      <c r="D14" s="23">
        <v>80.0</v>
      </c>
      <c r="E14" s="19" t="str">
        <f>'Sprint Backlog'!D15</f>
        <v>Finalizado</v>
      </c>
      <c r="F14" s="23">
        <v>6.0</v>
      </c>
      <c r="G14" s="23">
        <v>3.0</v>
      </c>
      <c r="H14" s="23" t="s">
        <v>94</v>
      </c>
    </row>
    <row r="15">
      <c r="A15" s="5"/>
      <c r="B15" s="9" t="str">
        <f>'Sprint Backlog'!B16</f>
        <v>Definicion y ejecucion de los casos de prueba</v>
      </c>
      <c r="C15" s="37" t="str">
        <f>'Sprint Backlog'!C16</f>
        <v>Alfredo</v>
      </c>
      <c r="D15" s="35">
        <v>60.0</v>
      </c>
      <c r="E15" s="37" t="str">
        <f>'Sprint Backlog'!D16</f>
        <v>Finalizado</v>
      </c>
      <c r="F15" s="62">
        <v>4.0</v>
      </c>
      <c r="G15" s="62">
        <v>3.0</v>
      </c>
      <c r="H15" s="23" t="s">
        <v>94</v>
      </c>
    </row>
    <row r="16">
      <c r="A16" s="17" t="str">
        <f>'Sprint Backlog'!A17</f>
        <v>Sprint 4</v>
      </c>
      <c r="B16" s="8" t="str">
        <f>'Sprint Backlog'!B17</f>
        <v>Ejecución de pruebas.</v>
      </c>
      <c r="C16" s="19" t="str">
        <f>'Sprint Backlog'!C17</f>
        <v>.</v>
      </c>
      <c r="D16" s="23">
        <v>100.0</v>
      </c>
      <c r="E16" s="19" t="str">
        <f>'Sprint Backlog'!D17</f>
        <v>.</v>
      </c>
      <c r="F16" s="23">
        <v>8.0</v>
      </c>
      <c r="G16" s="23">
        <v>4.0</v>
      </c>
      <c r="H16" s="23" t="s">
        <v>94</v>
      </c>
    </row>
    <row r="17">
      <c r="A17" s="10"/>
      <c r="B17" s="9" t="str">
        <f>'Sprint Backlog'!B18</f>
        <v>Definicion y ejecucion de las pruebas finales</v>
      </c>
      <c r="C17" s="37" t="str">
        <f>'Sprint Backlog'!C18</f>
        <v>Mateo</v>
      </c>
      <c r="D17" s="42">
        <v>90.0</v>
      </c>
      <c r="E17" s="44" t="str">
        <f>'Sprint Backlog'!D18</f>
        <v>Finalizado</v>
      </c>
      <c r="F17" s="73">
        <v>7.0</v>
      </c>
      <c r="G17" s="73">
        <v>4.0</v>
      </c>
      <c r="H17" s="23" t="s">
        <v>94</v>
      </c>
    </row>
    <row r="18">
      <c r="A18" s="10"/>
      <c r="B18" s="8" t="str">
        <f>'Sprint Backlog'!B19</f>
        <v>Ejecucion de pruebas de conexión y comunicación</v>
      </c>
      <c r="C18" s="74" t="str">
        <f>'Sprint Backlog'!C19</f>
        <v>Miguel</v>
      </c>
      <c r="D18" s="75">
        <v>80.0</v>
      </c>
      <c r="E18" s="19" t="str">
        <f>'Sprint Backlog'!D19</f>
        <v>Finalizado</v>
      </c>
      <c r="F18" s="75">
        <v>6.0</v>
      </c>
      <c r="G18" s="75">
        <v>4.0</v>
      </c>
      <c r="H18" s="23" t="s">
        <v>94</v>
      </c>
    </row>
    <row r="19">
      <c r="A19" s="10"/>
      <c r="B19" s="9" t="str">
        <f>'Sprint Backlog'!B20</f>
        <v>Depuración y solución de errores encontrados</v>
      </c>
      <c r="C19" s="76" t="str">
        <f>'Sprint Backlog'!C20</f>
        <v>Miguel</v>
      </c>
      <c r="D19" s="77">
        <v>90.0</v>
      </c>
      <c r="E19" s="37" t="str">
        <f>'Sprint Backlog'!D20</f>
        <v>Finalizado</v>
      </c>
      <c r="F19" s="77">
        <v>7.0</v>
      </c>
      <c r="G19" s="77">
        <v>4.0</v>
      </c>
      <c r="H19" s="23" t="s">
        <v>94</v>
      </c>
    </row>
    <row r="20">
      <c r="A20" s="5"/>
      <c r="B20" s="8" t="str">
        <f>'Sprint Backlog'!B21</f>
        <v>Despliegue final</v>
      </c>
      <c r="C20" s="74" t="str">
        <f>'Sprint Backlog'!C21</f>
        <v>Mateo</v>
      </c>
      <c r="D20" s="75">
        <v>100.0</v>
      </c>
      <c r="E20" s="19" t="str">
        <f>'Sprint Backlog'!D21</f>
        <v>Finalizado</v>
      </c>
      <c r="F20" s="75">
        <v>8.0</v>
      </c>
      <c r="G20" s="75">
        <v>4.0</v>
      </c>
      <c r="H20" s="23" t="s">
        <v>94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6"/>
    <mergeCell ref="A7:A11"/>
    <mergeCell ref="A12:A15"/>
    <mergeCell ref="A16:A20"/>
  </mergeCells>
  <dataValidations>
    <dataValidation type="list" allowBlank="1" showErrorMessage="1" sqref="E2:E20">
      <formula1>"Pendiente,En progreso,Finalizado,."</formula1>
    </dataValidation>
    <dataValidation type="list" allowBlank="1" showErrorMessage="1" sqref="C2:C20">
      <formula1>".,Mateo,Miguel,Alfredo"</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86"/>
    <col customWidth="1" min="2" max="2" width="23.71"/>
    <col customWidth="1" min="3" max="3" width="31.71"/>
  </cols>
  <sheetData>
    <row r="2">
      <c r="B2" s="78" t="s">
        <v>95</v>
      </c>
      <c r="C2" s="78" t="s">
        <v>96</v>
      </c>
    </row>
    <row r="3">
      <c r="B3" s="78" t="s">
        <v>97</v>
      </c>
      <c r="C3" s="78" t="s">
        <v>98</v>
      </c>
    </row>
    <row r="4">
      <c r="B4" s="78" t="s">
        <v>99</v>
      </c>
      <c r="C4" s="78" t="s">
        <v>100</v>
      </c>
    </row>
    <row r="5">
      <c r="B5" s="78" t="s">
        <v>101</v>
      </c>
      <c r="C5" s="78" t="s">
        <v>102</v>
      </c>
    </row>
    <row r="6">
      <c r="B6" s="78" t="s">
        <v>103</v>
      </c>
      <c r="C6" s="78" t="s">
        <v>104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1.57"/>
    <col customWidth="1" min="2" max="2" width="60.71"/>
    <col customWidth="1" min="3" max="3" width="13.43"/>
    <col customWidth="1" min="4" max="4" width="6.0"/>
    <col customWidth="1" min="5" max="16" width="4.71"/>
  </cols>
  <sheetData>
    <row r="1">
      <c r="A1" s="1" t="s">
        <v>0</v>
      </c>
      <c r="B1" s="1" t="s">
        <v>1</v>
      </c>
      <c r="C1" s="1" t="s">
        <v>9</v>
      </c>
      <c r="D1" s="1" t="s">
        <v>5</v>
      </c>
      <c r="E1" s="20" t="s">
        <v>7</v>
      </c>
      <c r="F1" s="3"/>
      <c r="G1" s="3"/>
      <c r="H1" s="3"/>
      <c r="I1" s="3"/>
      <c r="J1" s="3"/>
      <c r="K1" s="3"/>
      <c r="L1" s="3"/>
      <c r="M1" s="3"/>
      <c r="N1" s="3"/>
      <c r="O1" s="3"/>
      <c r="P1" s="4"/>
    </row>
    <row r="2">
      <c r="A2" s="5"/>
      <c r="B2" s="5"/>
      <c r="C2" s="5"/>
      <c r="D2" s="5"/>
      <c r="E2" s="6">
        <v>1.0</v>
      </c>
      <c r="F2" s="6">
        <v>2.0</v>
      </c>
      <c r="G2" s="6">
        <v>3.0</v>
      </c>
      <c r="H2" s="6">
        <v>4.0</v>
      </c>
      <c r="I2" s="6">
        <v>5.0</v>
      </c>
      <c r="J2" s="6">
        <v>6.0</v>
      </c>
      <c r="K2" s="6">
        <v>7.0</v>
      </c>
      <c r="L2" s="6">
        <v>8.0</v>
      </c>
      <c r="M2" s="6">
        <v>9.0</v>
      </c>
      <c r="N2" s="6">
        <v>10.0</v>
      </c>
      <c r="O2" s="6">
        <v>11.0</v>
      </c>
      <c r="P2" s="6">
        <v>12.0</v>
      </c>
    </row>
    <row r="3">
      <c r="A3" s="22" t="s">
        <v>10</v>
      </c>
      <c r="B3" s="8" t="str">
        <f>'User Stories'!C3</f>
        <v>Registro de Pedido</v>
      </c>
      <c r="C3" s="23" t="s">
        <v>11</v>
      </c>
      <c r="D3" s="24">
        <f t="shared" ref="D3:P3" si="1">D4+D5+D6+D7</f>
        <v>21</v>
      </c>
      <c r="E3" s="24">
        <f t="shared" si="1"/>
        <v>10.25</v>
      </c>
      <c r="F3" s="24">
        <f t="shared" si="1"/>
        <v>4.25</v>
      </c>
      <c r="G3" s="24">
        <f t="shared" si="1"/>
        <v>4.25</v>
      </c>
      <c r="H3" s="24">
        <f t="shared" si="1"/>
        <v>0.25</v>
      </c>
      <c r="I3" s="24">
        <f t="shared" si="1"/>
        <v>0.25</v>
      </c>
      <c r="J3" s="24">
        <f t="shared" si="1"/>
        <v>0.25</v>
      </c>
      <c r="K3" s="24">
        <f t="shared" si="1"/>
        <v>0.25</v>
      </c>
      <c r="L3" s="24">
        <f t="shared" si="1"/>
        <v>0.25</v>
      </c>
      <c r="M3" s="24">
        <f t="shared" si="1"/>
        <v>0.25</v>
      </c>
      <c r="N3" s="24">
        <f t="shared" si="1"/>
        <v>0.25</v>
      </c>
      <c r="O3" s="24">
        <f t="shared" si="1"/>
        <v>0.25</v>
      </c>
      <c r="P3" s="24">
        <f t="shared" si="1"/>
        <v>0.25</v>
      </c>
    </row>
    <row r="4">
      <c r="A4" s="10"/>
      <c r="B4" s="26" t="s">
        <v>12</v>
      </c>
      <c r="C4" s="23" t="s">
        <v>13</v>
      </c>
      <c r="D4" s="27">
        <v>4.0</v>
      </c>
      <c r="E4" s="27">
        <v>4.0</v>
      </c>
      <c r="F4" s="28"/>
      <c r="G4" s="28"/>
      <c r="H4" s="28"/>
      <c r="I4" s="28"/>
      <c r="J4" s="28"/>
      <c r="K4" s="28"/>
      <c r="L4" s="28"/>
      <c r="M4" s="28"/>
      <c r="N4" s="28"/>
      <c r="O4" s="28"/>
      <c r="P4" s="28"/>
    </row>
    <row r="5">
      <c r="A5" s="10"/>
      <c r="B5" s="8" t="s">
        <v>15</v>
      </c>
      <c r="C5" s="23" t="s">
        <v>16</v>
      </c>
      <c r="D5" s="29">
        <v>6.0</v>
      </c>
      <c r="E5" s="29">
        <v>4.0</v>
      </c>
      <c r="F5" s="29">
        <v>2.0</v>
      </c>
      <c r="G5" s="30"/>
      <c r="H5" s="31"/>
      <c r="I5" s="31"/>
      <c r="J5" s="31"/>
      <c r="K5" s="31"/>
      <c r="L5" s="31"/>
      <c r="M5" s="31"/>
      <c r="N5" s="31"/>
      <c r="O5" s="31"/>
      <c r="P5" s="31"/>
    </row>
    <row r="6">
      <c r="A6" s="10"/>
      <c r="B6" s="26" t="s">
        <v>17</v>
      </c>
      <c r="C6" s="19" t="s">
        <v>18</v>
      </c>
      <c r="D6" s="27">
        <v>8.0</v>
      </c>
      <c r="E6" s="27">
        <v>2.0</v>
      </c>
      <c r="F6" s="27">
        <v>2.0</v>
      </c>
      <c r="G6" s="27">
        <v>4.0</v>
      </c>
      <c r="H6" s="28"/>
      <c r="I6" s="28"/>
      <c r="J6" s="28"/>
      <c r="K6" s="28"/>
      <c r="L6" s="28"/>
      <c r="M6" s="28"/>
      <c r="N6" s="28"/>
      <c r="O6" s="28"/>
      <c r="P6" s="28"/>
    </row>
    <row r="7">
      <c r="A7" s="5"/>
      <c r="B7" s="8" t="s">
        <v>19</v>
      </c>
      <c r="C7" s="23" t="s">
        <v>13</v>
      </c>
      <c r="D7" s="29">
        <v>3.0</v>
      </c>
      <c r="E7" s="29">
        <v>0.25</v>
      </c>
      <c r="F7" s="29">
        <v>0.25</v>
      </c>
      <c r="G7" s="29">
        <v>0.25</v>
      </c>
      <c r="H7" s="29">
        <v>0.25</v>
      </c>
      <c r="I7" s="29">
        <v>0.25</v>
      </c>
      <c r="J7" s="29">
        <v>0.25</v>
      </c>
      <c r="K7" s="29">
        <v>0.25</v>
      </c>
      <c r="L7" s="29">
        <v>0.25</v>
      </c>
      <c r="M7" s="29">
        <v>0.25</v>
      </c>
      <c r="N7" s="29">
        <v>0.25</v>
      </c>
      <c r="O7" s="29">
        <v>0.25</v>
      </c>
      <c r="P7" s="29">
        <v>0.25</v>
      </c>
    </row>
    <row r="8">
      <c r="A8" s="32" t="s">
        <v>20</v>
      </c>
      <c r="B8" s="33" t="str">
        <f>'User Stories'!C4</f>
        <v>Creacion de base de datos</v>
      </c>
      <c r="C8" s="23" t="s">
        <v>11</v>
      </c>
      <c r="D8" s="34">
        <f t="shared" ref="D8:P8" si="2">D9+D10+D11+D12</f>
        <v>21</v>
      </c>
      <c r="E8" s="34">
        <f t="shared" si="2"/>
        <v>0</v>
      </c>
      <c r="F8" s="34">
        <f t="shared" si="2"/>
        <v>0</v>
      </c>
      <c r="G8" s="34">
        <f t="shared" si="2"/>
        <v>0</v>
      </c>
      <c r="H8" s="34">
        <f t="shared" si="2"/>
        <v>11</v>
      </c>
      <c r="I8" s="34">
        <f t="shared" si="2"/>
        <v>6</v>
      </c>
      <c r="J8" s="34">
        <f t="shared" si="2"/>
        <v>4</v>
      </c>
      <c r="K8" s="34">
        <f t="shared" si="2"/>
        <v>0</v>
      </c>
      <c r="L8" s="34">
        <f t="shared" si="2"/>
        <v>0</v>
      </c>
      <c r="M8" s="34">
        <f t="shared" si="2"/>
        <v>0</v>
      </c>
      <c r="N8" s="34">
        <f t="shared" si="2"/>
        <v>0</v>
      </c>
      <c r="O8" s="34">
        <f t="shared" si="2"/>
        <v>0</v>
      </c>
      <c r="P8" s="34">
        <f t="shared" si="2"/>
        <v>0</v>
      </c>
    </row>
    <row r="9">
      <c r="A9" s="10"/>
      <c r="B9" s="8" t="s">
        <v>21</v>
      </c>
      <c r="C9" s="23" t="s">
        <v>13</v>
      </c>
      <c r="D9" s="29">
        <v>7.0</v>
      </c>
      <c r="E9" s="31"/>
      <c r="F9" s="31"/>
      <c r="G9" s="31"/>
      <c r="H9" s="29">
        <v>3.0</v>
      </c>
      <c r="I9" s="29">
        <v>2.0</v>
      </c>
      <c r="J9" s="29">
        <v>2.0</v>
      </c>
      <c r="K9" s="31"/>
      <c r="L9" s="31"/>
      <c r="M9" s="31"/>
      <c r="N9" s="31"/>
      <c r="O9" s="31"/>
      <c r="P9" s="31"/>
    </row>
    <row r="10">
      <c r="A10" s="10"/>
      <c r="B10" s="9" t="s">
        <v>22</v>
      </c>
      <c r="C10" s="35" t="s">
        <v>16</v>
      </c>
      <c r="D10" s="36">
        <v>4.0</v>
      </c>
      <c r="E10" s="38"/>
      <c r="F10" s="38"/>
      <c r="G10" s="38"/>
      <c r="H10" s="36">
        <v>4.0</v>
      </c>
      <c r="I10" s="38"/>
      <c r="J10" s="38"/>
      <c r="K10" s="38"/>
      <c r="L10" s="38"/>
      <c r="M10" s="38"/>
      <c r="N10" s="38"/>
      <c r="O10" s="38"/>
      <c r="P10" s="38"/>
    </row>
    <row r="11">
      <c r="A11" s="10"/>
      <c r="B11" s="8" t="s">
        <v>23</v>
      </c>
      <c r="C11" s="19" t="s">
        <v>18</v>
      </c>
      <c r="D11" s="29">
        <v>7.0</v>
      </c>
      <c r="E11" s="31"/>
      <c r="F11" s="31"/>
      <c r="G11" s="31"/>
      <c r="H11" s="29">
        <v>4.0</v>
      </c>
      <c r="I11" s="29">
        <v>2.0</v>
      </c>
      <c r="J11" s="29">
        <v>1.0</v>
      </c>
      <c r="K11" s="31"/>
      <c r="L11" s="31"/>
      <c r="M11" s="31"/>
      <c r="N11" s="31"/>
      <c r="O11" s="31"/>
      <c r="P11" s="31"/>
    </row>
    <row r="12">
      <c r="A12" s="39"/>
      <c r="B12" s="9" t="s">
        <v>24</v>
      </c>
      <c r="C12" s="35" t="s">
        <v>16</v>
      </c>
      <c r="D12" s="36">
        <v>3.0</v>
      </c>
      <c r="E12" s="38"/>
      <c r="F12" s="38"/>
      <c r="G12" s="38"/>
      <c r="H12" s="38"/>
      <c r="I12" s="36">
        <v>2.0</v>
      </c>
      <c r="J12" s="36">
        <v>1.0</v>
      </c>
      <c r="K12" s="38"/>
      <c r="L12" s="38"/>
      <c r="M12" s="38"/>
      <c r="N12" s="38"/>
      <c r="O12" s="38"/>
      <c r="P12" s="38"/>
    </row>
    <row r="13">
      <c r="A13" s="40" t="s">
        <v>25</v>
      </c>
      <c r="B13" s="11" t="str">
        <f>'User Stories'!C5</f>
        <v>Desarrollo e implementación</v>
      </c>
      <c r="C13" s="23" t="s">
        <v>11</v>
      </c>
      <c r="D13" s="24">
        <f t="shared" ref="D13:P13" si="3">D14+D15+D16</f>
        <v>18</v>
      </c>
      <c r="E13" s="24">
        <f t="shared" si="3"/>
        <v>0</v>
      </c>
      <c r="F13" s="24">
        <f t="shared" si="3"/>
        <v>0</v>
      </c>
      <c r="G13" s="24">
        <f t="shared" si="3"/>
        <v>0</v>
      </c>
      <c r="H13" s="24">
        <f t="shared" si="3"/>
        <v>0</v>
      </c>
      <c r="I13" s="24">
        <f t="shared" si="3"/>
        <v>0</v>
      </c>
      <c r="J13" s="24">
        <f t="shared" si="3"/>
        <v>1</v>
      </c>
      <c r="K13" s="24">
        <f t="shared" si="3"/>
        <v>7</v>
      </c>
      <c r="L13" s="24">
        <f t="shared" si="3"/>
        <v>7</v>
      </c>
      <c r="M13" s="24">
        <f t="shared" si="3"/>
        <v>3</v>
      </c>
      <c r="N13" s="24">
        <f t="shared" si="3"/>
        <v>0</v>
      </c>
      <c r="O13" s="24">
        <f t="shared" si="3"/>
        <v>0</v>
      </c>
      <c r="P13" s="24">
        <f t="shared" si="3"/>
        <v>0</v>
      </c>
    </row>
    <row r="14">
      <c r="A14" s="10"/>
      <c r="B14" s="9" t="s">
        <v>26</v>
      </c>
      <c r="C14" s="35" t="s">
        <v>16</v>
      </c>
      <c r="D14" s="36">
        <v>7.0</v>
      </c>
      <c r="E14" s="38"/>
      <c r="F14" s="38"/>
      <c r="G14" s="38"/>
      <c r="H14" s="38"/>
      <c r="I14" s="38"/>
      <c r="J14" s="36">
        <v>1.0</v>
      </c>
      <c r="K14" s="36">
        <v>3.0</v>
      </c>
      <c r="L14" s="36">
        <v>3.0</v>
      </c>
      <c r="M14" s="38"/>
      <c r="N14" s="38"/>
      <c r="O14" s="38"/>
      <c r="P14" s="38"/>
    </row>
    <row r="15">
      <c r="A15" s="10"/>
      <c r="B15" s="8" t="s">
        <v>27</v>
      </c>
      <c r="C15" s="19" t="s">
        <v>18</v>
      </c>
      <c r="D15" s="29">
        <v>7.0</v>
      </c>
      <c r="E15" s="31"/>
      <c r="F15" s="31"/>
      <c r="G15" s="31"/>
      <c r="H15" s="31"/>
      <c r="I15" s="31"/>
      <c r="J15" s="31"/>
      <c r="K15" s="29">
        <v>4.0</v>
      </c>
      <c r="L15" s="29">
        <v>3.0</v>
      </c>
      <c r="M15" s="31"/>
      <c r="N15" s="31"/>
      <c r="O15" s="31"/>
      <c r="P15" s="31"/>
    </row>
    <row r="16">
      <c r="A16" s="39"/>
      <c r="B16" s="41" t="s">
        <v>28</v>
      </c>
      <c r="C16" s="42" t="s">
        <v>13</v>
      </c>
      <c r="D16" s="43">
        <v>4.0</v>
      </c>
      <c r="E16" s="45"/>
      <c r="F16" s="45"/>
      <c r="G16" s="45"/>
      <c r="H16" s="45"/>
      <c r="I16" s="45"/>
      <c r="J16" s="45"/>
      <c r="K16" s="45"/>
      <c r="L16" s="43">
        <v>1.0</v>
      </c>
      <c r="M16" s="43">
        <v>3.0</v>
      </c>
      <c r="N16" s="45"/>
      <c r="O16" s="45"/>
      <c r="P16" s="45"/>
    </row>
    <row r="17">
      <c r="A17" s="46" t="s">
        <v>29</v>
      </c>
      <c r="B17" s="47" t="str">
        <f>'User Stories'!C6</f>
        <v>Ejecución de pruebas.</v>
      </c>
      <c r="C17" s="48" t="s">
        <v>11</v>
      </c>
      <c r="D17" s="49">
        <f t="shared" ref="D17:P17" si="4">D18+D19+D20+D21</f>
        <v>19</v>
      </c>
      <c r="E17" s="49">
        <f t="shared" si="4"/>
        <v>0</v>
      </c>
      <c r="F17" s="49">
        <f t="shared" si="4"/>
        <v>0</v>
      </c>
      <c r="G17" s="49">
        <f t="shared" si="4"/>
        <v>0</v>
      </c>
      <c r="H17" s="49">
        <f t="shared" si="4"/>
        <v>0</v>
      </c>
      <c r="I17" s="49">
        <f t="shared" si="4"/>
        <v>0</v>
      </c>
      <c r="J17" s="49">
        <f t="shared" si="4"/>
        <v>0</v>
      </c>
      <c r="K17" s="49">
        <f t="shared" si="4"/>
        <v>0</v>
      </c>
      <c r="L17" s="49">
        <f t="shared" si="4"/>
        <v>0</v>
      </c>
      <c r="M17" s="49">
        <f t="shared" si="4"/>
        <v>0</v>
      </c>
      <c r="N17" s="49">
        <f t="shared" si="4"/>
        <v>6</v>
      </c>
      <c r="O17" s="49">
        <f t="shared" si="4"/>
        <v>8</v>
      </c>
      <c r="P17" s="49">
        <f t="shared" si="4"/>
        <v>5</v>
      </c>
    </row>
    <row r="18">
      <c r="A18" s="10"/>
      <c r="B18" s="51" t="s">
        <v>30</v>
      </c>
      <c r="C18" s="37" t="s">
        <v>18</v>
      </c>
      <c r="D18" s="36">
        <v>6.0</v>
      </c>
      <c r="E18" s="38"/>
      <c r="F18" s="38"/>
      <c r="G18" s="38"/>
      <c r="H18" s="38"/>
      <c r="I18" s="38"/>
      <c r="J18" s="38"/>
      <c r="K18" s="38"/>
      <c r="L18" s="38"/>
      <c r="M18" s="38"/>
      <c r="N18" s="36">
        <v>2.0</v>
      </c>
      <c r="O18" s="36">
        <v>2.0</v>
      </c>
      <c r="P18" s="36">
        <v>2.0</v>
      </c>
    </row>
    <row r="19">
      <c r="A19" s="10"/>
      <c r="B19" s="52" t="s">
        <v>31</v>
      </c>
      <c r="C19" s="23" t="s">
        <v>16</v>
      </c>
      <c r="D19" s="29">
        <v>5.0</v>
      </c>
      <c r="E19" s="31"/>
      <c r="F19" s="31"/>
      <c r="G19" s="31"/>
      <c r="H19" s="31"/>
      <c r="I19" s="31"/>
      <c r="J19" s="31"/>
      <c r="K19" s="31"/>
      <c r="L19" s="31"/>
      <c r="M19" s="31"/>
      <c r="N19" s="29">
        <v>2.0</v>
      </c>
      <c r="O19" s="29">
        <v>2.0</v>
      </c>
      <c r="P19" s="29">
        <v>1.0</v>
      </c>
    </row>
    <row r="20">
      <c r="A20" s="10"/>
      <c r="B20" s="53" t="s">
        <v>32</v>
      </c>
      <c r="C20" s="35" t="s">
        <v>16</v>
      </c>
      <c r="D20" s="36">
        <v>5.0</v>
      </c>
      <c r="E20" s="38"/>
      <c r="F20" s="38"/>
      <c r="G20" s="38"/>
      <c r="H20" s="38"/>
      <c r="I20" s="38"/>
      <c r="J20" s="38"/>
      <c r="K20" s="38"/>
      <c r="L20" s="38"/>
      <c r="M20" s="38"/>
      <c r="N20" s="36">
        <v>2.0</v>
      </c>
      <c r="O20" s="36">
        <v>2.0</v>
      </c>
      <c r="P20" s="36">
        <v>1.0</v>
      </c>
    </row>
    <row r="21">
      <c r="A21" s="5"/>
      <c r="B21" s="52" t="s">
        <v>33</v>
      </c>
      <c r="C21" s="19" t="s">
        <v>18</v>
      </c>
      <c r="D21" s="29">
        <v>3.0</v>
      </c>
      <c r="E21" s="31"/>
      <c r="F21" s="31"/>
      <c r="G21" s="31"/>
      <c r="H21" s="31"/>
      <c r="I21" s="31"/>
      <c r="J21" s="31"/>
      <c r="K21" s="31"/>
      <c r="L21" s="31"/>
      <c r="M21" s="31"/>
      <c r="N21" s="31"/>
      <c r="O21" s="29">
        <v>2.0</v>
      </c>
      <c r="P21" s="29">
        <v>1.0</v>
      </c>
    </row>
  </sheetData>
  <mergeCells count="9">
    <mergeCell ref="A13:A16"/>
    <mergeCell ref="A17:A21"/>
    <mergeCell ref="A1:A2"/>
    <mergeCell ref="B1:B2"/>
    <mergeCell ref="C1:C2"/>
    <mergeCell ref="D1:D2"/>
    <mergeCell ref="E1:P1"/>
    <mergeCell ref="A3:A7"/>
    <mergeCell ref="A8:A12"/>
  </mergeCells>
  <dataValidations>
    <dataValidation type="list" allowBlank="1" showErrorMessage="1" sqref="C3:C21">
      <formula1>"Mateo,Alfredo,Miguel,."</formula1>
    </dataValidation>
  </dataValidations>
  <printOptions gridLines="1" horizontalCentered="1"/>
  <pageMargins bottom="0.75" footer="0.0" header="0.0" left="0.7" right="0.7" top="0.75"/>
  <pageSetup fitToHeight="0" paperSize="9" cellComments="atEnd" orientation="landscape" pageOrder="overThenDown"/>
  <drawing r:id="rId1"/>
</worksheet>
</file>