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Mecánica y Astrofísica/Servos/Datos Thingspeak/Comparacion_placas_fijas/"/>
    </mc:Choice>
  </mc:AlternateContent>
  <xr:revisionPtr revIDLastSave="663" documentId="11_AD4D2F04E46CFB4ACB3E20879554C7E2693EDF17" xr6:coauthVersionLast="47" xr6:coauthVersionMax="47" xr10:uidLastSave="{BA904167-9F40-4559-9A35-2ADF4D15A749}"/>
  <bookViews>
    <workbookView minimized="1" xWindow="1350" yWindow="1280" windowWidth="17300" windowHeight="8890" activeTab="3" xr2:uid="{00000000-000D-0000-FFFF-FFFF00000000}"/>
  </bookViews>
  <sheets>
    <sheet name="Hoja1" sheetId="1" r:id="rId1"/>
    <sheet name="Hoja2" sheetId="2" r:id="rId2"/>
    <sheet name="Hoja4" sheetId="4" r:id="rId3"/>
    <sheet name="Hoja5" sheetId="5" r:id="rId4"/>
  </sheets>
  <definedNames>
    <definedName name="_xlnm._FilterDatabase" localSheetId="0" hidden="1">Hoja1!$A$2:$G$2</definedName>
    <definedName name="_xlnm._FilterDatabase" localSheetId="1" hidden="1">Hoja2!$A$2:$G$2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4" i="4" l="1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53" i="4"/>
  <c r="AG91" i="4" s="1"/>
  <c r="O4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" i="4"/>
  <c r="H65" i="2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" i="4"/>
  <c r="H44" i="4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3" i="2"/>
  <c r="AG32" i="4" l="1"/>
</calcChain>
</file>

<file path=xl/sharedStrings.xml><?xml version="1.0" encoding="utf-8"?>
<sst xmlns="http://schemas.openxmlformats.org/spreadsheetml/2006/main" count="433" uniqueCount="22">
  <si>
    <t>Hora</t>
  </si>
  <si>
    <t>Célula estática 0</t>
  </si>
  <si>
    <t>P [mW]</t>
  </si>
  <si>
    <t>V [V]</t>
  </si>
  <si>
    <t>I[mA]</t>
  </si>
  <si>
    <t>Célula estática 1</t>
  </si>
  <si>
    <t>Buena con la hundida</t>
  </si>
  <si>
    <t>Buena con hundida</t>
  </si>
  <si>
    <t>Δ</t>
  </si>
  <si>
    <t>1100-1400 mW</t>
  </si>
  <si>
    <t>2000-2400 mW</t>
  </si>
  <si>
    <t>-</t>
  </si>
  <si>
    <t>700 mW</t>
  </si>
  <si>
    <t>100 mW</t>
  </si>
  <si>
    <t>2000-2300 mW</t>
  </si>
  <si>
    <t>Célula 1</t>
  </si>
  <si>
    <t>Célula 0</t>
  </si>
  <si>
    <t>1100-1500 mW</t>
  </si>
  <si>
    <r>
      <t>P</t>
    </r>
    <r>
      <rPr>
        <vertAlign val="subscript"/>
        <sz val="11"/>
        <color theme="1"/>
        <rFont val="Calibri"/>
        <family val="2"/>
        <scheme val="minor"/>
      </rPr>
      <t>PMP</t>
    </r>
    <r>
      <rPr>
        <sz val="11"/>
        <color theme="1"/>
        <rFont val="Calibri"/>
        <family val="2"/>
        <scheme val="minor"/>
      </rPr>
      <t xml:space="preserve"> [mW]</t>
    </r>
  </si>
  <si>
    <t>&amp;</t>
  </si>
  <si>
    <t>\\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</si>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</sst>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h:mm:ss;@"/>
    <numFmt numFmtId="167" formatCode="0.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21" fontId="0" fillId="9" borderId="0" xfId="0" applyNumberFormat="1" applyFill="1"/>
    <xf numFmtId="0" fontId="0" fillId="4" borderId="0" xfId="0" applyFill="1"/>
    <xf numFmtId="0" fontId="0" fillId="10" borderId="0" xfId="0" applyFill="1"/>
    <xf numFmtId="0" fontId="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0" borderId="0" xfId="1" applyAlignment="1">
      <alignment horizontal="center"/>
    </xf>
    <xf numFmtId="2" fontId="0" fillId="9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1" borderId="0" xfId="0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" fontId="0" fillId="16" borderId="4" xfId="0" applyNumberForma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</a:t>
            </a:r>
            <a:r>
              <a:rPr lang="es-ES" baseline="-25000"/>
              <a:t>PMP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Hoja1!$B$3:$B$78</c:f>
              <c:numCache>
                <c:formatCode>#,##0.000</c:formatCode>
                <c:ptCount val="76"/>
                <c:pt idx="0">
                  <c:v>397.38733000000002</c:v>
                </c:pt>
                <c:pt idx="1">
                  <c:v>403.62643000000003</c:v>
                </c:pt>
                <c:pt idx="2">
                  <c:v>404.10629</c:v>
                </c:pt>
                <c:pt idx="3">
                  <c:v>409.86356000000001</c:v>
                </c:pt>
                <c:pt idx="4">
                  <c:v>410.34325999999999</c:v>
                </c:pt>
                <c:pt idx="5">
                  <c:v>410.34325999999999</c:v>
                </c:pt>
                <c:pt idx="6">
                  <c:v>409.86356000000001</c:v>
                </c:pt>
                <c:pt idx="7">
                  <c:v>410.34325999999999</c:v>
                </c:pt>
                <c:pt idx="8">
                  <c:v>410.34325999999999</c:v>
                </c:pt>
                <c:pt idx="9">
                  <c:v>409.86356000000001</c:v>
                </c:pt>
                <c:pt idx="10">
                  <c:v>410.34325999999999</c:v>
                </c:pt>
                <c:pt idx="11">
                  <c:v>404.10629</c:v>
                </c:pt>
                <c:pt idx="12">
                  <c:v>410.34325999999999</c:v>
                </c:pt>
                <c:pt idx="13">
                  <c:v>410.34325999999999</c:v>
                </c:pt>
                <c:pt idx="14">
                  <c:v>410.34325999999999</c:v>
                </c:pt>
                <c:pt idx="15">
                  <c:v>409.86356000000001</c:v>
                </c:pt>
                <c:pt idx="16">
                  <c:v>399.78723000000002</c:v>
                </c:pt>
                <c:pt idx="17">
                  <c:v>410.34325999999999</c:v>
                </c:pt>
                <c:pt idx="18">
                  <c:v>410.34325999999999</c:v>
                </c:pt>
                <c:pt idx="19">
                  <c:v>404.58611999999999</c:v>
                </c:pt>
                <c:pt idx="20">
                  <c:v>410.34325999999999</c:v>
                </c:pt>
                <c:pt idx="21">
                  <c:v>410.34325999999999</c:v>
                </c:pt>
                <c:pt idx="22">
                  <c:v>406.98514</c:v>
                </c:pt>
                <c:pt idx="23">
                  <c:v>406.98514</c:v>
                </c:pt>
                <c:pt idx="24">
                  <c:v>404.10629</c:v>
                </c:pt>
                <c:pt idx="25">
                  <c:v>409.86356000000001</c:v>
                </c:pt>
                <c:pt idx="26">
                  <c:v>404.10629</c:v>
                </c:pt>
                <c:pt idx="27">
                  <c:v>404.10629</c:v>
                </c:pt>
                <c:pt idx="28">
                  <c:v>404.10629</c:v>
                </c:pt>
                <c:pt idx="29">
                  <c:v>406.98514</c:v>
                </c:pt>
                <c:pt idx="30">
                  <c:v>409.86356000000001</c:v>
                </c:pt>
                <c:pt idx="31">
                  <c:v>403.62643000000003</c:v>
                </c:pt>
                <c:pt idx="32">
                  <c:v>409.86356000000001</c:v>
                </c:pt>
                <c:pt idx="33">
                  <c:v>407.4649</c:v>
                </c:pt>
                <c:pt idx="34">
                  <c:v>404.10629</c:v>
                </c:pt>
                <c:pt idx="35">
                  <c:v>410.34325999999999</c:v>
                </c:pt>
                <c:pt idx="36">
                  <c:v>410.34325999999999</c:v>
                </c:pt>
                <c:pt idx="37">
                  <c:v>410.34325999999999</c:v>
                </c:pt>
                <c:pt idx="38">
                  <c:v>410.34325999999999</c:v>
                </c:pt>
                <c:pt idx="39">
                  <c:v>406.50537000000003</c:v>
                </c:pt>
                <c:pt idx="40">
                  <c:v>409.86356000000001</c:v>
                </c:pt>
                <c:pt idx="41">
                  <c:v>404.10629</c:v>
                </c:pt>
                <c:pt idx="42">
                  <c:v>406.98514</c:v>
                </c:pt>
                <c:pt idx="43">
                  <c:v>401.70693999999997</c:v>
                </c:pt>
                <c:pt idx="44">
                  <c:v>407.94466999999997</c:v>
                </c:pt>
                <c:pt idx="45">
                  <c:v>404.10629</c:v>
                </c:pt>
                <c:pt idx="46">
                  <c:v>398.82729999999998</c:v>
                </c:pt>
                <c:pt idx="47">
                  <c:v>400.74709999999999</c:v>
                </c:pt>
                <c:pt idx="48">
                  <c:v>404.10629</c:v>
                </c:pt>
                <c:pt idx="49">
                  <c:v>401.70693999999997</c:v>
                </c:pt>
                <c:pt idx="50">
                  <c:v>401.22701999999998</c:v>
                </c:pt>
                <c:pt idx="51">
                  <c:v>406.98514</c:v>
                </c:pt>
                <c:pt idx="52">
                  <c:v>404.10629</c:v>
                </c:pt>
                <c:pt idx="53">
                  <c:v>401.22701999999998</c:v>
                </c:pt>
                <c:pt idx="54">
                  <c:v>398.34732000000002</c:v>
                </c:pt>
                <c:pt idx="55">
                  <c:v>395.94727</c:v>
                </c:pt>
                <c:pt idx="56">
                  <c:v>400.74709999999999</c:v>
                </c:pt>
                <c:pt idx="57">
                  <c:v>401.22701999999998</c:v>
                </c:pt>
                <c:pt idx="58">
                  <c:v>404.10629</c:v>
                </c:pt>
                <c:pt idx="59">
                  <c:v>396.42728</c:v>
                </c:pt>
                <c:pt idx="60">
                  <c:v>396.42728</c:v>
                </c:pt>
                <c:pt idx="61">
                  <c:v>399.30727999999999</c:v>
                </c:pt>
                <c:pt idx="62">
                  <c:v>404.10629</c:v>
                </c:pt>
                <c:pt idx="63">
                  <c:v>404.10629</c:v>
                </c:pt>
                <c:pt idx="64">
                  <c:v>404.10629</c:v>
                </c:pt>
                <c:pt idx="65">
                  <c:v>396.42728</c:v>
                </c:pt>
                <c:pt idx="66">
                  <c:v>396.42728</c:v>
                </c:pt>
                <c:pt idx="67">
                  <c:v>395.94727</c:v>
                </c:pt>
                <c:pt idx="68">
                  <c:v>395.94727</c:v>
                </c:pt>
                <c:pt idx="69">
                  <c:v>393.06677000000002</c:v>
                </c:pt>
                <c:pt idx="70">
                  <c:v>393.54687000000001</c:v>
                </c:pt>
                <c:pt idx="71">
                  <c:v>396.42728</c:v>
                </c:pt>
                <c:pt idx="72">
                  <c:v>396.42728</c:v>
                </c:pt>
                <c:pt idx="73">
                  <c:v>395.94727</c:v>
                </c:pt>
                <c:pt idx="74">
                  <c:v>399.30727999999999</c:v>
                </c:pt>
                <c:pt idx="75">
                  <c:v>396.42728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4C3C-981C-1BC8BADE9F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Hoja1!$E$3:$E$78</c:f>
              <c:numCache>
                <c:formatCode>General</c:formatCode>
                <c:ptCount val="76"/>
                <c:pt idx="0">
                  <c:v>379.61899</c:v>
                </c:pt>
                <c:pt idx="1">
                  <c:v>382.98181</c:v>
                </c:pt>
                <c:pt idx="2">
                  <c:v>385.38344999999998</c:v>
                </c:pt>
                <c:pt idx="3">
                  <c:v>379.61899</c:v>
                </c:pt>
                <c:pt idx="4">
                  <c:v>385.38344999999998</c:v>
                </c:pt>
                <c:pt idx="5">
                  <c:v>385.38344999999998</c:v>
                </c:pt>
                <c:pt idx="6">
                  <c:v>385.38344999999998</c:v>
                </c:pt>
                <c:pt idx="7">
                  <c:v>382.02105999999998</c:v>
                </c:pt>
                <c:pt idx="8">
                  <c:v>382.50143000000003</c:v>
                </c:pt>
                <c:pt idx="9">
                  <c:v>382.02105999999998</c:v>
                </c:pt>
                <c:pt idx="10">
                  <c:v>382.50143000000003</c:v>
                </c:pt>
                <c:pt idx="11">
                  <c:v>385.38344999999998</c:v>
                </c:pt>
                <c:pt idx="12">
                  <c:v>385.38344999999998</c:v>
                </c:pt>
                <c:pt idx="13">
                  <c:v>385.38344999999998</c:v>
                </c:pt>
                <c:pt idx="14">
                  <c:v>390.18588</c:v>
                </c:pt>
                <c:pt idx="15">
                  <c:v>395.94727</c:v>
                </c:pt>
                <c:pt idx="16">
                  <c:v>392.58667000000003</c:v>
                </c:pt>
                <c:pt idx="17">
                  <c:v>393.06677000000002</c:v>
                </c:pt>
                <c:pt idx="18">
                  <c:v>396.42728</c:v>
                </c:pt>
                <c:pt idx="19">
                  <c:v>394.02697999999998</c:v>
                </c:pt>
                <c:pt idx="20">
                  <c:v>395.94727</c:v>
                </c:pt>
                <c:pt idx="21">
                  <c:v>393.06677000000002</c:v>
                </c:pt>
                <c:pt idx="22">
                  <c:v>396.42728</c:v>
                </c:pt>
                <c:pt idx="23">
                  <c:v>393.06677000000002</c:v>
                </c:pt>
                <c:pt idx="24">
                  <c:v>396.90732000000003</c:v>
                </c:pt>
                <c:pt idx="25">
                  <c:v>387.78482000000002</c:v>
                </c:pt>
                <c:pt idx="26">
                  <c:v>385.38344999999998</c:v>
                </c:pt>
                <c:pt idx="27">
                  <c:v>385.38344999999998</c:v>
                </c:pt>
                <c:pt idx="28">
                  <c:v>388.26504999999997</c:v>
                </c:pt>
                <c:pt idx="29">
                  <c:v>385.38344999999998</c:v>
                </c:pt>
                <c:pt idx="30">
                  <c:v>387.78482000000002</c:v>
                </c:pt>
                <c:pt idx="31">
                  <c:v>382.50143000000003</c:v>
                </c:pt>
                <c:pt idx="32">
                  <c:v>382.98181</c:v>
                </c:pt>
                <c:pt idx="33">
                  <c:v>382.50143000000003</c:v>
                </c:pt>
                <c:pt idx="34">
                  <c:v>393.06677000000002</c:v>
                </c:pt>
                <c:pt idx="35">
                  <c:v>385.38344999999998</c:v>
                </c:pt>
                <c:pt idx="36">
                  <c:v>382.02105999999998</c:v>
                </c:pt>
                <c:pt idx="37">
                  <c:v>382.50143000000003</c:v>
                </c:pt>
                <c:pt idx="38">
                  <c:v>385.38344999999998</c:v>
                </c:pt>
                <c:pt idx="39">
                  <c:v>390.18588</c:v>
                </c:pt>
                <c:pt idx="40">
                  <c:v>390.18588</c:v>
                </c:pt>
                <c:pt idx="41">
                  <c:v>396.42728</c:v>
                </c:pt>
                <c:pt idx="42">
                  <c:v>396.42728</c:v>
                </c:pt>
                <c:pt idx="43">
                  <c:v>396.42728</c:v>
                </c:pt>
                <c:pt idx="44">
                  <c:v>396.42728</c:v>
                </c:pt>
                <c:pt idx="45">
                  <c:v>393.06677000000002</c:v>
                </c:pt>
                <c:pt idx="46">
                  <c:v>395.94727</c:v>
                </c:pt>
                <c:pt idx="47">
                  <c:v>396.42728</c:v>
                </c:pt>
                <c:pt idx="48">
                  <c:v>404.10629</c:v>
                </c:pt>
                <c:pt idx="49">
                  <c:v>392.58667000000003</c:v>
                </c:pt>
                <c:pt idx="50">
                  <c:v>396.90732000000003</c:v>
                </c:pt>
                <c:pt idx="51">
                  <c:v>395.94727</c:v>
                </c:pt>
                <c:pt idx="52">
                  <c:v>395.94727</c:v>
                </c:pt>
                <c:pt idx="53">
                  <c:v>395.94727</c:v>
                </c:pt>
                <c:pt idx="54">
                  <c:v>396.42728</c:v>
                </c:pt>
                <c:pt idx="55">
                  <c:v>390.18588</c:v>
                </c:pt>
                <c:pt idx="56">
                  <c:v>393.06677000000002</c:v>
                </c:pt>
                <c:pt idx="57">
                  <c:v>393.06677000000002</c:v>
                </c:pt>
                <c:pt idx="58">
                  <c:v>390.18588</c:v>
                </c:pt>
                <c:pt idx="59">
                  <c:v>393.06677000000002</c:v>
                </c:pt>
                <c:pt idx="60">
                  <c:v>390.18588</c:v>
                </c:pt>
                <c:pt idx="61">
                  <c:v>388.74527</c:v>
                </c:pt>
                <c:pt idx="62">
                  <c:v>393.06677000000002</c:v>
                </c:pt>
                <c:pt idx="63">
                  <c:v>395.94727</c:v>
                </c:pt>
                <c:pt idx="64">
                  <c:v>393.06677000000002</c:v>
                </c:pt>
                <c:pt idx="65">
                  <c:v>393.06677000000002</c:v>
                </c:pt>
                <c:pt idx="66">
                  <c:v>393.06677000000002</c:v>
                </c:pt>
                <c:pt idx="67">
                  <c:v>393.06677000000002</c:v>
                </c:pt>
                <c:pt idx="68">
                  <c:v>396.42728</c:v>
                </c:pt>
                <c:pt idx="69">
                  <c:v>393.06677000000002</c:v>
                </c:pt>
                <c:pt idx="70">
                  <c:v>398.34732000000002</c:v>
                </c:pt>
                <c:pt idx="71">
                  <c:v>393.06677000000002</c:v>
                </c:pt>
                <c:pt idx="72">
                  <c:v>404.10629</c:v>
                </c:pt>
                <c:pt idx="73">
                  <c:v>404.10629</c:v>
                </c:pt>
                <c:pt idx="74">
                  <c:v>406.98514</c:v>
                </c:pt>
                <c:pt idx="75">
                  <c:v>397.38733000000002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C2-4C3C-981C-1BC8BAD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07376"/>
        <c:axId val="224905712"/>
      </c:scatterChart>
      <c:valAx>
        <c:axId val="2249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905712"/>
        <c:crosses val="autoZero"/>
        <c:crossBetween val="midCat"/>
      </c:valAx>
      <c:valAx>
        <c:axId val="224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</a:t>
            </a:r>
            <a:r>
              <a:rPr lang="es-ES" baseline="-25000"/>
              <a:t>PMP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Hoja1!$C$3:$C$78</c:f>
              <c:numCache>
                <c:formatCode>General</c:formatCode>
                <c:ptCount val="76"/>
                <c:pt idx="0">
                  <c:v>4.6276999999999999</c:v>
                </c:pt>
                <c:pt idx="1">
                  <c:v>4.6181900000000002</c:v>
                </c:pt>
                <c:pt idx="2">
                  <c:v>4.6942899999999996</c:v>
                </c:pt>
                <c:pt idx="3">
                  <c:v>4.6657599999999997</c:v>
                </c:pt>
                <c:pt idx="4">
                  <c:v>4.7228300000000001</c:v>
                </c:pt>
                <c:pt idx="5">
                  <c:v>4.75136</c:v>
                </c:pt>
                <c:pt idx="6">
                  <c:v>4.7228300000000001</c:v>
                </c:pt>
                <c:pt idx="7">
                  <c:v>4.7846399999999996</c:v>
                </c:pt>
                <c:pt idx="8">
                  <c:v>4.75136</c:v>
                </c:pt>
                <c:pt idx="9">
                  <c:v>4.6657599999999997</c:v>
                </c:pt>
                <c:pt idx="10">
                  <c:v>4.75136</c:v>
                </c:pt>
                <c:pt idx="11">
                  <c:v>4.8131599999999999</c:v>
                </c:pt>
                <c:pt idx="12">
                  <c:v>4.6609999999999996</c:v>
                </c:pt>
                <c:pt idx="13">
                  <c:v>4.58012</c:v>
                </c:pt>
                <c:pt idx="14">
                  <c:v>4.6942899999999996</c:v>
                </c:pt>
                <c:pt idx="15">
                  <c:v>4.75136</c:v>
                </c:pt>
                <c:pt idx="16">
                  <c:v>4.7751299999999999</c:v>
                </c:pt>
                <c:pt idx="17">
                  <c:v>4.71807</c:v>
                </c:pt>
                <c:pt idx="18">
                  <c:v>4.6705100000000002</c:v>
                </c:pt>
                <c:pt idx="19">
                  <c:v>4.6181900000000002</c:v>
                </c:pt>
                <c:pt idx="20">
                  <c:v>4.7656200000000002</c:v>
                </c:pt>
                <c:pt idx="21">
                  <c:v>4.7798800000000004</c:v>
                </c:pt>
                <c:pt idx="22">
                  <c:v>4.7323399999999998</c:v>
                </c:pt>
                <c:pt idx="23">
                  <c:v>4.7703699999999998</c:v>
                </c:pt>
                <c:pt idx="24">
                  <c:v>4.6752700000000003</c:v>
                </c:pt>
                <c:pt idx="25">
                  <c:v>4.6039099999999999</c:v>
                </c:pt>
                <c:pt idx="26">
                  <c:v>4.6229399999999998</c:v>
                </c:pt>
                <c:pt idx="27">
                  <c:v>4.63246</c:v>
                </c:pt>
                <c:pt idx="28">
                  <c:v>4.6562400000000004</c:v>
                </c:pt>
                <c:pt idx="29">
                  <c:v>4.7038099999999998</c:v>
                </c:pt>
                <c:pt idx="30">
                  <c:v>4.7941399999999996</c:v>
                </c:pt>
                <c:pt idx="31">
                  <c:v>4.7275799999999997</c:v>
                </c:pt>
                <c:pt idx="32">
                  <c:v>4.8036500000000002</c:v>
                </c:pt>
                <c:pt idx="33">
                  <c:v>4.7656200000000002</c:v>
                </c:pt>
                <c:pt idx="34">
                  <c:v>4.7561099999999996</c:v>
                </c:pt>
                <c:pt idx="35">
                  <c:v>4.8321699999999996</c:v>
                </c:pt>
                <c:pt idx="36">
                  <c:v>4.7275799999999997</c:v>
                </c:pt>
                <c:pt idx="37">
                  <c:v>4.7988999999999997</c:v>
                </c:pt>
                <c:pt idx="38">
                  <c:v>4.7418500000000003</c:v>
                </c:pt>
                <c:pt idx="39">
                  <c:v>4.6229399999999998</c:v>
                </c:pt>
                <c:pt idx="40">
                  <c:v>4.6134300000000001</c:v>
                </c:pt>
                <c:pt idx="41">
                  <c:v>4.7941399999999996</c:v>
                </c:pt>
                <c:pt idx="42">
                  <c:v>4.7418500000000003</c:v>
                </c:pt>
                <c:pt idx="43">
                  <c:v>4.6134300000000001</c:v>
                </c:pt>
                <c:pt idx="44">
                  <c:v>4.6039099999999999</c:v>
                </c:pt>
                <c:pt idx="45">
                  <c:v>4.6181900000000002</c:v>
                </c:pt>
                <c:pt idx="46">
                  <c:v>4.6942899999999996</c:v>
                </c:pt>
                <c:pt idx="47">
                  <c:v>4.7751299999999999</c:v>
                </c:pt>
                <c:pt idx="48">
                  <c:v>4.7608699999999997</c:v>
                </c:pt>
                <c:pt idx="49">
                  <c:v>4.7656200000000002</c:v>
                </c:pt>
                <c:pt idx="50">
                  <c:v>4.7751299999999999</c:v>
                </c:pt>
                <c:pt idx="51">
                  <c:v>4.6752700000000003</c:v>
                </c:pt>
                <c:pt idx="52">
                  <c:v>4.8083999999999998</c:v>
                </c:pt>
                <c:pt idx="53">
                  <c:v>4.7275799999999997</c:v>
                </c:pt>
                <c:pt idx="54">
                  <c:v>4.6609999999999996</c:v>
                </c:pt>
                <c:pt idx="55">
                  <c:v>4.8226599999999999</c:v>
                </c:pt>
                <c:pt idx="56">
                  <c:v>4.75136</c:v>
                </c:pt>
                <c:pt idx="57">
                  <c:v>4.8036500000000002</c:v>
                </c:pt>
                <c:pt idx="58">
                  <c:v>4.6657599999999997</c:v>
                </c:pt>
                <c:pt idx="59">
                  <c:v>4.7608699999999997</c:v>
                </c:pt>
                <c:pt idx="60">
                  <c:v>4.6609999999999996</c:v>
                </c:pt>
                <c:pt idx="61">
                  <c:v>4.60867</c:v>
                </c:pt>
                <c:pt idx="62">
                  <c:v>4.7370900000000002</c:v>
                </c:pt>
                <c:pt idx="63">
                  <c:v>4.7418500000000003</c:v>
                </c:pt>
                <c:pt idx="64">
                  <c:v>4.6847799999999999</c:v>
                </c:pt>
                <c:pt idx="65">
                  <c:v>4.8131599999999999</c:v>
                </c:pt>
                <c:pt idx="66">
                  <c:v>4.7608699999999997</c:v>
                </c:pt>
                <c:pt idx="67">
                  <c:v>4.6467299999999998</c:v>
                </c:pt>
                <c:pt idx="68">
                  <c:v>4.6562400000000004</c:v>
                </c:pt>
                <c:pt idx="69">
                  <c:v>4.7846399999999996</c:v>
                </c:pt>
                <c:pt idx="70">
                  <c:v>4.8226599999999999</c:v>
                </c:pt>
                <c:pt idx="71">
                  <c:v>4.7656200000000002</c:v>
                </c:pt>
                <c:pt idx="72">
                  <c:v>4.8179100000000004</c:v>
                </c:pt>
                <c:pt idx="73">
                  <c:v>4.8654299999999999</c:v>
                </c:pt>
                <c:pt idx="74">
                  <c:v>4.9034399999999998</c:v>
                </c:pt>
                <c:pt idx="75">
                  <c:v>5.1076100000000002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2-436E-8503-959B1119CD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Hoja1!$F$3:$F$78</c:f>
              <c:numCache>
                <c:formatCode>General</c:formatCode>
                <c:ptCount val="76"/>
                <c:pt idx="0">
                  <c:v>4.6609999999999996</c:v>
                </c:pt>
                <c:pt idx="1">
                  <c:v>4.6276999999999999</c:v>
                </c:pt>
                <c:pt idx="2">
                  <c:v>4.6276999999999999</c:v>
                </c:pt>
                <c:pt idx="3">
                  <c:v>4.6752700000000003</c:v>
                </c:pt>
                <c:pt idx="4">
                  <c:v>4.7323399999999998</c:v>
                </c:pt>
                <c:pt idx="5">
                  <c:v>4.6657599999999997</c:v>
                </c:pt>
                <c:pt idx="6">
                  <c:v>4.7418500000000003</c:v>
                </c:pt>
                <c:pt idx="7">
                  <c:v>4.7370900000000002</c:v>
                </c:pt>
                <c:pt idx="8">
                  <c:v>4.6847799999999999</c:v>
                </c:pt>
                <c:pt idx="9">
                  <c:v>4.6514899999999999</c:v>
                </c:pt>
                <c:pt idx="10">
                  <c:v>4.6942899999999996</c:v>
                </c:pt>
                <c:pt idx="11">
                  <c:v>4.75136</c:v>
                </c:pt>
                <c:pt idx="12">
                  <c:v>4.6562400000000004</c:v>
                </c:pt>
                <c:pt idx="13">
                  <c:v>4.6229399999999998</c:v>
                </c:pt>
                <c:pt idx="14">
                  <c:v>4.5848800000000001</c:v>
                </c:pt>
                <c:pt idx="15">
                  <c:v>4.6609999999999996</c:v>
                </c:pt>
                <c:pt idx="16">
                  <c:v>4.7465999999999999</c:v>
                </c:pt>
                <c:pt idx="17">
                  <c:v>4.7133200000000004</c:v>
                </c:pt>
                <c:pt idx="18">
                  <c:v>4.6181900000000002</c:v>
                </c:pt>
                <c:pt idx="19">
                  <c:v>4.6229399999999998</c:v>
                </c:pt>
                <c:pt idx="20">
                  <c:v>4.6609999999999996</c:v>
                </c:pt>
                <c:pt idx="21">
                  <c:v>4.7228300000000001</c:v>
                </c:pt>
                <c:pt idx="22">
                  <c:v>4.6562400000000004</c:v>
                </c:pt>
                <c:pt idx="23">
                  <c:v>4.7656200000000002</c:v>
                </c:pt>
                <c:pt idx="24">
                  <c:v>4.5563200000000004</c:v>
                </c:pt>
                <c:pt idx="25">
                  <c:v>4.63246</c:v>
                </c:pt>
                <c:pt idx="26">
                  <c:v>4.6276999999999999</c:v>
                </c:pt>
                <c:pt idx="27">
                  <c:v>4.63246</c:v>
                </c:pt>
                <c:pt idx="28">
                  <c:v>4.63246</c:v>
                </c:pt>
                <c:pt idx="29">
                  <c:v>4.6990499999999997</c:v>
                </c:pt>
                <c:pt idx="30">
                  <c:v>4.7133200000000004</c:v>
                </c:pt>
                <c:pt idx="31">
                  <c:v>4.7656200000000002</c:v>
                </c:pt>
                <c:pt idx="32">
                  <c:v>4.75136</c:v>
                </c:pt>
                <c:pt idx="33">
                  <c:v>4.7133200000000004</c:v>
                </c:pt>
                <c:pt idx="34">
                  <c:v>4.6229399999999998</c:v>
                </c:pt>
                <c:pt idx="35">
                  <c:v>4.7323399999999998</c:v>
                </c:pt>
                <c:pt idx="36">
                  <c:v>4.7656200000000002</c:v>
                </c:pt>
                <c:pt idx="37">
                  <c:v>4.7561099999999996</c:v>
                </c:pt>
                <c:pt idx="38">
                  <c:v>4.7275799999999997</c:v>
                </c:pt>
                <c:pt idx="39">
                  <c:v>4.58012</c:v>
                </c:pt>
                <c:pt idx="40">
                  <c:v>4.6276999999999999</c:v>
                </c:pt>
                <c:pt idx="41">
                  <c:v>4.6800300000000004</c:v>
                </c:pt>
                <c:pt idx="42">
                  <c:v>4.63246</c:v>
                </c:pt>
                <c:pt idx="43">
                  <c:v>4.6229399999999998</c:v>
                </c:pt>
                <c:pt idx="44">
                  <c:v>4.5991499999999998</c:v>
                </c:pt>
                <c:pt idx="45">
                  <c:v>4.63246</c:v>
                </c:pt>
                <c:pt idx="46">
                  <c:v>4.68954</c:v>
                </c:pt>
                <c:pt idx="47">
                  <c:v>4.8179100000000004</c:v>
                </c:pt>
                <c:pt idx="48">
                  <c:v>4.7465999999999999</c:v>
                </c:pt>
                <c:pt idx="49">
                  <c:v>4.8321699999999996</c:v>
                </c:pt>
                <c:pt idx="50">
                  <c:v>4.7656200000000002</c:v>
                </c:pt>
                <c:pt idx="51">
                  <c:v>4.6752700000000003</c:v>
                </c:pt>
                <c:pt idx="52">
                  <c:v>4.7988999999999997</c:v>
                </c:pt>
                <c:pt idx="53">
                  <c:v>4.71807</c:v>
                </c:pt>
                <c:pt idx="54">
                  <c:v>4.6609999999999996</c:v>
                </c:pt>
                <c:pt idx="55">
                  <c:v>4.7941399999999996</c:v>
                </c:pt>
                <c:pt idx="56">
                  <c:v>4.7561099999999996</c:v>
                </c:pt>
                <c:pt idx="57">
                  <c:v>4.7656200000000002</c:v>
                </c:pt>
                <c:pt idx="58">
                  <c:v>4.6800300000000004</c:v>
                </c:pt>
                <c:pt idx="59">
                  <c:v>4.7561099999999996</c:v>
                </c:pt>
                <c:pt idx="60">
                  <c:v>4.6134300000000001</c:v>
                </c:pt>
                <c:pt idx="61">
                  <c:v>4.6514899999999999</c:v>
                </c:pt>
                <c:pt idx="62">
                  <c:v>4.7465999999999999</c:v>
                </c:pt>
                <c:pt idx="63">
                  <c:v>4.6942899999999996</c:v>
                </c:pt>
                <c:pt idx="64">
                  <c:v>4.6276999999999999</c:v>
                </c:pt>
                <c:pt idx="65">
                  <c:v>4.7561099999999996</c:v>
                </c:pt>
                <c:pt idx="66">
                  <c:v>4.7370900000000002</c:v>
                </c:pt>
                <c:pt idx="67">
                  <c:v>4.6276999999999999</c:v>
                </c:pt>
                <c:pt idx="68">
                  <c:v>4.5896400000000002</c:v>
                </c:pt>
                <c:pt idx="69">
                  <c:v>4.8226599999999999</c:v>
                </c:pt>
                <c:pt idx="70">
                  <c:v>4.7085600000000003</c:v>
                </c:pt>
                <c:pt idx="71">
                  <c:v>4.8036500000000002</c:v>
                </c:pt>
                <c:pt idx="72">
                  <c:v>4.8796799999999996</c:v>
                </c:pt>
                <c:pt idx="73">
                  <c:v>4.7846399999999996</c:v>
                </c:pt>
                <c:pt idx="74">
                  <c:v>4.7941399999999996</c:v>
                </c:pt>
                <c:pt idx="75">
                  <c:v>4.9651899999999998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2-436E-8503-959B1119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88576"/>
        <c:axId val="227887744"/>
      </c:scatterChart>
      <c:valAx>
        <c:axId val="227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887744"/>
        <c:crosses val="autoZero"/>
        <c:crossBetween val="midCat"/>
      </c:valAx>
      <c:valAx>
        <c:axId val="227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Hoja1!$D$3:$D$78</c:f>
              <c:numCache>
                <c:formatCode>General</c:formatCode>
                <c:ptCount val="76"/>
                <c:pt idx="0" formatCode="0.000">
                  <c:v>2029.69885</c:v>
                </c:pt>
                <c:pt idx="1">
                  <c:v>1979.1578400000001</c:v>
                </c:pt>
                <c:pt idx="2">
                  <c:v>1966.1510000000001</c:v>
                </c:pt>
                <c:pt idx="3">
                  <c:v>1974.68506</c:v>
                </c:pt>
                <c:pt idx="4">
                  <c:v>1953.5893599999999</c:v>
                </c:pt>
                <c:pt idx="5">
                  <c:v>1959.4417699999999</c:v>
                </c:pt>
                <c:pt idx="6">
                  <c:v>1953.2540300000001</c:v>
                </c:pt>
                <c:pt idx="7">
                  <c:v>1955.54016</c:v>
                </c:pt>
                <c:pt idx="8">
                  <c:v>1963.3429000000001</c:v>
                </c:pt>
                <c:pt idx="9">
                  <c:v>1970.7889399999999</c:v>
                </c:pt>
                <c:pt idx="10">
                  <c:v>1959.4417699999999</c:v>
                </c:pt>
                <c:pt idx="11">
                  <c:v>1948.8676800000001</c:v>
                </c:pt>
                <c:pt idx="12">
                  <c:v>1939.93201</c:v>
                </c:pt>
                <c:pt idx="13">
                  <c:v>1926.27234</c:v>
                </c:pt>
                <c:pt idx="14">
                  <c:v>1918.46558</c:v>
                </c:pt>
                <c:pt idx="15">
                  <c:v>1910.3741500000001</c:v>
                </c:pt>
                <c:pt idx="16">
                  <c:v>1895.7302199999999</c:v>
                </c:pt>
                <c:pt idx="17">
                  <c:v>1893.0885000000001</c:v>
                </c:pt>
                <c:pt idx="18">
                  <c:v>1889.1838399999999</c:v>
                </c:pt>
                <c:pt idx="19">
                  <c:v>1883.8515600000001</c:v>
                </c:pt>
                <c:pt idx="20">
                  <c:v>1895.04114</c:v>
                </c:pt>
                <c:pt idx="21">
                  <c:v>1895.04114</c:v>
                </c:pt>
                <c:pt idx="22">
                  <c:v>1891.14978</c:v>
                </c:pt>
                <c:pt idx="23">
                  <c:v>1900.8295900000001</c:v>
                </c:pt>
                <c:pt idx="24">
                  <c:v>1912.3678</c:v>
                </c:pt>
                <c:pt idx="25">
                  <c:v>1933.76611</c:v>
                </c:pt>
                <c:pt idx="26">
                  <c:v>1937.3432600000001</c:v>
                </c:pt>
                <c:pt idx="27">
                  <c:v>1925.8171400000001</c:v>
                </c:pt>
                <c:pt idx="28">
                  <c:v>1931.58032</c:v>
                </c:pt>
                <c:pt idx="29">
                  <c:v>1943.40625</c:v>
                </c:pt>
                <c:pt idx="30">
                  <c:v>1951.3055400000001</c:v>
                </c:pt>
                <c:pt idx="31">
                  <c:v>1946.5534700000001</c:v>
                </c:pt>
                <c:pt idx="32">
                  <c:v>1955.2025100000001</c:v>
                </c:pt>
                <c:pt idx="33">
                  <c:v>1957.3186000000001</c:v>
                </c:pt>
                <c:pt idx="34">
                  <c:v>1945.02649</c:v>
                </c:pt>
                <c:pt idx="35">
                  <c:v>1949.6873800000001</c:v>
                </c:pt>
                <c:pt idx="36">
                  <c:v>1953.5893599999999</c:v>
                </c:pt>
                <c:pt idx="37">
                  <c:v>1943.8342299999999</c:v>
                </c:pt>
                <c:pt idx="38">
                  <c:v>1945.7854</c:v>
                </c:pt>
                <c:pt idx="39">
                  <c:v>1931.4521500000001</c:v>
                </c:pt>
                <c:pt idx="40">
                  <c:v>1912.32385</c:v>
                </c:pt>
                <c:pt idx="41">
                  <c:v>1893.1501499999999</c:v>
                </c:pt>
                <c:pt idx="42">
                  <c:v>1877.5960700000001</c:v>
                </c:pt>
                <c:pt idx="43">
                  <c:v>1878.0883799999999</c:v>
                </c:pt>
                <c:pt idx="44">
                  <c:v>1880.0819100000001</c:v>
                </c:pt>
                <c:pt idx="45">
                  <c:v>1883.53955</c:v>
                </c:pt>
                <c:pt idx="46">
                  <c:v>1872.2130099999999</c:v>
                </c:pt>
                <c:pt idx="47">
                  <c:v>1856.44397</c:v>
                </c:pt>
                <c:pt idx="48">
                  <c:v>1850.8546100000001</c:v>
                </c:pt>
                <c:pt idx="49">
                  <c:v>1857.0681199999999</c:v>
                </c:pt>
                <c:pt idx="50">
                  <c:v>1868.21082</c:v>
                </c:pt>
                <c:pt idx="51">
                  <c:v>1873.72327</c:v>
                </c:pt>
                <c:pt idx="52">
                  <c:v>1868.1601599999999</c:v>
                </c:pt>
                <c:pt idx="53">
                  <c:v>1870.1192599999999</c:v>
                </c:pt>
                <c:pt idx="54">
                  <c:v>1873.74866</c:v>
                </c:pt>
                <c:pt idx="55">
                  <c:v>1900.10986</c:v>
                </c:pt>
                <c:pt idx="56">
                  <c:v>1905.99792</c:v>
                </c:pt>
                <c:pt idx="57">
                  <c:v>1902.5574999999999</c:v>
                </c:pt>
                <c:pt idx="58">
                  <c:v>1910.4461699999999</c:v>
                </c:pt>
                <c:pt idx="59">
                  <c:v>1908.0661600000001</c:v>
                </c:pt>
                <c:pt idx="60">
                  <c:v>1915.6025400000001</c:v>
                </c:pt>
                <c:pt idx="61">
                  <c:v>1914.3360600000001</c:v>
                </c:pt>
                <c:pt idx="62">
                  <c:v>1908.5245399999999</c:v>
                </c:pt>
                <c:pt idx="63">
                  <c:v>1908.5245399999999</c:v>
                </c:pt>
                <c:pt idx="64">
                  <c:v>1910.4461699999999</c:v>
                </c:pt>
                <c:pt idx="65">
                  <c:v>1904.2976100000001</c:v>
                </c:pt>
                <c:pt idx="66">
                  <c:v>1896.76001</c:v>
                </c:pt>
                <c:pt idx="67">
                  <c:v>1886.93433</c:v>
                </c:pt>
                <c:pt idx="68">
                  <c:v>1881.2868699999999</c:v>
                </c:pt>
                <c:pt idx="69">
                  <c:v>1867.60059</c:v>
                </c:pt>
                <c:pt idx="70">
                  <c:v>1869.8817100000001</c:v>
                </c:pt>
                <c:pt idx="71">
                  <c:v>1860.9465299999999</c:v>
                </c:pt>
                <c:pt idx="72">
                  <c:v>1849.6334199999999</c:v>
                </c:pt>
                <c:pt idx="73">
                  <c:v>1847.3938000000001</c:v>
                </c:pt>
                <c:pt idx="74">
                  <c:v>1844.0749499999999</c:v>
                </c:pt>
                <c:pt idx="75">
                  <c:v>1834.5466300000001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F-406E-BC36-AA5F55328E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Hoja1!$A$3:$A$78</c:f>
              <c:numCache>
                <c:formatCode>h:mm:ss;@</c:formatCode>
                <c:ptCount val="76"/>
                <c:pt idx="0">
                  <c:v>0.55611111111111111</c:v>
                </c:pt>
                <c:pt idx="1">
                  <c:v>0.55644675925925924</c:v>
                </c:pt>
                <c:pt idx="2">
                  <c:v>0.55677083333333333</c:v>
                </c:pt>
                <c:pt idx="3">
                  <c:v>0.55710648148148145</c:v>
                </c:pt>
                <c:pt idx="4">
                  <c:v>0.55743055555555554</c:v>
                </c:pt>
                <c:pt idx="5">
                  <c:v>0.55776620370370367</c:v>
                </c:pt>
                <c:pt idx="6">
                  <c:v>0.55809027777777775</c:v>
                </c:pt>
                <c:pt idx="7">
                  <c:v>0.55841435185185184</c:v>
                </c:pt>
                <c:pt idx="8">
                  <c:v>0.55874999999999997</c:v>
                </c:pt>
                <c:pt idx="9">
                  <c:v>0.55909722222222225</c:v>
                </c:pt>
                <c:pt idx="10">
                  <c:v>0.55950231481481483</c:v>
                </c:pt>
                <c:pt idx="11">
                  <c:v>0.55989583333333337</c:v>
                </c:pt>
                <c:pt idx="12">
                  <c:v>0.56027777777777776</c:v>
                </c:pt>
                <c:pt idx="13">
                  <c:v>0.56067129629629631</c:v>
                </c:pt>
                <c:pt idx="14">
                  <c:v>0.56105324074074081</c:v>
                </c:pt>
                <c:pt idx="15">
                  <c:v>0.5614351851851852</c:v>
                </c:pt>
                <c:pt idx="16">
                  <c:v>0.56182870370370364</c:v>
                </c:pt>
                <c:pt idx="17">
                  <c:v>0.56221064814814814</c:v>
                </c:pt>
                <c:pt idx="18">
                  <c:v>0.56259259259259264</c:v>
                </c:pt>
                <c:pt idx="19">
                  <c:v>0.562962962962963</c:v>
                </c:pt>
                <c:pt idx="20">
                  <c:v>0.56333333333333335</c:v>
                </c:pt>
                <c:pt idx="21">
                  <c:v>0.56371527777777775</c:v>
                </c:pt>
                <c:pt idx="22">
                  <c:v>0.5640856481481481</c:v>
                </c:pt>
                <c:pt idx="23">
                  <c:v>0.5644675925925926</c:v>
                </c:pt>
                <c:pt idx="24">
                  <c:v>0.56483796296296296</c:v>
                </c:pt>
                <c:pt idx="25">
                  <c:v>0.56521990740740746</c:v>
                </c:pt>
                <c:pt idx="26">
                  <c:v>0.56560185185185186</c:v>
                </c:pt>
                <c:pt idx="27">
                  <c:v>0.56597222222222221</c:v>
                </c:pt>
                <c:pt idx="28">
                  <c:v>0.56633101851851853</c:v>
                </c:pt>
                <c:pt idx="29">
                  <c:v>0.56671296296296292</c:v>
                </c:pt>
                <c:pt idx="30">
                  <c:v>0.56708333333333327</c:v>
                </c:pt>
                <c:pt idx="31">
                  <c:v>0.56746527777777778</c:v>
                </c:pt>
                <c:pt idx="32">
                  <c:v>0.56783564814814813</c:v>
                </c:pt>
                <c:pt idx="33">
                  <c:v>0.56820601851851849</c:v>
                </c:pt>
                <c:pt idx="34">
                  <c:v>0.56861111111111107</c:v>
                </c:pt>
                <c:pt idx="35">
                  <c:v>0.56901620370370376</c:v>
                </c:pt>
                <c:pt idx="36">
                  <c:v>0.56938657407407411</c:v>
                </c:pt>
                <c:pt idx="37">
                  <c:v>0.5697916666666667</c:v>
                </c:pt>
                <c:pt idx="38">
                  <c:v>0.57016203703703705</c:v>
                </c:pt>
                <c:pt idx="39">
                  <c:v>0.57054398148148155</c:v>
                </c:pt>
                <c:pt idx="40">
                  <c:v>0.57091435185185191</c:v>
                </c:pt>
                <c:pt idx="41">
                  <c:v>0.5712962962962963</c:v>
                </c:pt>
                <c:pt idx="42">
                  <c:v>0.57164351851851858</c:v>
                </c:pt>
                <c:pt idx="43">
                  <c:v>0.57200231481481478</c:v>
                </c:pt>
                <c:pt idx="44">
                  <c:v>0.57234953703703706</c:v>
                </c:pt>
                <c:pt idx="45">
                  <c:v>0.57273148148148145</c:v>
                </c:pt>
                <c:pt idx="46">
                  <c:v>0.57310185185185192</c:v>
                </c:pt>
                <c:pt idx="47">
                  <c:v>0.57348379629629631</c:v>
                </c:pt>
                <c:pt idx="48">
                  <c:v>0.5738657407407407</c:v>
                </c:pt>
                <c:pt idx="49">
                  <c:v>0.57423611111111106</c:v>
                </c:pt>
                <c:pt idx="50">
                  <c:v>0.57460648148148141</c:v>
                </c:pt>
                <c:pt idx="51">
                  <c:v>0.57497685185185188</c:v>
                </c:pt>
                <c:pt idx="52">
                  <c:v>0.57535879629629627</c:v>
                </c:pt>
                <c:pt idx="53">
                  <c:v>0.57574074074074078</c:v>
                </c:pt>
                <c:pt idx="54">
                  <c:v>0.5760763888888889</c:v>
                </c:pt>
                <c:pt idx="55">
                  <c:v>0.57645833333333341</c:v>
                </c:pt>
                <c:pt idx="56">
                  <c:v>0.57682870370370376</c:v>
                </c:pt>
                <c:pt idx="57">
                  <c:v>0.57719907407407411</c:v>
                </c:pt>
                <c:pt idx="58">
                  <c:v>0.57758101851851851</c:v>
                </c:pt>
                <c:pt idx="59">
                  <c:v>0.57795138888888886</c:v>
                </c:pt>
                <c:pt idx="60">
                  <c:v>0.57833333333333337</c:v>
                </c:pt>
                <c:pt idx="61">
                  <c:v>0.57870370370370372</c:v>
                </c:pt>
                <c:pt idx="62">
                  <c:v>0.57908564814814811</c:v>
                </c:pt>
                <c:pt idx="63">
                  <c:v>0.57945601851851858</c:v>
                </c:pt>
                <c:pt idx="64">
                  <c:v>0.57983796296296297</c:v>
                </c:pt>
                <c:pt idx="65">
                  <c:v>0.5801736111111111</c:v>
                </c:pt>
                <c:pt idx="66">
                  <c:v>0.58050925925925922</c:v>
                </c:pt>
                <c:pt idx="67">
                  <c:v>0.58083333333333331</c:v>
                </c:pt>
                <c:pt idx="68">
                  <c:v>0.58116898148148144</c:v>
                </c:pt>
                <c:pt idx="69">
                  <c:v>0.58149305555555553</c:v>
                </c:pt>
                <c:pt idx="70">
                  <c:v>0.58182870370370365</c:v>
                </c:pt>
                <c:pt idx="71">
                  <c:v>0.58216435185185189</c:v>
                </c:pt>
                <c:pt idx="72">
                  <c:v>0.58250000000000002</c:v>
                </c:pt>
                <c:pt idx="73">
                  <c:v>0.58283564814814814</c:v>
                </c:pt>
                <c:pt idx="74">
                  <c:v>0.58319444444444446</c:v>
                </c:pt>
                <c:pt idx="75">
                  <c:v>0.58351851851851855</c:v>
                </c:pt>
              </c:numCache>
            </c:numRef>
          </c:xVal>
          <c:yVal>
            <c:numRef>
              <c:f>Hoja1!$G$3:$G$78</c:f>
              <c:numCache>
                <c:formatCode>General</c:formatCode>
                <c:ptCount val="76"/>
                <c:pt idx="0">
                  <c:v>1973.10303</c:v>
                </c:pt>
                <c:pt idx="1">
                  <c:v>1951.1449</c:v>
                </c:pt>
                <c:pt idx="2">
                  <c:v>1933.50134</c:v>
                </c:pt>
                <c:pt idx="3">
                  <c:v>1971.91138</c:v>
                </c:pt>
                <c:pt idx="4">
                  <c:v>1918.1319599999999</c:v>
                </c:pt>
                <c:pt idx="5">
                  <c:v>1909.9503199999999</c:v>
                </c:pt>
                <c:pt idx="6">
                  <c:v>1897.0440699999999</c:v>
                </c:pt>
                <c:pt idx="7">
                  <c:v>1888.1550299999999</c:v>
                </c:pt>
                <c:pt idx="8">
                  <c:v>1895.62781</c:v>
                </c:pt>
                <c:pt idx="9">
                  <c:v>1900.10986</c:v>
                </c:pt>
                <c:pt idx="10">
                  <c:v>1891.5095200000001</c:v>
                </c:pt>
                <c:pt idx="11">
                  <c:v>1875.6430700000001</c:v>
                </c:pt>
                <c:pt idx="12">
                  <c:v>1868.1080300000001</c:v>
                </c:pt>
                <c:pt idx="13">
                  <c:v>1856.8101799999999</c:v>
                </c:pt>
                <c:pt idx="14">
                  <c:v>1851.1604</c:v>
                </c:pt>
                <c:pt idx="15">
                  <c:v>1847.7476799999999</c:v>
                </c:pt>
                <c:pt idx="16">
                  <c:v>1836.43262</c:v>
                </c:pt>
                <c:pt idx="17">
                  <c:v>1832.6605199999999</c:v>
                </c:pt>
                <c:pt idx="18">
                  <c:v>1823.2294899999999</c:v>
                </c:pt>
                <c:pt idx="19">
                  <c:v>1819.45679</c:v>
                </c:pt>
                <c:pt idx="20">
                  <c:v>1820.8652300000001</c:v>
                </c:pt>
                <c:pt idx="21">
                  <c:v>1821.5640900000001</c:v>
                </c:pt>
                <c:pt idx="22">
                  <c:v>1818.99524</c:v>
                </c:pt>
                <c:pt idx="23">
                  <c:v>1830.7745399999999</c:v>
                </c:pt>
                <c:pt idx="24">
                  <c:v>1845.8620599999999</c:v>
                </c:pt>
                <c:pt idx="25">
                  <c:v>1852.6484399999999</c:v>
                </c:pt>
                <c:pt idx="26">
                  <c:v>1855.29016</c:v>
                </c:pt>
                <c:pt idx="27">
                  <c:v>1845.51025</c:v>
                </c:pt>
                <c:pt idx="28">
                  <c:v>1856.38672</c:v>
                </c:pt>
                <c:pt idx="29">
                  <c:v>1863.4528800000001</c:v>
                </c:pt>
                <c:pt idx="30">
                  <c:v>1861.9938999999999</c:v>
                </c:pt>
                <c:pt idx="31">
                  <c:v>1870.60681</c:v>
                </c:pt>
                <c:pt idx="32">
                  <c:v>1873.2069100000001</c:v>
                </c:pt>
                <c:pt idx="33">
                  <c:v>1873.2069100000001</c:v>
                </c:pt>
                <c:pt idx="34">
                  <c:v>1869.46948</c:v>
                </c:pt>
                <c:pt idx="35">
                  <c:v>1869.46948</c:v>
                </c:pt>
                <c:pt idx="36">
                  <c:v>1869.46948</c:v>
                </c:pt>
                <c:pt idx="37">
                  <c:v>1865.7316900000001</c:v>
                </c:pt>
                <c:pt idx="38">
                  <c:v>1858.6932400000001</c:v>
                </c:pt>
                <c:pt idx="39">
                  <c:v>1845.51025</c:v>
                </c:pt>
                <c:pt idx="40">
                  <c:v>1826.08032</c:v>
                </c:pt>
                <c:pt idx="41">
                  <c:v>1818.99524</c:v>
                </c:pt>
                <c:pt idx="42">
                  <c:v>1805.6633300000001</c:v>
                </c:pt>
                <c:pt idx="43">
                  <c:v>1808.4379899999999</c:v>
                </c:pt>
                <c:pt idx="44">
                  <c:v>1808.24353</c:v>
                </c:pt>
                <c:pt idx="45">
                  <c:v>1800.0939900000001</c:v>
                </c:pt>
                <c:pt idx="46">
                  <c:v>1788.9542200000001</c:v>
                </c:pt>
                <c:pt idx="47">
                  <c:v>1785.2725800000001</c:v>
                </c:pt>
                <c:pt idx="48">
                  <c:v>1781.60547</c:v>
                </c:pt>
                <c:pt idx="49">
                  <c:v>1787.0974100000001</c:v>
                </c:pt>
                <c:pt idx="50">
                  <c:v>1798.6214600000001</c:v>
                </c:pt>
                <c:pt idx="51">
                  <c:v>1796.3968500000001</c:v>
                </c:pt>
                <c:pt idx="52">
                  <c:v>1783.4390900000001</c:v>
                </c:pt>
                <c:pt idx="53">
                  <c:v>1794.4393299999999</c:v>
                </c:pt>
                <c:pt idx="54">
                  <c:v>1810.9362799999999</c:v>
                </c:pt>
                <c:pt idx="55">
                  <c:v>1819.21948</c:v>
                </c:pt>
                <c:pt idx="56">
                  <c:v>1817.1251199999999</c:v>
                </c:pt>
                <c:pt idx="57">
                  <c:v>1821.93237</c:v>
                </c:pt>
                <c:pt idx="58">
                  <c:v>1822.8565699999999</c:v>
                </c:pt>
                <c:pt idx="59">
                  <c:v>1831.0943600000001</c:v>
                </c:pt>
                <c:pt idx="60">
                  <c:v>1823.7648899999999</c:v>
                </c:pt>
                <c:pt idx="61">
                  <c:v>1827.7529300000001</c:v>
                </c:pt>
                <c:pt idx="62">
                  <c:v>1827.4298100000001</c:v>
                </c:pt>
                <c:pt idx="63">
                  <c:v>1823.7648899999999</c:v>
                </c:pt>
                <c:pt idx="64">
                  <c:v>1820.56726</c:v>
                </c:pt>
                <c:pt idx="65">
                  <c:v>1819.68335</c:v>
                </c:pt>
                <c:pt idx="66">
                  <c:v>1809.66931</c:v>
                </c:pt>
                <c:pt idx="67">
                  <c:v>1802.8507099999999</c:v>
                </c:pt>
                <c:pt idx="68">
                  <c:v>1798.1055899999999</c:v>
                </c:pt>
                <c:pt idx="69">
                  <c:v>1795.57458</c:v>
                </c:pt>
                <c:pt idx="70">
                  <c:v>1791.93604</c:v>
                </c:pt>
                <c:pt idx="71">
                  <c:v>1783.4390900000001</c:v>
                </c:pt>
                <c:pt idx="72">
                  <c:v>1776.96594</c:v>
                </c:pt>
                <c:pt idx="73">
                  <c:v>1774.8212900000001</c:v>
                </c:pt>
                <c:pt idx="74">
                  <c:v>1772.3250700000001</c:v>
                </c:pt>
                <c:pt idx="75">
                  <c:v>1769.40417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EF-406E-BC36-AA5F5532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18527"/>
        <c:axId val="1482124767"/>
      </c:scatterChart>
      <c:valAx>
        <c:axId val="14821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124767"/>
        <c:crosses val="autoZero"/>
        <c:crossBetween val="midCat"/>
      </c:valAx>
      <c:valAx>
        <c:axId val="14821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1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Hoja2!$A$3:$A$63</c:f>
              <c:numCache>
                <c:formatCode>h:mm:ss</c:formatCode>
                <c:ptCount val="61"/>
                <c:pt idx="0">
                  <c:v>0.52642361111111113</c:v>
                </c:pt>
                <c:pt idx="1">
                  <c:v>0.5267708333333333</c:v>
                </c:pt>
                <c:pt idx="2">
                  <c:v>0.52712962962962961</c:v>
                </c:pt>
                <c:pt idx="3">
                  <c:v>0.52747685185185189</c:v>
                </c:pt>
                <c:pt idx="4">
                  <c:v>0.52784722222222225</c:v>
                </c:pt>
                <c:pt idx="5">
                  <c:v>0.52819444444444441</c:v>
                </c:pt>
                <c:pt idx="6">
                  <c:v>0.52857638888888892</c:v>
                </c:pt>
                <c:pt idx="7">
                  <c:v>0.52932870370370366</c:v>
                </c:pt>
                <c:pt idx="8">
                  <c:v>0.52967592592592594</c:v>
                </c:pt>
                <c:pt idx="9">
                  <c:v>0.53003472222222225</c:v>
                </c:pt>
                <c:pt idx="10">
                  <c:v>0.53038194444444442</c:v>
                </c:pt>
                <c:pt idx="11">
                  <c:v>0.53074074074074074</c:v>
                </c:pt>
                <c:pt idx="12">
                  <c:v>0.53113425925925928</c:v>
                </c:pt>
                <c:pt idx="13">
                  <c:v>0.53150462962962963</c:v>
                </c:pt>
                <c:pt idx="14">
                  <c:v>0.53187499999999999</c:v>
                </c:pt>
                <c:pt idx="15">
                  <c:v>0.5322337962962963</c:v>
                </c:pt>
                <c:pt idx="16">
                  <c:v>0.53259259259259262</c:v>
                </c:pt>
                <c:pt idx="17">
                  <c:v>0.53293981481481478</c:v>
                </c:pt>
                <c:pt idx="18">
                  <c:v>0.5332986111111111</c:v>
                </c:pt>
                <c:pt idx="19">
                  <c:v>0.53364583333333326</c:v>
                </c:pt>
                <c:pt idx="20">
                  <c:v>0.53399305555555554</c:v>
                </c:pt>
                <c:pt idx="21">
                  <c:v>0.53432870370370367</c:v>
                </c:pt>
                <c:pt idx="22">
                  <c:v>0.53467592592592594</c:v>
                </c:pt>
                <c:pt idx="23">
                  <c:v>0.53501157407407407</c:v>
                </c:pt>
                <c:pt idx="24">
                  <c:v>0.53535879629629635</c:v>
                </c:pt>
                <c:pt idx="25">
                  <c:v>0.53570601851851851</c:v>
                </c:pt>
                <c:pt idx="26">
                  <c:v>0.53606481481481483</c:v>
                </c:pt>
                <c:pt idx="27">
                  <c:v>0.53638888888888892</c:v>
                </c:pt>
                <c:pt idx="28">
                  <c:v>0.53671296296296289</c:v>
                </c:pt>
                <c:pt idx="29">
                  <c:v>0.53704861111111113</c:v>
                </c:pt>
                <c:pt idx="30">
                  <c:v>0.53741898148148148</c:v>
                </c:pt>
                <c:pt idx="31">
                  <c:v>0.53774305555555557</c:v>
                </c:pt>
                <c:pt idx="32">
                  <c:v>0.53806712962962966</c:v>
                </c:pt>
                <c:pt idx="33">
                  <c:v>0.53839120370370364</c:v>
                </c:pt>
                <c:pt idx="34">
                  <c:v>0.53950231481481481</c:v>
                </c:pt>
                <c:pt idx="35">
                  <c:v>0.53986111111111112</c:v>
                </c:pt>
                <c:pt idx="36">
                  <c:v>0.54020833333333329</c:v>
                </c:pt>
                <c:pt idx="37">
                  <c:v>0.54054398148148153</c:v>
                </c:pt>
                <c:pt idx="38">
                  <c:v>0.5408680555555555</c:v>
                </c:pt>
                <c:pt idx="39">
                  <c:v>0.54120370370370374</c:v>
                </c:pt>
                <c:pt idx="40">
                  <c:v>0.54152777777777772</c:v>
                </c:pt>
                <c:pt idx="41">
                  <c:v>0.54185185185185192</c:v>
                </c:pt>
                <c:pt idx="42">
                  <c:v>0.54217592592592589</c:v>
                </c:pt>
                <c:pt idx="43">
                  <c:v>0.54249999999999998</c:v>
                </c:pt>
                <c:pt idx="44">
                  <c:v>0.54283564814814811</c:v>
                </c:pt>
                <c:pt idx="45">
                  <c:v>0.5431597222222222</c:v>
                </c:pt>
                <c:pt idx="46">
                  <c:v>0.54348379629629628</c:v>
                </c:pt>
                <c:pt idx="47">
                  <c:v>0.54380787037037037</c:v>
                </c:pt>
                <c:pt idx="48">
                  <c:v>0.54413194444444446</c:v>
                </c:pt>
                <c:pt idx="49">
                  <c:v>0.54446759259259259</c:v>
                </c:pt>
                <c:pt idx="50">
                  <c:v>0.54479166666666667</c:v>
                </c:pt>
                <c:pt idx="51">
                  <c:v>0.54511574074074076</c:v>
                </c:pt>
                <c:pt idx="52">
                  <c:v>0.54543981481481485</c:v>
                </c:pt>
                <c:pt idx="53">
                  <c:v>0.54577546296296298</c:v>
                </c:pt>
                <c:pt idx="54">
                  <c:v>0.54612268518518514</c:v>
                </c:pt>
                <c:pt idx="55">
                  <c:v>0.54646990740740742</c:v>
                </c:pt>
                <c:pt idx="56">
                  <c:v>0.54682870370370373</c:v>
                </c:pt>
                <c:pt idx="57">
                  <c:v>0.5471759259259259</c:v>
                </c:pt>
                <c:pt idx="58">
                  <c:v>0.54752314814814818</c:v>
                </c:pt>
                <c:pt idx="59">
                  <c:v>0.54787037037037034</c:v>
                </c:pt>
                <c:pt idx="60">
                  <c:v>0.54820601851851858</c:v>
                </c:pt>
              </c:numCache>
            </c:numRef>
          </c:xVal>
          <c:yVal>
            <c:numRef>
              <c:f>Hoja2!$D$3:$D$63</c:f>
              <c:numCache>
                <c:formatCode>General</c:formatCode>
                <c:ptCount val="61"/>
                <c:pt idx="0">
                  <c:v>2192.74341</c:v>
                </c:pt>
                <c:pt idx="1">
                  <c:v>2169.3088400000001</c:v>
                </c:pt>
                <c:pt idx="2">
                  <c:v>2160.9099099999999</c:v>
                </c:pt>
                <c:pt idx="3">
                  <c:v>2154.8425299999999</c:v>
                </c:pt>
                <c:pt idx="4">
                  <c:v>2148.5351599999999</c:v>
                </c:pt>
                <c:pt idx="5">
                  <c:v>2133.8164099999999</c:v>
                </c:pt>
                <c:pt idx="6">
                  <c:v>2121.00342</c:v>
                </c:pt>
                <c:pt idx="7">
                  <c:v>2121.1982400000002</c:v>
                </c:pt>
                <c:pt idx="8">
                  <c:v>2115.9191900000001</c:v>
                </c:pt>
                <c:pt idx="9">
                  <c:v>2115.56079</c:v>
                </c:pt>
                <c:pt idx="10">
                  <c:v>2110.24829</c:v>
                </c:pt>
                <c:pt idx="11">
                  <c:v>2095.4936499999999</c:v>
                </c:pt>
                <c:pt idx="12">
                  <c:v>2096.77612</c:v>
                </c:pt>
                <c:pt idx="13">
                  <c:v>2102.0935100000002</c:v>
                </c:pt>
                <c:pt idx="14">
                  <c:v>2094.6884799999998</c:v>
                </c:pt>
                <c:pt idx="15">
                  <c:v>2087.3828100000001</c:v>
                </c:pt>
                <c:pt idx="16">
                  <c:v>2077.0200199999999</c:v>
                </c:pt>
                <c:pt idx="17">
                  <c:v>2060.18408</c:v>
                </c:pt>
                <c:pt idx="18">
                  <c:v>2044.99036</c:v>
                </c:pt>
                <c:pt idx="19">
                  <c:v>2063.5769</c:v>
                </c:pt>
                <c:pt idx="20">
                  <c:v>2072.6699199999998</c:v>
                </c:pt>
                <c:pt idx="21">
                  <c:v>2079.1108399999998</c:v>
                </c:pt>
                <c:pt idx="22">
                  <c:v>2062.2885700000002</c:v>
                </c:pt>
                <c:pt idx="23">
                  <c:v>2056.6137699999999</c:v>
                </c:pt>
                <c:pt idx="24">
                  <c:v>2052.9279799999999</c:v>
                </c:pt>
                <c:pt idx="25">
                  <c:v>2060.18408</c:v>
                </c:pt>
                <c:pt idx="26">
                  <c:v>2064.5207500000001</c:v>
                </c:pt>
                <c:pt idx="27">
                  <c:v>2059.0239299999998</c:v>
                </c:pt>
                <c:pt idx="28">
                  <c:v>2067.7067900000002</c:v>
                </c:pt>
                <c:pt idx="29">
                  <c:v>2076.8330099999998</c:v>
                </c:pt>
                <c:pt idx="30">
                  <c:v>2083.4699700000001</c:v>
                </c:pt>
                <c:pt idx="31">
                  <c:v>2086.28809</c:v>
                </c:pt>
                <c:pt idx="32">
                  <c:v>2092.6010700000002</c:v>
                </c:pt>
                <c:pt idx="33">
                  <c:v>2102.2675800000002</c:v>
                </c:pt>
                <c:pt idx="34">
                  <c:v>2100.3166500000002</c:v>
                </c:pt>
                <c:pt idx="35">
                  <c:v>2093.6430700000001</c:v>
                </c:pt>
                <c:pt idx="36">
                  <c:v>2094.0752000000002</c:v>
                </c:pt>
                <c:pt idx="37">
                  <c:v>2082.9914600000002</c:v>
                </c:pt>
                <c:pt idx="38">
                  <c:v>2072.7272899999998</c:v>
                </c:pt>
                <c:pt idx="39">
                  <c:v>2070.67407</c:v>
                </c:pt>
                <c:pt idx="40">
                  <c:v>2071.16455</c:v>
                </c:pt>
                <c:pt idx="41">
                  <c:v>2085.0441900000001</c:v>
                </c:pt>
                <c:pt idx="42">
                  <c:v>2082.9914600000002</c:v>
                </c:pt>
                <c:pt idx="43">
                  <c:v>2082.9914600000002</c:v>
                </c:pt>
                <c:pt idx="44">
                  <c:v>2082.9914600000002</c:v>
                </c:pt>
                <c:pt idx="45">
                  <c:v>2079.9438500000001</c:v>
                </c:pt>
                <c:pt idx="46">
                  <c:v>2095.7189899999998</c:v>
                </c:pt>
                <c:pt idx="47">
                  <c:v>2103.4689899999998</c:v>
                </c:pt>
                <c:pt idx="48">
                  <c:v>2105.8212899999999</c:v>
                </c:pt>
                <c:pt idx="49">
                  <c:v>2103.51685</c:v>
                </c:pt>
                <c:pt idx="50">
                  <c:v>2101.4331099999999</c:v>
                </c:pt>
                <c:pt idx="51">
                  <c:v>2103.7868699999999</c:v>
                </c:pt>
                <c:pt idx="52">
                  <c:v>2099.4121100000002</c:v>
                </c:pt>
                <c:pt idx="53">
                  <c:v>2105.2831999999999</c:v>
                </c:pt>
                <c:pt idx="54">
                  <c:v>2102.5434599999999</c:v>
                </c:pt>
                <c:pt idx="55">
                  <c:v>2097.6682099999998</c:v>
                </c:pt>
                <c:pt idx="56">
                  <c:v>2083.60889</c:v>
                </c:pt>
                <c:pt idx="57">
                  <c:v>2084.7817399999999</c:v>
                </c:pt>
                <c:pt idx="58">
                  <c:v>2085.3393599999999</c:v>
                </c:pt>
                <c:pt idx="59">
                  <c:v>2089.5141600000002</c:v>
                </c:pt>
                <c:pt idx="60">
                  <c:v>2082.9914600000002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2-4A0A-AA3A-37C5DF444F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Hoja2!$A$3:$A$63</c:f>
              <c:numCache>
                <c:formatCode>h:mm:ss</c:formatCode>
                <c:ptCount val="61"/>
                <c:pt idx="0">
                  <c:v>0.52642361111111113</c:v>
                </c:pt>
                <c:pt idx="1">
                  <c:v>0.5267708333333333</c:v>
                </c:pt>
                <c:pt idx="2">
                  <c:v>0.52712962962962961</c:v>
                </c:pt>
                <c:pt idx="3">
                  <c:v>0.52747685185185189</c:v>
                </c:pt>
                <c:pt idx="4">
                  <c:v>0.52784722222222225</c:v>
                </c:pt>
                <c:pt idx="5">
                  <c:v>0.52819444444444441</c:v>
                </c:pt>
                <c:pt idx="6">
                  <c:v>0.52857638888888892</c:v>
                </c:pt>
                <c:pt idx="7">
                  <c:v>0.52932870370370366</c:v>
                </c:pt>
                <c:pt idx="8">
                  <c:v>0.52967592592592594</c:v>
                </c:pt>
                <c:pt idx="9">
                  <c:v>0.53003472222222225</c:v>
                </c:pt>
                <c:pt idx="10">
                  <c:v>0.53038194444444442</c:v>
                </c:pt>
                <c:pt idx="11">
                  <c:v>0.53074074074074074</c:v>
                </c:pt>
                <c:pt idx="12">
                  <c:v>0.53113425925925928</c:v>
                </c:pt>
                <c:pt idx="13">
                  <c:v>0.53150462962962963</c:v>
                </c:pt>
                <c:pt idx="14">
                  <c:v>0.53187499999999999</c:v>
                </c:pt>
                <c:pt idx="15">
                  <c:v>0.5322337962962963</c:v>
                </c:pt>
                <c:pt idx="16">
                  <c:v>0.53259259259259262</c:v>
                </c:pt>
                <c:pt idx="17">
                  <c:v>0.53293981481481478</c:v>
                </c:pt>
                <c:pt idx="18">
                  <c:v>0.5332986111111111</c:v>
                </c:pt>
                <c:pt idx="19">
                  <c:v>0.53364583333333326</c:v>
                </c:pt>
                <c:pt idx="20">
                  <c:v>0.53399305555555554</c:v>
                </c:pt>
                <c:pt idx="21">
                  <c:v>0.53432870370370367</c:v>
                </c:pt>
                <c:pt idx="22">
                  <c:v>0.53467592592592594</c:v>
                </c:pt>
                <c:pt idx="23">
                  <c:v>0.53501157407407407</c:v>
                </c:pt>
                <c:pt idx="24">
                  <c:v>0.53535879629629635</c:v>
                </c:pt>
                <c:pt idx="25">
                  <c:v>0.53570601851851851</c:v>
                </c:pt>
                <c:pt idx="26">
                  <c:v>0.53606481481481483</c:v>
                </c:pt>
                <c:pt idx="27">
                  <c:v>0.53638888888888892</c:v>
                </c:pt>
                <c:pt idx="28">
                  <c:v>0.53671296296296289</c:v>
                </c:pt>
                <c:pt idx="29">
                  <c:v>0.53704861111111113</c:v>
                </c:pt>
                <c:pt idx="30">
                  <c:v>0.53741898148148148</c:v>
                </c:pt>
                <c:pt idx="31">
                  <c:v>0.53774305555555557</c:v>
                </c:pt>
                <c:pt idx="32">
                  <c:v>0.53806712962962966</c:v>
                </c:pt>
                <c:pt idx="33">
                  <c:v>0.53839120370370364</c:v>
                </c:pt>
                <c:pt idx="34">
                  <c:v>0.53950231481481481</c:v>
                </c:pt>
                <c:pt idx="35">
                  <c:v>0.53986111111111112</c:v>
                </c:pt>
                <c:pt idx="36">
                  <c:v>0.54020833333333329</c:v>
                </c:pt>
                <c:pt idx="37">
                  <c:v>0.54054398148148153</c:v>
                </c:pt>
                <c:pt idx="38">
                  <c:v>0.5408680555555555</c:v>
                </c:pt>
                <c:pt idx="39">
                  <c:v>0.54120370370370374</c:v>
                </c:pt>
                <c:pt idx="40">
                  <c:v>0.54152777777777772</c:v>
                </c:pt>
                <c:pt idx="41">
                  <c:v>0.54185185185185192</c:v>
                </c:pt>
                <c:pt idx="42">
                  <c:v>0.54217592592592589</c:v>
                </c:pt>
                <c:pt idx="43">
                  <c:v>0.54249999999999998</c:v>
                </c:pt>
                <c:pt idx="44">
                  <c:v>0.54283564814814811</c:v>
                </c:pt>
                <c:pt idx="45">
                  <c:v>0.5431597222222222</c:v>
                </c:pt>
                <c:pt idx="46">
                  <c:v>0.54348379629629628</c:v>
                </c:pt>
                <c:pt idx="47">
                  <c:v>0.54380787037037037</c:v>
                </c:pt>
                <c:pt idx="48">
                  <c:v>0.54413194444444446</c:v>
                </c:pt>
                <c:pt idx="49">
                  <c:v>0.54446759259259259</c:v>
                </c:pt>
                <c:pt idx="50">
                  <c:v>0.54479166666666667</c:v>
                </c:pt>
                <c:pt idx="51">
                  <c:v>0.54511574074074076</c:v>
                </c:pt>
                <c:pt idx="52">
                  <c:v>0.54543981481481485</c:v>
                </c:pt>
                <c:pt idx="53">
                  <c:v>0.54577546296296298</c:v>
                </c:pt>
                <c:pt idx="54">
                  <c:v>0.54612268518518514</c:v>
                </c:pt>
                <c:pt idx="55">
                  <c:v>0.54646990740740742</c:v>
                </c:pt>
                <c:pt idx="56">
                  <c:v>0.54682870370370373</c:v>
                </c:pt>
                <c:pt idx="57">
                  <c:v>0.5471759259259259</c:v>
                </c:pt>
                <c:pt idx="58">
                  <c:v>0.54752314814814818</c:v>
                </c:pt>
                <c:pt idx="59">
                  <c:v>0.54787037037037034</c:v>
                </c:pt>
                <c:pt idx="60">
                  <c:v>0.54820601851851858</c:v>
                </c:pt>
              </c:numCache>
            </c:numRef>
          </c:xVal>
          <c:yVal>
            <c:numRef>
              <c:f>Hoja2!$G$3:$G$63</c:f>
              <c:numCache>
                <c:formatCode>General</c:formatCode>
                <c:ptCount val="61"/>
                <c:pt idx="0">
                  <c:v>2121.42236</c:v>
                </c:pt>
                <c:pt idx="1">
                  <c:v>2099.3969699999998</c:v>
                </c:pt>
                <c:pt idx="2">
                  <c:v>2096.04736</c:v>
                </c:pt>
                <c:pt idx="3">
                  <c:v>2085.3100599999998</c:v>
                </c:pt>
                <c:pt idx="4">
                  <c:v>2075.9174800000001</c:v>
                </c:pt>
                <c:pt idx="5">
                  <c:v>2056.9921899999999</c:v>
                </c:pt>
                <c:pt idx="6">
                  <c:v>2041.38733</c:v>
                </c:pt>
                <c:pt idx="7">
                  <c:v>2035.64258</c:v>
                </c:pt>
                <c:pt idx="8">
                  <c:v>2035.64258</c:v>
                </c:pt>
                <c:pt idx="9">
                  <c:v>2028.9226100000001</c:v>
                </c:pt>
                <c:pt idx="10">
                  <c:v>2020.1722400000001</c:v>
                </c:pt>
                <c:pt idx="11">
                  <c:v>2013.7432899999999</c:v>
                </c:pt>
                <c:pt idx="12">
                  <c:v>2011.4679000000001</c:v>
                </c:pt>
                <c:pt idx="13">
                  <c:v>2009.453</c:v>
                </c:pt>
                <c:pt idx="14">
                  <c:v>2001.39282</c:v>
                </c:pt>
                <c:pt idx="15">
                  <c:v>1989.80981</c:v>
                </c:pt>
                <c:pt idx="16">
                  <c:v>1979.3552199999999</c:v>
                </c:pt>
                <c:pt idx="17">
                  <c:v>1959.0644500000001</c:v>
                </c:pt>
                <c:pt idx="18">
                  <c:v>1961.7854</c:v>
                </c:pt>
                <c:pt idx="19">
                  <c:v>1972.17175</c:v>
                </c:pt>
                <c:pt idx="20">
                  <c:v>1979.22363</c:v>
                </c:pt>
                <c:pt idx="21">
                  <c:v>1977.42651</c:v>
                </c:pt>
                <c:pt idx="22">
                  <c:v>1967.12878</c:v>
                </c:pt>
                <c:pt idx="23">
                  <c:v>1961.08069</c:v>
                </c:pt>
                <c:pt idx="24">
                  <c:v>1963.29907</c:v>
                </c:pt>
                <c:pt idx="25">
                  <c:v>1961.08069</c:v>
                </c:pt>
                <c:pt idx="26">
                  <c:v>1959.7834499999999</c:v>
                </c:pt>
                <c:pt idx="27">
                  <c:v>1965.1127899999999</c:v>
                </c:pt>
                <c:pt idx="28">
                  <c:v>1971.1606400000001</c:v>
                </c:pt>
                <c:pt idx="29">
                  <c:v>1981.2392600000001</c:v>
                </c:pt>
                <c:pt idx="30">
                  <c:v>1983.25488</c:v>
                </c:pt>
                <c:pt idx="31">
                  <c:v>1988.13464</c:v>
                </c:pt>
                <c:pt idx="32">
                  <c:v>1990.1220699999999</c:v>
                </c:pt>
                <c:pt idx="33">
                  <c:v>2003.6568600000001</c:v>
                </c:pt>
                <c:pt idx="34">
                  <c:v>1996.0839800000001</c:v>
                </c:pt>
                <c:pt idx="35">
                  <c:v>1993.54016</c:v>
                </c:pt>
                <c:pt idx="36">
                  <c:v>1992.1093800000001</c:v>
                </c:pt>
                <c:pt idx="37">
                  <c:v>1981.2392600000001</c:v>
                </c:pt>
                <c:pt idx="38">
                  <c:v>1977.28882</c:v>
                </c:pt>
                <c:pt idx="39">
                  <c:v>1976.42407</c:v>
                </c:pt>
                <c:pt idx="40">
                  <c:v>1980.37122</c:v>
                </c:pt>
                <c:pt idx="41">
                  <c:v>1985.2703899999999</c:v>
                </c:pt>
                <c:pt idx="42">
                  <c:v>1986.1470899999999</c:v>
                </c:pt>
                <c:pt idx="43">
                  <c:v>1982.34485</c:v>
                </c:pt>
                <c:pt idx="44">
                  <c:v>1982.34485</c:v>
                </c:pt>
                <c:pt idx="45">
                  <c:v>1992.1093800000001</c:v>
                </c:pt>
                <c:pt idx="46">
                  <c:v>1997.7639200000001</c:v>
                </c:pt>
                <c:pt idx="47">
                  <c:v>2006.0194100000001</c:v>
                </c:pt>
                <c:pt idx="48">
                  <c:v>2003.7182600000001</c:v>
                </c:pt>
                <c:pt idx="49">
                  <c:v>2006.0194100000001</c:v>
                </c:pt>
                <c:pt idx="50">
                  <c:v>2009.34619</c:v>
                </c:pt>
                <c:pt idx="51">
                  <c:v>2006.0194100000001</c:v>
                </c:pt>
                <c:pt idx="52">
                  <c:v>2001.7353499999999</c:v>
                </c:pt>
                <c:pt idx="53">
                  <c:v>2006.0234399999999</c:v>
                </c:pt>
                <c:pt idx="54">
                  <c:v>2007.6875</c:v>
                </c:pt>
                <c:pt idx="55">
                  <c:v>1999.7646500000001</c:v>
                </c:pt>
                <c:pt idx="56">
                  <c:v>1990.2384</c:v>
                </c:pt>
                <c:pt idx="57">
                  <c:v>1985.9681399999999</c:v>
                </c:pt>
                <c:pt idx="58">
                  <c:v>1999.7646500000001</c:v>
                </c:pt>
                <c:pt idx="59">
                  <c:v>1990.5127</c:v>
                </c:pt>
                <c:pt idx="60">
                  <c:v>1990.1220699999999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92-4A0A-AA3A-37C5DF44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48863"/>
        <c:axId val="990449279"/>
      </c:scatterChart>
      <c:valAx>
        <c:axId val="9904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449279"/>
        <c:crosses val="autoZero"/>
        <c:crossBetween val="midCat"/>
      </c:valAx>
      <c:valAx>
        <c:axId val="9904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4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s-ES" sz="2400" b="1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Célula Fotovoltaica 0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Hoja4!$D$4:$D$42</c:f>
              <c:numCache>
                <c:formatCode>General</c:formatCode>
                <c:ptCount val="39"/>
                <c:pt idx="0">
                  <c:v>1158.2936999999999</c:v>
                </c:pt>
                <c:pt idx="1">
                  <c:v>1166.8487500000001</c:v>
                </c:pt>
                <c:pt idx="2">
                  <c:v>1170.4819299999999</c:v>
                </c:pt>
                <c:pt idx="3">
                  <c:v>1172.7934600000001</c:v>
                </c:pt>
                <c:pt idx="4">
                  <c:v>1175.1049800000001</c:v>
                </c:pt>
                <c:pt idx="5">
                  <c:v>1175.1049800000001</c:v>
                </c:pt>
                <c:pt idx="6">
                  <c:v>1177.4537399999999</c:v>
                </c:pt>
                <c:pt idx="7">
                  <c:v>1180.95605</c:v>
                </c:pt>
                <c:pt idx="8">
                  <c:v>1184.4578899999999</c:v>
                </c:pt>
                <c:pt idx="9">
                  <c:v>1189.0478499999999</c:v>
                </c:pt>
                <c:pt idx="10">
                  <c:v>1194.9421400000001</c:v>
                </c:pt>
                <c:pt idx="11">
                  <c:v>1198.2595200000001</c:v>
                </c:pt>
                <c:pt idx="12">
                  <c:v>1222.97864</c:v>
                </c:pt>
                <c:pt idx="13">
                  <c:v>1219.79053</c:v>
                </c:pt>
                <c:pt idx="14">
                  <c:v>1246.8366699999999</c:v>
                </c:pt>
                <c:pt idx="15">
                  <c:v>1263.95435</c:v>
                </c:pt>
                <c:pt idx="16">
                  <c:v>1269.2974899999999</c:v>
                </c:pt>
                <c:pt idx="17">
                  <c:v>1284.35376</c:v>
                </c:pt>
                <c:pt idx="18">
                  <c:v>1287.7811300000001</c:v>
                </c:pt>
                <c:pt idx="19">
                  <c:v>1291.7185099999999</c:v>
                </c:pt>
                <c:pt idx="20">
                  <c:v>1269.94775</c:v>
                </c:pt>
                <c:pt idx="21">
                  <c:v>1285.63635</c:v>
                </c:pt>
                <c:pt idx="22">
                  <c:v>1295.5603000000001</c:v>
                </c:pt>
                <c:pt idx="23">
                  <c:v>1314.53406</c:v>
                </c:pt>
                <c:pt idx="24">
                  <c:v>1320.8033399999999</c:v>
                </c:pt>
                <c:pt idx="25">
                  <c:v>1324.7683099999999</c:v>
                </c:pt>
                <c:pt idx="26">
                  <c:v>1330.1745599999999</c:v>
                </c:pt>
                <c:pt idx="27">
                  <c:v>1325.3919699999999</c:v>
                </c:pt>
                <c:pt idx="28">
                  <c:v>1312.2667200000001</c:v>
                </c:pt>
                <c:pt idx="29">
                  <c:v>1290.2409700000001</c:v>
                </c:pt>
                <c:pt idx="30">
                  <c:v>1267.3771999999999</c:v>
                </c:pt>
                <c:pt idx="31">
                  <c:v>1331.8985600000001</c:v>
                </c:pt>
                <c:pt idx="32">
                  <c:v>1364.3891599999999</c:v>
                </c:pt>
                <c:pt idx="33">
                  <c:v>1371.26929</c:v>
                </c:pt>
                <c:pt idx="34">
                  <c:v>1381.9858400000001</c:v>
                </c:pt>
                <c:pt idx="35">
                  <c:v>1397.8400899999999</c:v>
                </c:pt>
                <c:pt idx="36">
                  <c:v>1393.01196</c:v>
                </c:pt>
                <c:pt idx="37">
                  <c:v>1401.58411</c:v>
                </c:pt>
                <c:pt idx="38">
                  <c:v>1397.8400899999999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5-465F-85C5-BEB132E97872}"/>
            </c:ext>
          </c:extLst>
        </c:ser>
        <c:ser>
          <c:idx val="1"/>
          <c:order val="1"/>
          <c:tx>
            <c:v>Célula Fotovoltaica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Hoja4!$G$4:$G$42</c:f>
              <c:numCache>
                <c:formatCode>General</c:formatCode>
                <c:ptCount val="39"/>
                <c:pt idx="0">
                  <c:v>1213.7841800000001</c:v>
                </c:pt>
                <c:pt idx="1">
                  <c:v>1214.9774199999999</c:v>
                </c:pt>
                <c:pt idx="2">
                  <c:v>1217.6285399999999</c:v>
                </c:pt>
                <c:pt idx="3">
                  <c:v>1220.0603000000001</c:v>
                </c:pt>
                <c:pt idx="4">
                  <c:v>1231.99512</c:v>
                </c:pt>
                <c:pt idx="5">
                  <c:v>1229.67517</c:v>
                </c:pt>
                <c:pt idx="6">
                  <c:v>1235.7646500000001</c:v>
                </c:pt>
                <c:pt idx="7">
                  <c:v>1238.2003199999999</c:v>
                </c:pt>
                <c:pt idx="8">
                  <c:v>1245.2447500000001</c:v>
                </c:pt>
                <c:pt idx="9">
                  <c:v>1246.7080100000001</c:v>
                </c:pt>
                <c:pt idx="10">
                  <c:v>1252.7052000000001</c:v>
                </c:pt>
                <c:pt idx="11">
                  <c:v>1259.1319599999999</c:v>
                </c:pt>
                <c:pt idx="12">
                  <c:v>1270.05933</c:v>
                </c:pt>
                <c:pt idx="13">
                  <c:v>1270.24353</c:v>
                </c:pt>
                <c:pt idx="14">
                  <c:v>1319.9445800000001</c:v>
                </c:pt>
                <c:pt idx="15">
                  <c:v>1320.80835</c:v>
                </c:pt>
                <c:pt idx="16">
                  <c:v>1327.49866</c:v>
                </c:pt>
                <c:pt idx="17">
                  <c:v>1344.3648700000001</c:v>
                </c:pt>
                <c:pt idx="18">
                  <c:v>1349.6910399999999</c:v>
                </c:pt>
                <c:pt idx="19">
                  <c:v>1330.1745599999999</c:v>
                </c:pt>
                <c:pt idx="20">
                  <c:v>1333.0548100000001</c:v>
                </c:pt>
                <c:pt idx="21">
                  <c:v>1332.85022</c:v>
                </c:pt>
                <c:pt idx="22">
                  <c:v>1359.54944</c:v>
                </c:pt>
                <c:pt idx="23">
                  <c:v>1367.4191900000001</c:v>
                </c:pt>
                <c:pt idx="24">
                  <c:v>1386.1309799999999</c:v>
                </c:pt>
                <c:pt idx="25">
                  <c:v>1383.6762699999999</c:v>
                </c:pt>
                <c:pt idx="26">
                  <c:v>1383.89624</c:v>
                </c:pt>
                <c:pt idx="27">
                  <c:v>1369.5091600000001</c:v>
                </c:pt>
                <c:pt idx="28">
                  <c:v>1349.53394</c:v>
                </c:pt>
                <c:pt idx="29">
                  <c:v>1333.94263</c:v>
                </c:pt>
                <c:pt idx="30">
                  <c:v>1359.54944</c:v>
                </c:pt>
                <c:pt idx="31">
                  <c:v>1400.5612799999999</c:v>
                </c:pt>
                <c:pt idx="32">
                  <c:v>1431.1623500000001</c:v>
                </c:pt>
                <c:pt idx="33">
                  <c:v>1437.38257</c:v>
                </c:pt>
                <c:pt idx="34">
                  <c:v>1441.22693</c:v>
                </c:pt>
                <c:pt idx="35">
                  <c:v>1444.9434799999999</c:v>
                </c:pt>
                <c:pt idx="36">
                  <c:v>1448.6705300000001</c:v>
                </c:pt>
                <c:pt idx="37">
                  <c:v>1451.6554000000001</c:v>
                </c:pt>
                <c:pt idx="38">
                  <c:v>1456.78882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E5-465F-85C5-BEB132E97872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Hoja4!$A$4:$A$41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  <c:extLst xmlns:c15="http://schemas.microsoft.com/office/drawing/2012/chart"/>
            </c:numRef>
          </c:xVal>
          <c:yVal>
            <c:numRef>
              <c:f>Hoja4!#REF!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DBB-441C-89DB-BDBA5AF4A585}"/>
            </c:ext>
          </c:extLst>
        </c:ser>
        <c:ser>
          <c:idx val="3"/>
          <c:order val="3"/>
          <c:tx>
            <c:v>701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  <c:extLst xmlns:c15="http://schemas.microsoft.com/office/drawing/2012/chart"/>
            </c:numRef>
          </c:xVal>
          <c:yVal>
            <c:numRef>
              <c:f>Hoja4!#REF!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DBB-441C-89DB-BDBA5AF4A585}"/>
            </c:ext>
          </c:extLst>
        </c:ser>
        <c:ser>
          <c:idx val="6"/>
          <c:order val="6"/>
          <c:tx>
            <c:v>2000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Hoja4!$A$4:$A$52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Hoja4!$K$4:$K$42</c:f>
              <c:numCache>
                <c:formatCode>General</c:formatCode>
                <c:ptCount val="39"/>
                <c:pt idx="0">
                  <c:v>2169.7993200000001</c:v>
                </c:pt>
                <c:pt idx="1">
                  <c:v>2165.9887699999999</c:v>
                </c:pt>
                <c:pt idx="2">
                  <c:v>2159.5632300000002</c:v>
                </c:pt>
                <c:pt idx="3">
                  <c:v>2150.1469699999998</c:v>
                </c:pt>
                <c:pt idx="4">
                  <c:v>2140.48047</c:v>
                </c:pt>
                <c:pt idx="5">
                  <c:v>2135.5964399999998</c:v>
                </c:pt>
                <c:pt idx="6">
                  <c:v>2130.7902800000002</c:v>
                </c:pt>
                <c:pt idx="7">
                  <c:v>2135.3347199999998</c:v>
                </c:pt>
                <c:pt idx="8">
                  <c:v>2126.6042499999999</c:v>
                </c:pt>
                <c:pt idx="9">
                  <c:v>2126.60205</c:v>
                </c:pt>
                <c:pt idx="10">
                  <c:v>2117.18262</c:v>
                </c:pt>
                <c:pt idx="11">
                  <c:v>2125.9716800000001</c:v>
                </c:pt>
                <c:pt idx="12">
                  <c:v>2128.4731400000001</c:v>
                </c:pt>
                <c:pt idx="13">
                  <c:v>2139.3933099999999</c:v>
                </c:pt>
                <c:pt idx="14">
                  <c:v>2133.2583</c:v>
                </c:pt>
                <c:pt idx="15">
                  <c:v>2128.9172400000002</c:v>
                </c:pt>
                <c:pt idx="16">
                  <c:v>2126.60205</c:v>
                </c:pt>
                <c:pt idx="17">
                  <c:v>2121.9785200000001</c:v>
                </c:pt>
                <c:pt idx="18">
                  <c:v>2130.6533199999999</c:v>
                </c:pt>
                <c:pt idx="19">
                  <c:v>2135.3347199999998</c:v>
                </c:pt>
                <c:pt idx="20">
                  <c:v>2152.22559</c:v>
                </c:pt>
                <c:pt idx="21">
                  <c:v>2143.3645000000001</c:v>
                </c:pt>
                <c:pt idx="22">
                  <c:v>2126.6042499999999</c:v>
                </c:pt>
                <c:pt idx="23">
                  <c:v>2138.3752399999998</c:v>
                </c:pt>
                <c:pt idx="24">
                  <c:v>2143.0842299999999</c:v>
                </c:pt>
                <c:pt idx="25">
                  <c:v>2143.0842299999999</c:v>
                </c:pt>
                <c:pt idx="26">
                  <c:v>2150.1469699999998</c:v>
                </c:pt>
                <c:pt idx="27">
                  <c:v>2149.8691399999998</c:v>
                </c:pt>
                <c:pt idx="28">
                  <c:v>2143.0842299999999</c:v>
                </c:pt>
                <c:pt idx="29">
                  <c:v>2150.1469699999998</c:v>
                </c:pt>
                <c:pt idx="30">
                  <c:v>2151.71729</c:v>
                </c:pt>
                <c:pt idx="31">
                  <c:v>2161.07764</c:v>
                </c:pt>
                <c:pt idx="32">
                  <c:v>2135.5964399999998</c:v>
                </c:pt>
                <c:pt idx="33">
                  <c:v>2140.0598100000002</c:v>
                </c:pt>
                <c:pt idx="34">
                  <c:v>2142.3562000000002</c:v>
                </c:pt>
                <c:pt idx="35">
                  <c:v>2143.8146999999999</c:v>
                </c:pt>
                <c:pt idx="36">
                  <c:v>2135.4252900000001</c:v>
                </c:pt>
                <c:pt idx="37">
                  <c:v>2126.8220200000001</c:v>
                </c:pt>
                <c:pt idx="38">
                  <c:v>2131.2302199999999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BB-441C-89DB-BDBA5AF4A585}"/>
            </c:ext>
          </c:extLst>
        </c:ser>
        <c:ser>
          <c:idx val="7"/>
          <c:order val="7"/>
          <c:tx>
            <c:v>2001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Hoja4!$N$4:$N$42</c:f>
              <c:numCache>
                <c:formatCode>General</c:formatCode>
                <c:ptCount val="39"/>
                <c:pt idx="0">
                  <c:v>2264.20435</c:v>
                </c:pt>
                <c:pt idx="1">
                  <c:v>2239.0959499999999</c:v>
                </c:pt>
                <c:pt idx="2">
                  <c:v>2230.4001499999999</c:v>
                </c:pt>
                <c:pt idx="3">
                  <c:v>2225.2478000000001</c:v>
                </c:pt>
                <c:pt idx="4">
                  <c:v>2220.7854000000002</c:v>
                </c:pt>
                <c:pt idx="5">
                  <c:v>2212.8210399999998</c:v>
                </c:pt>
                <c:pt idx="6">
                  <c:v>2212.0944800000002</c:v>
                </c:pt>
                <c:pt idx="7">
                  <c:v>2205.90625</c:v>
                </c:pt>
                <c:pt idx="8">
                  <c:v>2210.40112</c:v>
                </c:pt>
                <c:pt idx="9">
                  <c:v>2203.1403799999998</c:v>
                </c:pt>
                <c:pt idx="10">
                  <c:v>2195.8610800000001</c:v>
                </c:pt>
                <c:pt idx="11">
                  <c:v>2198.2993200000001</c:v>
                </c:pt>
                <c:pt idx="12">
                  <c:v>2193.4567900000002</c:v>
                </c:pt>
                <c:pt idx="13">
                  <c:v>2194.1142599999998</c:v>
                </c:pt>
                <c:pt idx="14">
                  <c:v>2200.0156200000001</c:v>
                </c:pt>
                <c:pt idx="15">
                  <c:v>2196.46704</c:v>
                </c:pt>
                <c:pt idx="16">
                  <c:v>2198.2993200000001</c:v>
                </c:pt>
                <c:pt idx="17">
                  <c:v>2203.1403799999998</c:v>
                </c:pt>
                <c:pt idx="18">
                  <c:v>2198.2993200000001</c:v>
                </c:pt>
                <c:pt idx="19">
                  <c:v>2197.9382300000002</c:v>
                </c:pt>
                <c:pt idx="20">
                  <c:v>2201.2753899999998</c:v>
                </c:pt>
                <c:pt idx="21">
                  <c:v>2201.4155300000002</c:v>
                </c:pt>
                <c:pt idx="22">
                  <c:v>2193.4567900000002</c:v>
                </c:pt>
                <c:pt idx="23">
                  <c:v>2193.0964399999998</c:v>
                </c:pt>
                <c:pt idx="24">
                  <c:v>2193.4582500000001</c:v>
                </c:pt>
                <c:pt idx="25">
                  <c:v>2195.1977499999998</c:v>
                </c:pt>
                <c:pt idx="26">
                  <c:v>2189.2216800000001</c:v>
                </c:pt>
                <c:pt idx="27">
                  <c:v>2186.3481400000001</c:v>
                </c:pt>
                <c:pt idx="28">
                  <c:v>2181.3547400000002</c:v>
                </c:pt>
                <c:pt idx="29">
                  <c:v>2178.5581099999999</c:v>
                </c:pt>
                <c:pt idx="30">
                  <c:v>2184.3054200000001</c:v>
                </c:pt>
                <c:pt idx="31">
                  <c:v>2188.3906200000001</c:v>
                </c:pt>
                <c:pt idx="32">
                  <c:v>2173.7111799999998</c:v>
                </c:pt>
                <c:pt idx="33">
                  <c:v>2171.28784</c:v>
                </c:pt>
                <c:pt idx="34">
                  <c:v>2171.67065</c:v>
                </c:pt>
                <c:pt idx="35">
                  <c:v>2161.9858399999998</c:v>
                </c:pt>
                <c:pt idx="36">
                  <c:v>2161.9858399999998</c:v>
                </c:pt>
                <c:pt idx="37">
                  <c:v>2184.3054200000001</c:v>
                </c:pt>
                <c:pt idx="38">
                  <c:v>2205.5605500000001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7-4365-896C-BF0AE5F61F80}"/>
            </c:ext>
          </c:extLst>
        </c:ser>
        <c:ser>
          <c:idx val="8"/>
          <c:order val="8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Hoja4!$R$4:$R$42</c:f>
              <c:numCache>
                <c:formatCode>General</c:formatCode>
                <c:ptCount val="39"/>
                <c:pt idx="0">
                  <c:v>1024.1396500000001</c:v>
                </c:pt>
                <c:pt idx="1">
                  <c:v>1014.0814800000001</c:v>
                </c:pt>
                <c:pt idx="2">
                  <c:v>1004.58435</c:v>
                </c:pt>
                <c:pt idx="3">
                  <c:v>997.33893</c:v>
                </c:pt>
                <c:pt idx="4">
                  <c:v>993.20366999999999</c:v>
                </c:pt>
                <c:pt idx="5">
                  <c:v>991.16150000000005</c:v>
                </c:pt>
                <c:pt idx="6">
                  <c:v>988.09795999999994</c:v>
                </c:pt>
                <c:pt idx="7">
                  <c:v>984.78716999999995</c:v>
                </c:pt>
                <c:pt idx="8">
                  <c:v>991.16150000000005</c:v>
                </c:pt>
                <c:pt idx="9">
                  <c:v>988.09795999999994</c:v>
                </c:pt>
                <c:pt idx="10">
                  <c:v>980.60400000000004</c:v>
                </c:pt>
                <c:pt idx="11">
                  <c:v>970.05926999999997</c:v>
                </c:pt>
                <c:pt idx="12">
                  <c:v>955.08325000000002</c:v>
                </c:pt>
                <c:pt idx="13">
                  <c:v>941.92767000000003</c:v>
                </c:pt>
                <c:pt idx="14">
                  <c:v>925.04607999999996</c:v>
                </c:pt>
                <c:pt idx="15">
                  <c:v>916.94713999999999</c:v>
                </c:pt>
                <c:pt idx="16">
                  <c:v>908.46204</c:v>
                </c:pt>
                <c:pt idx="17">
                  <c:v>904.18548999999996</c:v>
                </c:pt>
                <c:pt idx="18">
                  <c:v>893.58716000000004</c:v>
                </c:pt>
                <c:pt idx="19">
                  <c:v>886.02228000000002</c:v>
                </c:pt>
                <c:pt idx="20">
                  <c:v>883.31237999999996</c:v>
                </c:pt>
                <c:pt idx="21">
                  <c:v>871.65752999999995</c:v>
                </c:pt>
                <c:pt idx="22">
                  <c:v>863.75800000000004</c:v>
                </c:pt>
                <c:pt idx="23">
                  <c:v>854.97852</c:v>
                </c:pt>
                <c:pt idx="24">
                  <c:v>855.46527000000003</c:v>
                </c:pt>
                <c:pt idx="25">
                  <c:v>848.15282999999999</c:v>
                </c:pt>
                <c:pt idx="26">
                  <c:v>837.92474000000004</c:v>
                </c:pt>
                <c:pt idx="27">
                  <c:v>831.40472</c:v>
                </c:pt>
                <c:pt idx="28">
                  <c:v>825.13538000000005</c:v>
                </c:pt>
                <c:pt idx="29">
                  <c:v>815.92285000000004</c:v>
                </c:pt>
                <c:pt idx="30">
                  <c:v>808</c:v>
                </c:pt>
                <c:pt idx="31">
                  <c:v>795.45263999999997</c:v>
                </c:pt>
                <c:pt idx="32">
                  <c:v>785.84484999999995</c:v>
                </c:pt>
                <c:pt idx="33">
                  <c:v>780.63513</c:v>
                </c:pt>
                <c:pt idx="34">
                  <c:v>774.53107</c:v>
                </c:pt>
                <c:pt idx="35">
                  <c:v>761.12854000000004</c:v>
                </c:pt>
                <c:pt idx="36">
                  <c:v>747.10601999999994</c:v>
                </c:pt>
                <c:pt idx="37">
                  <c:v>734.90430000000003</c:v>
                </c:pt>
                <c:pt idx="38">
                  <c:v>726.77233999999999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9CA-A3AA-E99A42467EFD}"/>
            </c:ext>
          </c:extLst>
        </c:ser>
        <c:ser>
          <c:idx val="9"/>
          <c:order val="9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Hoja4!$U$4:$U$42</c:f>
              <c:numCache>
                <c:formatCode>General</c:formatCode>
                <c:ptCount val="39"/>
                <c:pt idx="0">
                  <c:v>1059.2841800000001</c:v>
                </c:pt>
                <c:pt idx="1">
                  <c:v>1046.7995599999999</c:v>
                </c:pt>
                <c:pt idx="2">
                  <c:v>1036.4724100000001</c:v>
                </c:pt>
                <c:pt idx="3">
                  <c:v>1028.0093999999999</c:v>
                </c:pt>
                <c:pt idx="4">
                  <c:v>1027.4431199999999</c:v>
                </c:pt>
                <c:pt idx="5">
                  <c:v>1020.10583</c:v>
                </c:pt>
                <c:pt idx="6">
                  <c:v>1014.93262</c:v>
                </c:pt>
                <c:pt idx="7">
                  <c:v>1020.10583</c:v>
                </c:pt>
                <c:pt idx="8">
                  <c:v>1022.8042</c:v>
                </c:pt>
                <c:pt idx="9">
                  <c:v>1024.0273400000001</c:v>
                </c:pt>
                <c:pt idx="10">
                  <c:v>1018.03662</c:v>
                </c:pt>
                <c:pt idx="11">
                  <c:v>1001.14819</c:v>
                </c:pt>
                <c:pt idx="12">
                  <c:v>981.58527000000004</c:v>
                </c:pt>
                <c:pt idx="13">
                  <c:v>968.15070000000003</c:v>
                </c:pt>
                <c:pt idx="14">
                  <c:v>951.42040999999995</c:v>
                </c:pt>
                <c:pt idx="15">
                  <c:v>944.83875</c:v>
                </c:pt>
                <c:pt idx="16">
                  <c:v>937.26556000000005</c:v>
                </c:pt>
                <c:pt idx="17">
                  <c:v>932.96929999999998</c:v>
                </c:pt>
                <c:pt idx="18">
                  <c:v>920.13585999999998</c:v>
                </c:pt>
                <c:pt idx="19">
                  <c:v>914.27112</c:v>
                </c:pt>
                <c:pt idx="20">
                  <c:v>905.10248000000001</c:v>
                </c:pt>
                <c:pt idx="21">
                  <c:v>900.51720999999998</c:v>
                </c:pt>
                <c:pt idx="22">
                  <c:v>891.44159000000002</c:v>
                </c:pt>
                <c:pt idx="23">
                  <c:v>883.31237999999996</c:v>
                </c:pt>
                <c:pt idx="24">
                  <c:v>877.80042000000003</c:v>
                </c:pt>
                <c:pt idx="25">
                  <c:v>869.29169000000002</c:v>
                </c:pt>
                <c:pt idx="26">
                  <c:v>860.61168999999995</c:v>
                </c:pt>
                <c:pt idx="27">
                  <c:v>851.46613000000002</c:v>
                </c:pt>
                <c:pt idx="28">
                  <c:v>842.35619999999994</c:v>
                </c:pt>
                <c:pt idx="29">
                  <c:v>835.36725000000001</c:v>
                </c:pt>
                <c:pt idx="30">
                  <c:v>824.28259000000003</c:v>
                </c:pt>
                <c:pt idx="31">
                  <c:v>810.33025999999995</c:v>
                </c:pt>
                <c:pt idx="32">
                  <c:v>806.66254000000004</c:v>
                </c:pt>
                <c:pt idx="33">
                  <c:v>800.79467999999997</c:v>
                </c:pt>
                <c:pt idx="34">
                  <c:v>793.65143</c:v>
                </c:pt>
                <c:pt idx="35">
                  <c:v>773.58434999999997</c:v>
                </c:pt>
                <c:pt idx="36">
                  <c:v>762.24267999999995</c:v>
                </c:pt>
                <c:pt idx="37">
                  <c:v>749.04321000000004</c:v>
                </c:pt>
                <c:pt idx="38">
                  <c:v>744.01635999999996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9CA-A3AA-E99A42467EFD}"/>
            </c:ext>
          </c:extLst>
        </c:ser>
        <c:ser>
          <c:idx val="10"/>
          <c:order val="1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Hoja4!$AD$53:$AD$91</c:f>
              <c:numCache>
                <c:formatCode>General</c:formatCode>
                <c:ptCount val="39"/>
                <c:pt idx="0">
                  <c:v>717.03716999999995</c:v>
                </c:pt>
                <c:pt idx="1">
                  <c:v>705.97766000000001</c:v>
                </c:pt>
                <c:pt idx="2">
                  <c:v>698.56177000000002</c:v>
                </c:pt>
                <c:pt idx="3">
                  <c:v>690.75945999999999</c:v>
                </c:pt>
                <c:pt idx="4">
                  <c:v>683.66461000000004</c:v>
                </c:pt>
                <c:pt idx="5">
                  <c:v>673.04467999999997</c:v>
                </c:pt>
                <c:pt idx="6">
                  <c:v>662.75043000000005</c:v>
                </c:pt>
                <c:pt idx="7">
                  <c:v>653.38269000000003</c:v>
                </c:pt>
                <c:pt idx="8">
                  <c:v>643.96704</c:v>
                </c:pt>
                <c:pt idx="9">
                  <c:v>633.18206999999995</c:v>
                </c:pt>
                <c:pt idx="10">
                  <c:v>621.49237000000005</c:v>
                </c:pt>
                <c:pt idx="11">
                  <c:v>610.95532000000003</c:v>
                </c:pt>
                <c:pt idx="12">
                  <c:v>602.28809000000001</c:v>
                </c:pt>
                <c:pt idx="13">
                  <c:v>590.59478999999999</c:v>
                </c:pt>
                <c:pt idx="14">
                  <c:v>583.94366000000002</c:v>
                </c:pt>
                <c:pt idx="15">
                  <c:v>571.43364999999994</c:v>
                </c:pt>
                <c:pt idx="16">
                  <c:v>559.27239999999995</c:v>
                </c:pt>
                <c:pt idx="17">
                  <c:v>541.49603000000002</c:v>
                </c:pt>
                <c:pt idx="18">
                  <c:v>533.11095999999998</c:v>
                </c:pt>
                <c:pt idx="19">
                  <c:v>519.85553000000004</c:v>
                </c:pt>
                <c:pt idx="20">
                  <c:v>505.84384</c:v>
                </c:pt>
                <c:pt idx="21">
                  <c:v>499.18045000000001</c:v>
                </c:pt>
                <c:pt idx="22">
                  <c:v>489.95062000000001</c:v>
                </c:pt>
                <c:pt idx="23">
                  <c:v>480.65429999999998</c:v>
                </c:pt>
                <c:pt idx="24">
                  <c:v>468.22323999999998</c:v>
                </c:pt>
                <c:pt idx="25">
                  <c:v>459.03131000000002</c:v>
                </c:pt>
                <c:pt idx="26">
                  <c:v>446.61455999999998</c:v>
                </c:pt>
                <c:pt idx="27">
                  <c:v>433.28293000000002</c:v>
                </c:pt>
                <c:pt idx="28">
                  <c:v>419.83562999999998</c:v>
                </c:pt>
                <c:pt idx="29">
                  <c:v>407.24783000000002</c:v>
                </c:pt>
                <c:pt idx="30">
                  <c:v>397.59726000000001</c:v>
                </c:pt>
                <c:pt idx="31">
                  <c:v>388.35372999999998</c:v>
                </c:pt>
                <c:pt idx="32">
                  <c:v>374.57587000000001</c:v>
                </c:pt>
                <c:pt idx="33">
                  <c:v>364.02017000000001</c:v>
                </c:pt>
                <c:pt idx="34">
                  <c:v>352.54065000000003</c:v>
                </c:pt>
                <c:pt idx="35">
                  <c:v>339.24367999999998</c:v>
                </c:pt>
                <c:pt idx="36">
                  <c:v>330.71674000000002</c:v>
                </c:pt>
                <c:pt idx="37">
                  <c:v>311.33694000000003</c:v>
                </c:pt>
                <c:pt idx="38">
                  <c:v>298.47118999999998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9CA-A3AA-E99A42467EFD}"/>
            </c:ext>
          </c:extLst>
        </c:ser>
        <c:ser>
          <c:idx val="11"/>
          <c:order val="1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Hoja4!$A$4:$A$42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Hoja4!$AA$4:$AA$42</c:f>
              <c:numCache>
                <c:formatCode>General</c:formatCode>
                <c:ptCount val="39"/>
                <c:pt idx="0">
                  <c:v>735.78441999999995</c:v>
                </c:pt>
                <c:pt idx="1">
                  <c:v>730.52770999999996</c:v>
                </c:pt>
                <c:pt idx="2">
                  <c:v>721.51397999999995</c:v>
                </c:pt>
                <c:pt idx="3">
                  <c:v>710.40192000000002</c:v>
                </c:pt>
                <c:pt idx="4">
                  <c:v>699.98022000000003</c:v>
                </c:pt>
                <c:pt idx="5">
                  <c:v>690.05011000000002</c:v>
                </c:pt>
                <c:pt idx="6">
                  <c:v>681.96320000000003</c:v>
                </c:pt>
                <c:pt idx="7">
                  <c:v>673.73077000000001</c:v>
                </c:pt>
                <c:pt idx="8">
                  <c:v>660.10613999999998</c:v>
                </c:pt>
                <c:pt idx="9">
                  <c:v>645.10315000000003</c:v>
                </c:pt>
                <c:pt idx="10">
                  <c:v>634.78057999999999</c:v>
                </c:pt>
                <c:pt idx="11">
                  <c:v>625.28967</c:v>
                </c:pt>
                <c:pt idx="12">
                  <c:v>619.59357</c:v>
                </c:pt>
                <c:pt idx="13">
                  <c:v>606.62207000000001</c:v>
                </c:pt>
                <c:pt idx="14">
                  <c:v>597.71349999999995</c:v>
                </c:pt>
                <c:pt idx="15">
                  <c:v>582.26917000000003</c:v>
                </c:pt>
                <c:pt idx="16">
                  <c:v>572.60235999999998</c:v>
                </c:pt>
                <c:pt idx="17">
                  <c:v>558.10772999999995</c:v>
                </c:pt>
                <c:pt idx="18">
                  <c:v>544.70294000000001</c:v>
                </c:pt>
                <c:pt idx="19">
                  <c:v>532.00665000000004</c:v>
                </c:pt>
                <c:pt idx="20">
                  <c:v>519.68964000000005</c:v>
                </c:pt>
                <c:pt idx="21">
                  <c:v>511.73343</c:v>
                </c:pt>
                <c:pt idx="22">
                  <c:v>501.23095999999998</c:v>
                </c:pt>
                <c:pt idx="23">
                  <c:v>490.46352999999999</c:v>
                </c:pt>
                <c:pt idx="24">
                  <c:v>478.65872000000002</c:v>
                </c:pt>
                <c:pt idx="25">
                  <c:v>468.22323999999998</c:v>
                </c:pt>
                <c:pt idx="26">
                  <c:v>460.8175</c:v>
                </c:pt>
                <c:pt idx="27">
                  <c:v>441.59906000000001</c:v>
                </c:pt>
                <c:pt idx="28">
                  <c:v>426.60001</c:v>
                </c:pt>
                <c:pt idx="29">
                  <c:v>417.23199</c:v>
                </c:pt>
                <c:pt idx="30">
                  <c:v>405.10998999999998</c:v>
                </c:pt>
                <c:pt idx="31">
                  <c:v>394.93259</c:v>
                </c:pt>
                <c:pt idx="32">
                  <c:v>383.65008999999998</c:v>
                </c:pt>
                <c:pt idx="33">
                  <c:v>373.13186999999999</c:v>
                </c:pt>
                <c:pt idx="34">
                  <c:v>358.82384999999999</c:v>
                </c:pt>
                <c:pt idx="35">
                  <c:v>347.89429000000001</c:v>
                </c:pt>
                <c:pt idx="36">
                  <c:v>335.90311000000003</c:v>
                </c:pt>
                <c:pt idx="37">
                  <c:v>317.80730999999997</c:v>
                </c:pt>
                <c:pt idx="38">
                  <c:v>300.00211000000002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9CA-A3AA-E99A4246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07776"/>
        <c:axId val="865535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100</c:v>
                </c:tx>
                <c:spPr>
                  <a:ln w="19050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/>
                    </a:solidFill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Hoja4!$A$4:$A$42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Hoja4!$Y$4:$Y$42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DBB-441C-89DB-BDBA5AF4A5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Hoja4!$A$4:$A$42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Hoja4!$AB$4:$AB$42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BB-441C-89DB-BDBA5AF4A585}"/>
                  </c:ext>
                </c:extLst>
              </c15:ser>
            </c15:filteredScatterSeries>
          </c:ext>
        </c:extLst>
      </c:scatterChart>
      <c:valAx>
        <c:axId val="1278707776"/>
        <c:scaling>
          <c:orientation val="minMax"/>
          <c:max val="40"/>
        </c:scaling>
        <c:delete val="1"/>
        <c:axPos val="b"/>
        <c:numFmt formatCode="General" sourceLinked="1"/>
        <c:majorTickMark val="none"/>
        <c:minorTickMark val="none"/>
        <c:tickLblPos val="nextTo"/>
        <c:crossAx val="865535184"/>
        <c:crosses val="autoZero"/>
        <c:crossBetween val="midCat"/>
      </c:valAx>
      <c:valAx>
        <c:axId val="86553518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</a:t>
                </a:r>
                <a:r>
                  <a:rPr lang="es-E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PMP [mW]</a:t>
                </a:r>
                <a:endParaRPr lang="es-E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707776"/>
        <c:crosses val="autoZero"/>
        <c:crossBetween val="midCat"/>
        <c:majorUnit val="3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15</xdr:row>
      <xdr:rowOff>152400</xdr:rowOff>
    </xdr:from>
    <xdr:to>
      <xdr:col>14</xdr:col>
      <xdr:colOff>428625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20C30C-EE86-48A1-8FE1-D876D38A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327025</xdr:colOff>
      <xdr:row>0</xdr:row>
      <xdr:rowOff>114300</xdr:rowOff>
    </xdr:from>
    <xdr:to>
      <xdr:col>14</xdr:col>
      <xdr:colOff>460375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559991-27B0-4018-8B10-86942125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650875</xdr:colOff>
      <xdr:row>36</xdr:row>
      <xdr:rowOff>171450</xdr:rowOff>
    </xdr:from>
    <xdr:to>
      <xdr:col>15</xdr:col>
      <xdr:colOff>174625</xdr:colOff>
      <xdr:row>51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B10E08-AE14-4525-8D6D-F138772C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637540</xdr:colOff>
      <xdr:row>11</xdr:row>
      <xdr:rowOff>109220</xdr:rowOff>
    </xdr:from>
    <xdr:to>
      <xdr:col>17</xdr:col>
      <xdr:colOff>499110</xdr:colOff>
      <xdr:row>34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B86EDA-F1A1-4E6A-8A15-47F8B6FA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259714</xdr:colOff>
      <xdr:row>47</xdr:row>
      <xdr:rowOff>133350</xdr:rowOff>
    </xdr:from>
    <xdr:to>
      <xdr:col>21</xdr:col>
      <xdr:colOff>396239</xdr:colOff>
      <xdr:row>75</xdr:row>
      <xdr:rowOff>104140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C7673-3B39-435F-97C8-E7F7657B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opLeftCell="A16" workbookViewId="0">
      <selection activeCell="P2" sqref="P2"/>
    </sheetView>
  </sheetViews>
  <sheetFormatPr baseColWidth="10" defaultColWidth="8.77734375" defaultRowHeight="14.4" x14ac:dyDescent="0.3"/>
  <cols>
    <col min="8" max="8" width="11.21875" bestFit="1" customWidth="1"/>
  </cols>
  <sheetData>
    <row r="1" spans="1:16" x14ac:dyDescent="0.3">
      <c r="A1" s="1"/>
      <c r="B1" s="37" t="s">
        <v>1</v>
      </c>
      <c r="C1" s="37"/>
      <c r="D1" s="37"/>
      <c r="E1" s="38" t="s">
        <v>5</v>
      </c>
      <c r="F1" s="38"/>
      <c r="G1" s="39"/>
      <c r="H1" s="11"/>
      <c r="I1" s="11"/>
      <c r="J1" s="11"/>
    </row>
    <row r="2" spans="1:16" x14ac:dyDescent="0.3">
      <c r="A2" s="7" t="s">
        <v>0</v>
      </c>
      <c r="B2" s="5" t="s">
        <v>4</v>
      </c>
      <c r="C2" s="5" t="s">
        <v>3</v>
      </c>
      <c r="D2" s="5" t="s">
        <v>2</v>
      </c>
      <c r="E2" s="6" t="s">
        <v>4</v>
      </c>
      <c r="F2" s="6" t="s">
        <v>3</v>
      </c>
      <c r="G2" s="6" t="s">
        <v>2</v>
      </c>
      <c r="H2" s="12"/>
      <c r="I2" s="12"/>
      <c r="J2" s="12"/>
      <c r="P2" t="s">
        <v>7</v>
      </c>
    </row>
    <row r="3" spans="1:16" x14ac:dyDescent="0.3">
      <c r="A3" s="9">
        <v>0.55611111111111111</v>
      </c>
      <c r="B3" s="2">
        <v>397.38733000000002</v>
      </c>
      <c r="C3" s="1">
        <v>4.6276999999999999</v>
      </c>
      <c r="D3" s="8">
        <v>2029.69885</v>
      </c>
      <c r="E3" s="4">
        <v>379.61899</v>
      </c>
      <c r="F3" s="1">
        <v>4.6609999999999996</v>
      </c>
      <c r="G3" s="4">
        <v>1973.10303</v>
      </c>
      <c r="H3" s="11"/>
      <c r="I3" s="12"/>
      <c r="J3" s="11"/>
    </row>
    <row r="4" spans="1:16" x14ac:dyDescent="0.3">
      <c r="A4" s="9">
        <v>0.55644675925925924</v>
      </c>
      <c r="B4" s="2">
        <v>403.62643000000003</v>
      </c>
      <c r="C4" s="1">
        <v>4.6181900000000002</v>
      </c>
      <c r="D4" s="3">
        <v>1979.1578400000001</v>
      </c>
      <c r="E4" s="4">
        <v>382.98181</v>
      </c>
      <c r="F4" s="1">
        <v>4.6276999999999999</v>
      </c>
      <c r="G4" s="4">
        <v>1951.1449</v>
      </c>
      <c r="H4" s="11"/>
      <c r="I4" s="12"/>
      <c r="J4" s="11"/>
    </row>
    <row r="5" spans="1:16" x14ac:dyDescent="0.3">
      <c r="A5" s="9">
        <v>0.55677083333333333</v>
      </c>
      <c r="B5" s="2">
        <v>404.10629</v>
      </c>
      <c r="C5" s="1">
        <v>4.6942899999999996</v>
      </c>
      <c r="D5" s="3">
        <v>1966.1510000000001</v>
      </c>
      <c r="E5" s="4">
        <v>385.38344999999998</v>
      </c>
      <c r="F5" s="1">
        <v>4.6276999999999999</v>
      </c>
      <c r="G5" s="4">
        <v>1933.50134</v>
      </c>
      <c r="H5" s="11"/>
      <c r="I5" s="12"/>
      <c r="J5" s="11"/>
    </row>
    <row r="6" spans="1:16" x14ac:dyDescent="0.3">
      <c r="A6" s="9">
        <v>0.55710648148148145</v>
      </c>
      <c r="B6" s="2">
        <v>409.86356000000001</v>
      </c>
      <c r="C6" s="1">
        <v>4.6657599999999997</v>
      </c>
      <c r="D6" s="3">
        <v>1974.68506</v>
      </c>
      <c r="E6" s="4">
        <v>379.61899</v>
      </c>
      <c r="F6" s="1">
        <v>4.6752700000000003</v>
      </c>
      <c r="G6" s="4">
        <v>1971.91138</v>
      </c>
      <c r="H6" s="11"/>
      <c r="I6" s="12"/>
      <c r="J6" s="11"/>
    </row>
    <row r="7" spans="1:16" x14ac:dyDescent="0.3">
      <c r="A7" s="9">
        <v>0.55743055555555554</v>
      </c>
      <c r="B7" s="2">
        <v>410.34325999999999</v>
      </c>
      <c r="C7" s="1">
        <v>4.7228300000000001</v>
      </c>
      <c r="D7" s="3">
        <v>1953.5893599999999</v>
      </c>
      <c r="E7" s="4">
        <v>385.38344999999998</v>
      </c>
      <c r="F7" s="1">
        <v>4.7323399999999998</v>
      </c>
      <c r="G7" s="4">
        <v>1918.1319599999999</v>
      </c>
      <c r="H7" s="11"/>
      <c r="I7" s="12"/>
      <c r="J7" s="11"/>
    </row>
    <row r="8" spans="1:16" x14ac:dyDescent="0.3">
      <c r="A8" s="9">
        <v>0.55776620370370367</v>
      </c>
      <c r="B8" s="2">
        <v>410.34325999999999</v>
      </c>
      <c r="C8" s="1">
        <v>4.75136</v>
      </c>
      <c r="D8" s="3">
        <v>1959.4417699999999</v>
      </c>
      <c r="E8" s="4">
        <v>385.38344999999998</v>
      </c>
      <c r="F8" s="1">
        <v>4.6657599999999997</v>
      </c>
      <c r="G8" s="4">
        <v>1909.9503199999999</v>
      </c>
      <c r="H8" s="11"/>
      <c r="I8" s="12"/>
      <c r="J8" s="11"/>
    </row>
    <row r="9" spans="1:16" x14ac:dyDescent="0.3">
      <c r="A9" s="9">
        <v>0.55809027777777775</v>
      </c>
      <c r="B9" s="2">
        <v>409.86356000000001</v>
      </c>
      <c r="C9" s="1">
        <v>4.7228300000000001</v>
      </c>
      <c r="D9" s="3">
        <v>1953.2540300000001</v>
      </c>
      <c r="E9" s="4">
        <v>385.38344999999998</v>
      </c>
      <c r="F9" s="1">
        <v>4.7418500000000003</v>
      </c>
      <c r="G9" s="4">
        <v>1897.0440699999999</v>
      </c>
      <c r="H9" s="11"/>
      <c r="I9" s="12"/>
      <c r="J9" s="11"/>
    </row>
    <row r="10" spans="1:16" x14ac:dyDescent="0.3">
      <c r="A10" s="9">
        <v>0.55841435185185184</v>
      </c>
      <c r="B10" s="2">
        <v>410.34325999999999</v>
      </c>
      <c r="C10" s="1">
        <v>4.7846399999999996</v>
      </c>
      <c r="D10" s="3">
        <v>1955.54016</v>
      </c>
      <c r="E10" s="4">
        <v>382.02105999999998</v>
      </c>
      <c r="F10" s="1">
        <v>4.7370900000000002</v>
      </c>
      <c r="G10" s="4">
        <v>1888.1550299999999</v>
      </c>
      <c r="H10" s="11"/>
      <c r="I10" s="12"/>
      <c r="J10" s="11"/>
    </row>
    <row r="11" spans="1:16" x14ac:dyDescent="0.3">
      <c r="A11" s="9">
        <v>0.55874999999999997</v>
      </c>
      <c r="B11" s="2">
        <v>410.34325999999999</v>
      </c>
      <c r="C11" s="1">
        <v>4.75136</v>
      </c>
      <c r="D11" s="3">
        <v>1963.3429000000001</v>
      </c>
      <c r="E11" s="4">
        <v>382.50143000000003</v>
      </c>
      <c r="F11" s="1">
        <v>4.6847799999999999</v>
      </c>
      <c r="G11" s="4">
        <v>1895.62781</v>
      </c>
      <c r="H11" s="11"/>
      <c r="I11" s="12"/>
      <c r="J11" s="11"/>
    </row>
    <row r="12" spans="1:16" x14ac:dyDescent="0.3">
      <c r="A12" s="9">
        <v>0.55909722222222225</v>
      </c>
      <c r="B12" s="2">
        <v>409.86356000000001</v>
      </c>
      <c r="C12" s="1">
        <v>4.6657599999999997</v>
      </c>
      <c r="D12" s="3">
        <v>1970.7889399999999</v>
      </c>
      <c r="E12" s="4">
        <v>382.02105999999998</v>
      </c>
      <c r="F12" s="1">
        <v>4.6514899999999999</v>
      </c>
      <c r="G12" s="4">
        <v>1900.10986</v>
      </c>
      <c r="H12" s="11"/>
      <c r="I12" s="12"/>
      <c r="J12" s="11"/>
    </row>
    <row r="13" spans="1:16" x14ac:dyDescent="0.3">
      <c r="A13" s="9">
        <v>0.55950231481481483</v>
      </c>
      <c r="B13" s="2">
        <v>410.34325999999999</v>
      </c>
      <c r="C13" s="1">
        <v>4.75136</v>
      </c>
      <c r="D13" s="3">
        <v>1959.4417699999999</v>
      </c>
      <c r="E13" s="4">
        <v>382.50143000000003</v>
      </c>
      <c r="F13" s="1">
        <v>4.6942899999999996</v>
      </c>
      <c r="G13" s="4">
        <v>1891.5095200000001</v>
      </c>
      <c r="H13" s="11"/>
      <c r="I13" s="12"/>
      <c r="J13" s="11"/>
    </row>
    <row r="14" spans="1:16" x14ac:dyDescent="0.3">
      <c r="A14" s="9">
        <v>0.55989583333333337</v>
      </c>
      <c r="B14" s="2">
        <v>404.10629</v>
      </c>
      <c r="C14" s="1">
        <v>4.8131599999999999</v>
      </c>
      <c r="D14" s="3">
        <v>1948.8676800000001</v>
      </c>
      <c r="E14" s="4">
        <v>385.38344999999998</v>
      </c>
      <c r="F14" s="1">
        <v>4.75136</v>
      </c>
      <c r="G14" s="4">
        <v>1875.6430700000001</v>
      </c>
      <c r="H14" s="11"/>
      <c r="I14" s="12"/>
      <c r="J14" s="11"/>
    </row>
    <row r="15" spans="1:16" x14ac:dyDescent="0.3">
      <c r="A15" s="9">
        <v>0.56027777777777776</v>
      </c>
      <c r="B15" s="2">
        <v>410.34325999999999</v>
      </c>
      <c r="C15" s="1">
        <v>4.6609999999999996</v>
      </c>
      <c r="D15" s="3">
        <v>1939.93201</v>
      </c>
      <c r="E15" s="4">
        <v>385.38344999999998</v>
      </c>
      <c r="F15" s="1">
        <v>4.6562400000000004</v>
      </c>
      <c r="G15" s="4">
        <v>1868.1080300000001</v>
      </c>
      <c r="H15" s="11"/>
      <c r="I15" s="12"/>
      <c r="J15" s="11"/>
    </row>
    <row r="16" spans="1:16" x14ac:dyDescent="0.3">
      <c r="A16" s="9">
        <v>0.56067129629629631</v>
      </c>
      <c r="B16" s="2">
        <v>410.34325999999999</v>
      </c>
      <c r="C16" s="1">
        <v>4.58012</v>
      </c>
      <c r="D16" s="3">
        <v>1926.27234</v>
      </c>
      <c r="E16" s="4">
        <v>385.38344999999998</v>
      </c>
      <c r="F16" s="1">
        <v>4.6229399999999998</v>
      </c>
      <c r="G16" s="4">
        <v>1856.8101799999999</v>
      </c>
      <c r="H16" s="11"/>
      <c r="I16" s="12"/>
      <c r="J16" s="11"/>
    </row>
    <row r="17" spans="1:10" x14ac:dyDescent="0.3">
      <c r="A17" s="9">
        <v>0.56105324074074081</v>
      </c>
      <c r="B17" s="2">
        <v>410.34325999999999</v>
      </c>
      <c r="C17" s="1">
        <v>4.6942899999999996</v>
      </c>
      <c r="D17" s="3">
        <v>1918.46558</v>
      </c>
      <c r="E17" s="4">
        <v>390.18588</v>
      </c>
      <c r="F17" s="1">
        <v>4.5848800000000001</v>
      </c>
      <c r="G17" s="4">
        <v>1851.1604</v>
      </c>
      <c r="H17" s="11"/>
      <c r="I17" s="12"/>
      <c r="J17" s="11"/>
    </row>
    <row r="18" spans="1:10" x14ac:dyDescent="0.3">
      <c r="A18" s="9">
        <v>0.5614351851851852</v>
      </c>
      <c r="B18" s="2">
        <v>409.86356000000001</v>
      </c>
      <c r="C18" s="1">
        <v>4.75136</v>
      </c>
      <c r="D18" s="3">
        <v>1910.3741500000001</v>
      </c>
      <c r="E18" s="4">
        <v>395.94727</v>
      </c>
      <c r="F18" s="1">
        <v>4.6609999999999996</v>
      </c>
      <c r="G18" s="4">
        <v>1847.7476799999999</v>
      </c>
      <c r="H18" s="11"/>
      <c r="I18" s="12"/>
      <c r="J18" s="11"/>
    </row>
    <row r="19" spans="1:10" x14ac:dyDescent="0.3">
      <c r="A19" s="9">
        <v>0.56182870370370364</v>
      </c>
      <c r="B19" s="2">
        <v>399.78723000000002</v>
      </c>
      <c r="C19" s="1">
        <v>4.7751299999999999</v>
      </c>
      <c r="D19" s="3">
        <v>1895.7302199999999</v>
      </c>
      <c r="E19" s="4">
        <v>392.58667000000003</v>
      </c>
      <c r="F19" s="1">
        <v>4.7465999999999999</v>
      </c>
      <c r="G19" s="4">
        <v>1836.43262</v>
      </c>
      <c r="H19" s="11"/>
      <c r="I19" s="12"/>
      <c r="J19" s="11"/>
    </row>
    <row r="20" spans="1:10" x14ac:dyDescent="0.3">
      <c r="A20" s="9">
        <v>0.56221064814814814</v>
      </c>
      <c r="B20" s="2">
        <v>410.34325999999999</v>
      </c>
      <c r="C20" s="1">
        <v>4.71807</v>
      </c>
      <c r="D20" s="3">
        <v>1893.0885000000001</v>
      </c>
      <c r="E20" s="4">
        <v>393.06677000000002</v>
      </c>
      <c r="F20" s="1">
        <v>4.7133200000000004</v>
      </c>
      <c r="G20" s="4">
        <v>1832.6605199999999</v>
      </c>
      <c r="H20" s="11"/>
      <c r="I20" s="12"/>
      <c r="J20" s="11"/>
    </row>
    <row r="21" spans="1:10" x14ac:dyDescent="0.3">
      <c r="A21" s="9">
        <v>0.56259259259259264</v>
      </c>
      <c r="B21" s="2">
        <v>410.34325999999999</v>
      </c>
      <c r="C21" s="1">
        <v>4.6705100000000002</v>
      </c>
      <c r="D21" s="3">
        <v>1889.1838399999999</v>
      </c>
      <c r="E21" s="4">
        <v>396.42728</v>
      </c>
      <c r="F21" s="1">
        <v>4.6181900000000002</v>
      </c>
      <c r="G21" s="4">
        <v>1823.2294899999999</v>
      </c>
      <c r="H21" s="11"/>
      <c r="I21" s="12"/>
      <c r="J21" s="11"/>
    </row>
    <row r="22" spans="1:10" x14ac:dyDescent="0.3">
      <c r="A22" s="9">
        <v>0.562962962962963</v>
      </c>
      <c r="B22" s="2">
        <v>404.58611999999999</v>
      </c>
      <c r="C22" s="1">
        <v>4.6181900000000002</v>
      </c>
      <c r="D22" s="3">
        <v>1883.8515600000001</v>
      </c>
      <c r="E22" s="4">
        <v>394.02697999999998</v>
      </c>
      <c r="F22" s="1">
        <v>4.6229399999999998</v>
      </c>
      <c r="G22" s="4">
        <v>1819.45679</v>
      </c>
      <c r="H22" s="11"/>
      <c r="I22" s="12"/>
      <c r="J22" s="11"/>
    </row>
    <row r="23" spans="1:10" x14ac:dyDescent="0.3">
      <c r="A23" s="9">
        <v>0.56333333333333335</v>
      </c>
      <c r="B23" s="2">
        <v>410.34325999999999</v>
      </c>
      <c r="C23" s="1">
        <v>4.7656200000000002</v>
      </c>
      <c r="D23" s="3">
        <v>1895.04114</v>
      </c>
      <c r="E23" s="4">
        <v>395.94727</v>
      </c>
      <c r="F23" s="1">
        <v>4.6609999999999996</v>
      </c>
      <c r="G23" s="4">
        <v>1820.8652300000001</v>
      </c>
      <c r="H23" s="11"/>
      <c r="I23" s="12"/>
      <c r="J23" s="11"/>
    </row>
    <row r="24" spans="1:10" x14ac:dyDescent="0.3">
      <c r="A24" s="9">
        <v>0.56371527777777775</v>
      </c>
      <c r="B24" s="2">
        <v>410.34325999999999</v>
      </c>
      <c r="C24" s="1">
        <v>4.7798800000000004</v>
      </c>
      <c r="D24" s="3">
        <v>1895.04114</v>
      </c>
      <c r="E24" s="4">
        <v>393.06677000000002</v>
      </c>
      <c r="F24" s="1">
        <v>4.7228300000000001</v>
      </c>
      <c r="G24" s="4">
        <v>1821.5640900000001</v>
      </c>
      <c r="H24" s="11"/>
      <c r="I24" s="12"/>
      <c r="J24" s="11"/>
    </row>
    <row r="25" spans="1:10" x14ac:dyDescent="0.3">
      <c r="A25" s="9">
        <v>0.5640856481481481</v>
      </c>
      <c r="B25" s="2">
        <v>406.98514</v>
      </c>
      <c r="C25" s="1">
        <v>4.7323399999999998</v>
      </c>
      <c r="D25" s="3">
        <v>1891.14978</v>
      </c>
      <c r="E25" s="4">
        <v>396.42728</v>
      </c>
      <c r="F25" s="1">
        <v>4.6562400000000004</v>
      </c>
      <c r="G25" s="4">
        <v>1818.99524</v>
      </c>
      <c r="H25" s="11"/>
      <c r="I25" s="12"/>
      <c r="J25" s="11"/>
    </row>
    <row r="26" spans="1:10" x14ac:dyDescent="0.3">
      <c r="A26" s="9">
        <v>0.5644675925925926</v>
      </c>
      <c r="B26" s="2">
        <v>406.98514</v>
      </c>
      <c r="C26" s="1">
        <v>4.7703699999999998</v>
      </c>
      <c r="D26" s="3">
        <v>1900.8295900000001</v>
      </c>
      <c r="E26" s="4">
        <v>393.06677000000002</v>
      </c>
      <c r="F26" s="1">
        <v>4.7656200000000002</v>
      </c>
      <c r="G26" s="4">
        <v>1830.7745399999999</v>
      </c>
      <c r="H26" s="11"/>
      <c r="I26" s="12"/>
      <c r="J26" s="11"/>
    </row>
    <row r="27" spans="1:10" x14ac:dyDescent="0.3">
      <c r="A27" s="9">
        <v>0.56483796296296296</v>
      </c>
      <c r="B27" s="2">
        <v>404.10629</v>
      </c>
      <c r="C27" s="1">
        <v>4.6752700000000003</v>
      </c>
      <c r="D27" s="3">
        <v>1912.3678</v>
      </c>
      <c r="E27" s="4">
        <v>396.90732000000003</v>
      </c>
      <c r="F27" s="1">
        <v>4.5563200000000004</v>
      </c>
      <c r="G27" s="4">
        <v>1845.8620599999999</v>
      </c>
      <c r="H27" s="11"/>
      <c r="I27" s="12"/>
      <c r="J27" s="11"/>
    </row>
    <row r="28" spans="1:10" x14ac:dyDescent="0.3">
      <c r="A28" s="9">
        <v>0.56521990740740746</v>
      </c>
      <c r="B28" s="2">
        <v>409.86356000000001</v>
      </c>
      <c r="C28" s="1">
        <v>4.6039099999999999</v>
      </c>
      <c r="D28" s="3">
        <v>1933.76611</v>
      </c>
      <c r="E28" s="4">
        <v>387.78482000000002</v>
      </c>
      <c r="F28" s="1">
        <v>4.63246</v>
      </c>
      <c r="G28" s="4">
        <v>1852.6484399999999</v>
      </c>
      <c r="H28" s="11"/>
      <c r="I28" s="12"/>
      <c r="J28" s="11"/>
    </row>
    <row r="29" spans="1:10" x14ac:dyDescent="0.3">
      <c r="A29" s="9">
        <v>0.56560185185185186</v>
      </c>
      <c r="B29" s="2">
        <v>404.10629</v>
      </c>
      <c r="C29" s="1">
        <v>4.6229399999999998</v>
      </c>
      <c r="D29" s="3">
        <v>1937.3432600000001</v>
      </c>
      <c r="E29" s="4">
        <v>385.38344999999998</v>
      </c>
      <c r="F29" s="1">
        <v>4.6276999999999999</v>
      </c>
      <c r="G29" s="4">
        <v>1855.29016</v>
      </c>
      <c r="H29" s="11"/>
      <c r="I29" s="12"/>
      <c r="J29" s="11"/>
    </row>
    <row r="30" spans="1:10" x14ac:dyDescent="0.3">
      <c r="A30" s="9">
        <v>0.56597222222222221</v>
      </c>
      <c r="B30" s="2">
        <v>404.10629</v>
      </c>
      <c r="C30" s="1">
        <v>4.63246</v>
      </c>
      <c r="D30" s="3">
        <v>1925.8171400000001</v>
      </c>
      <c r="E30" s="4">
        <v>385.38344999999998</v>
      </c>
      <c r="F30" s="1">
        <v>4.63246</v>
      </c>
      <c r="G30" s="4">
        <v>1845.51025</v>
      </c>
      <c r="H30" s="11"/>
      <c r="I30" s="12"/>
      <c r="J30" s="11"/>
    </row>
    <row r="31" spans="1:10" x14ac:dyDescent="0.3">
      <c r="A31" s="9">
        <v>0.56633101851851853</v>
      </c>
      <c r="B31" s="2">
        <v>404.10629</v>
      </c>
      <c r="C31" s="1">
        <v>4.6562400000000004</v>
      </c>
      <c r="D31" s="3">
        <v>1931.58032</v>
      </c>
      <c r="E31" s="4">
        <v>388.26504999999997</v>
      </c>
      <c r="F31" s="1">
        <v>4.63246</v>
      </c>
      <c r="G31" s="4">
        <v>1856.38672</v>
      </c>
      <c r="H31" s="11"/>
      <c r="I31" s="12"/>
      <c r="J31" s="11"/>
    </row>
    <row r="32" spans="1:10" x14ac:dyDescent="0.3">
      <c r="A32" s="9">
        <v>0.56671296296296292</v>
      </c>
      <c r="B32" s="2">
        <v>406.98514</v>
      </c>
      <c r="C32" s="1">
        <v>4.7038099999999998</v>
      </c>
      <c r="D32" s="3">
        <v>1943.40625</v>
      </c>
      <c r="E32" s="4">
        <v>385.38344999999998</v>
      </c>
      <c r="F32" s="1">
        <v>4.6990499999999997</v>
      </c>
      <c r="G32" s="4">
        <v>1863.4528800000001</v>
      </c>
      <c r="H32" s="11"/>
      <c r="I32" s="12"/>
      <c r="J32" s="11"/>
    </row>
    <row r="33" spans="1:10" x14ac:dyDescent="0.3">
      <c r="A33" s="9">
        <v>0.56708333333333327</v>
      </c>
      <c r="B33" s="2">
        <v>409.86356000000001</v>
      </c>
      <c r="C33" s="1">
        <v>4.7941399999999996</v>
      </c>
      <c r="D33" s="3">
        <v>1951.3055400000001</v>
      </c>
      <c r="E33" s="4">
        <v>387.78482000000002</v>
      </c>
      <c r="F33" s="1">
        <v>4.7133200000000004</v>
      </c>
      <c r="G33" s="4">
        <v>1861.9938999999999</v>
      </c>
      <c r="H33" s="11"/>
      <c r="I33" s="12"/>
      <c r="J33" s="11"/>
    </row>
    <row r="34" spans="1:10" x14ac:dyDescent="0.3">
      <c r="A34" s="9">
        <v>0.56746527777777778</v>
      </c>
      <c r="B34" s="2">
        <v>403.62643000000003</v>
      </c>
      <c r="C34" s="1">
        <v>4.7275799999999997</v>
      </c>
      <c r="D34" s="3">
        <v>1946.5534700000001</v>
      </c>
      <c r="E34" s="4">
        <v>382.50143000000003</v>
      </c>
      <c r="F34" s="1">
        <v>4.7656200000000002</v>
      </c>
      <c r="G34" s="4">
        <v>1870.60681</v>
      </c>
      <c r="H34" s="11"/>
      <c r="I34" s="12"/>
      <c r="J34" s="11"/>
    </row>
    <row r="35" spans="1:10" x14ac:dyDescent="0.3">
      <c r="A35" s="9">
        <v>0.56783564814814813</v>
      </c>
      <c r="B35" s="2">
        <v>409.86356000000001</v>
      </c>
      <c r="C35" s="1">
        <v>4.8036500000000002</v>
      </c>
      <c r="D35" s="3">
        <v>1955.2025100000001</v>
      </c>
      <c r="E35" s="4">
        <v>382.98181</v>
      </c>
      <c r="F35" s="1">
        <v>4.75136</v>
      </c>
      <c r="G35" s="4">
        <v>1873.2069100000001</v>
      </c>
      <c r="H35" s="11"/>
      <c r="I35" s="12"/>
      <c r="J35" s="11"/>
    </row>
    <row r="36" spans="1:10" x14ac:dyDescent="0.3">
      <c r="A36" s="9">
        <v>0.56820601851851849</v>
      </c>
      <c r="B36" s="2">
        <v>407.4649</v>
      </c>
      <c r="C36" s="1">
        <v>4.7656200000000002</v>
      </c>
      <c r="D36" s="3">
        <v>1957.3186000000001</v>
      </c>
      <c r="E36" s="4">
        <v>382.50143000000003</v>
      </c>
      <c r="F36" s="1">
        <v>4.7133200000000004</v>
      </c>
      <c r="G36" s="4">
        <v>1873.2069100000001</v>
      </c>
      <c r="H36" s="11"/>
      <c r="I36" s="12"/>
      <c r="J36" s="11"/>
    </row>
    <row r="37" spans="1:10" x14ac:dyDescent="0.3">
      <c r="A37" s="9">
        <v>0.56861111111111107</v>
      </c>
      <c r="B37" s="2">
        <v>404.10629</v>
      </c>
      <c r="C37" s="1">
        <v>4.7561099999999996</v>
      </c>
      <c r="D37" s="3">
        <v>1945.02649</v>
      </c>
      <c r="E37" s="4">
        <v>393.06677000000002</v>
      </c>
      <c r="F37" s="1">
        <v>4.6229399999999998</v>
      </c>
      <c r="G37" s="4">
        <v>1869.46948</v>
      </c>
      <c r="H37" s="11"/>
      <c r="I37" s="12"/>
      <c r="J37" s="11"/>
    </row>
    <row r="38" spans="1:10" x14ac:dyDescent="0.3">
      <c r="A38" s="9">
        <v>0.56901620370370376</v>
      </c>
      <c r="B38" s="2">
        <v>410.34325999999999</v>
      </c>
      <c r="C38" s="1">
        <v>4.8321699999999996</v>
      </c>
      <c r="D38" s="3">
        <v>1949.6873800000001</v>
      </c>
      <c r="E38" s="4">
        <v>385.38344999999998</v>
      </c>
      <c r="F38" s="1">
        <v>4.7323399999999998</v>
      </c>
      <c r="G38" s="4">
        <v>1869.46948</v>
      </c>
      <c r="H38" s="11"/>
      <c r="I38" s="12"/>
      <c r="J38" s="11"/>
    </row>
    <row r="39" spans="1:10" x14ac:dyDescent="0.3">
      <c r="A39" s="9">
        <v>0.56938657407407411</v>
      </c>
      <c r="B39" s="2">
        <v>410.34325999999999</v>
      </c>
      <c r="C39" s="1">
        <v>4.7275799999999997</v>
      </c>
      <c r="D39" s="3">
        <v>1953.5893599999999</v>
      </c>
      <c r="E39" s="4">
        <v>382.02105999999998</v>
      </c>
      <c r="F39" s="1">
        <v>4.7656200000000002</v>
      </c>
      <c r="G39" s="4">
        <v>1869.46948</v>
      </c>
      <c r="H39" s="11"/>
      <c r="I39" s="12"/>
      <c r="J39" s="11"/>
    </row>
    <row r="40" spans="1:10" x14ac:dyDescent="0.3">
      <c r="A40" s="9">
        <v>0.5697916666666667</v>
      </c>
      <c r="B40" s="2">
        <v>410.34325999999999</v>
      </c>
      <c r="C40" s="1">
        <v>4.7988999999999997</v>
      </c>
      <c r="D40" s="3">
        <v>1943.8342299999999</v>
      </c>
      <c r="E40" s="4">
        <v>382.50143000000003</v>
      </c>
      <c r="F40" s="1">
        <v>4.7561099999999996</v>
      </c>
      <c r="G40" s="4">
        <v>1865.7316900000001</v>
      </c>
      <c r="H40" s="11"/>
      <c r="I40" s="12"/>
      <c r="J40" s="11"/>
    </row>
    <row r="41" spans="1:10" x14ac:dyDescent="0.3">
      <c r="A41" s="9">
        <v>0.57016203703703705</v>
      </c>
      <c r="B41" s="2">
        <v>410.34325999999999</v>
      </c>
      <c r="C41" s="1">
        <v>4.7418500000000003</v>
      </c>
      <c r="D41" s="3">
        <v>1945.7854</v>
      </c>
      <c r="E41" s="4">
        <v>385.38344999999998</v>
      </c>
      <c r="F41" s="1">
        <v>4.7275799999999997</v>
      </c>
      <c r="G41" s="4">
        <v>1858.6932400000001</v>
      </c>
      <c r="H41" s="11"/>
      <c r="I41" s="12"/>
      <c r="J41" s="11"/>
    </row>
    <row r="42" spans="1:10" x14ac:dyDescent="0.3">
      <c r="A42" s="9">
        <v>0.57054398148148155</v>
      </c>
      <c r="B42" s="2">
        <v>406.50537000000003</v>
      </c>
      <c r="C42" s="1">
        <v>4.6229399999999998</v>
      </c>
      <c r="D42" s="3">
        <v>1931.4521500000001</v>
      </c>
      <c r="E42" s="4">
        <v>390.18588</v>
      </c>
      <c r="F42" s="1">
        <v>4.58012</v>
      </c>
      <c r="G42" s="4">
        <v>1845.51025</v>
      </c>
      <c r="H42" s="11"/>
      <c r="I42" s="12"/>
      <c r="J42" s="11"/>
    </row>
    <row r="43" spans="1:10" x14ac:dyDescent="0.3">
      <c r="A43" s="9">
        <v>0.57091435185185191</v>
      </c>
      <c r="B43" s="2">
        <v>409.86356000000001</v>
      </c>
      <c r="C43" s="1">
        <v>4.6134300000000001</v>
      </c>
      <c r="D43" s="3">
        <v>1912.32385</v>
      </c>
      <c r="E43" s="4">
        <v>390.18588</v>
      </c>
      <c r="F43" s="1">
        <v>4.6276999999999999</v>
      </c>
      <c r="G43" s="4">
        <v>1826.08032</v>
      </c>
      <c r="H43" s="11"/>
      <c r="I43" s="12"/>
      <c r="J43" s="11"/>
    </row>
    <row r="44" spans="1:10" x14ac:dyDescent="0.3">
      <c r="A44" s="9">
        <v>0.5712962962962963</v>
      </c>
      <c r="B44" s="2">
        <v>404.10629</v>
      </c>
      <c r="C44" s="1">
        <v>4.7941399999999996</v>
      </c>
      <c r="D44" s="3">
        <v>1893.1501499999999</v>
      </c>
      <c r="E44" s="4">
        <v>396.42728</v>
      </c>
      <c r="F44" s="1">
        <v>4.6800300000000004</v>
      </c>
      <c r="G44" s="4">
        <v>1818.99524</v>
      </c>
      <c r="H44" s="11"/>
      <c r="I44" s="12"/>
      <c r="J44" s="11"/>
    </row>
    <row r="45" spans="1:10" x14ac:dyDescent="0.3">
      <c r="A45" s="9">
        <v>0.57164351851851858</v>
      </c>
      <c r="B45" s="2">
        <v>406.98514</v>
      </c>
      <c r="C45" s="1">
        <v>4.7418500000000003</v>
      </c>
      <c r="D45" s="3">
        <v>1877.5960700000001</v>
      </c>
      <c r="E45" s="4">
        <v>396.42728</v>
      </c>
      <c r="F45" s="1">
        <v>4.63246</v>
      </c>
      <c r="G45" s="4">
        <v>1805.6633300000001</v>
      </c>
      <c r="H45" s="11"/>
      <c r="I45" s="12"/>
      <c r="J45" s="11"/>
    </row>
    <row r="46" spans="1:10" x14ac:dyDescent="0.3">
      <c r="A46" s="9">
        <v>0.57200231481481478</v>
      </c>
      <c r="B46" s="2">
        <v>401.70693999999997</v>
      </c>
      <c r="C46" s="1">
        <v>4.6134300000000001</v>
      </c>
      <c r="D46" s="3">
        <v>1878.0883799999999</v>
      </c>
      <c r="E46" s="4">
        <v>396.42728</v>
      </c>
      <c r="F46" s="1">
        <v>4.6229399999999998</v>
      </c>
      <c r="G46" s="4">
        <v>1808.4379899999999</v>
      </c>
      <c r="H46" s="11"/>
      <c r="I46" s="12"/>
      <c r="J46" s="11"/>
    </row>
    <row r="47" spans="1:10" x14ac:dyDescent="0.3">
      <c r="A47" s="9">
        <v>0.57234953703703706</v>
      </c>
      <c r="B47" s="2">
        <v>407.94466999999997</v>
      </c>
      <c r="C47" s="1">
        <v>4.6039099999999999</v>
      </c>
      <c r="D47" s="3">
        <v>1880.0819100000001</v>
      </c>
      <c r="E47" s="4">
        <v>396.42728</v>
      </c>
      <c r="F47" s="1">
        <v>4.5991499999999998</v>
      </c>
      <c r="G47" s="4">
        <v>1808.24353</v>
      </c>
      <c r="H47" s="11"/>
      <c r="I47" s="12"/>
      <c r="J47" s="11"/>
    </row>
    <row r="48" spans="1:10" x14ac:dyDescent="0.3">
      <c r="A48" s="9">
        <v>0.57273148148148145</v>
      </c>
      <c r="B48" s="2">
        <v>404.10629</v>
      </c>
      <c r="C48" s="1">
        <v>4.6181900000000002</v>
      </c>
      <c r="D48" s="3">
        <v>1883.53955</v>
      </c>
      <c r="E48" s="4">
        <v>393.06677000000002</v>
      </c>
      <c r="F48" s="1">
        <v>4.63246</v>
      </c>
      <c r="G48" s="4">
        <v>1800.0939900000001</v>
      </c>
      <c r="H48" s="11"/>
      <c r="I48" s="12"/>
      <c r="J48" s="11"/>
    </row>
    <row r="49" spans="1:10" x14ac:dyDescent="0.3">
      <c r="A49" s="9">
        <v>0.57310185185185192</v>
      </c>
      <c r="B49" s="2">
        <v>398.82729999999998</v>
      </c>
      <c r="C49" s="1">
        <v>4.6942899999999996</v>
      </c>
      <c r="D49" s="3">
        <v>1872.2130099999999</v>
      </c>
      <c r="E49" s="4">
        <v>395.94727</v>
      </c>
      <c r="F49" s="1">
        <v>4.68954</v>
      </c>
      <c r="G49" s="4">
        <v>1788.9542200000001</v>
      </c>
      <c r="H49" s="11"/>
      <c r="I49" s="12"/>
      <c r="J49" s="11"/>
    </row>
    <row r="50" spans="1:10" x14ac:dyDescent="0.3">
      <c r="A50" s="9">
        <v>0.57348379629629631</v>
      </c>
      <c r="B50" s="2">
        <v>400.74709999999999</v>
      </c>
      <c r="C50" s="1">
        <v>4.7751299999999999</v>
      </c>
      <c r="D50" s="3">
        <v>1856.44397</v>
      </c>
      <c r="E50" s="4">
        <v>396.42728</v>
      </c>
      <c r="F50" s="1">
        <v>4.8179100000000004</v>
      </c>
      <c r="G50" s="4">
        <v>1785.2725800000001</v>
      </c>
      <c r="H50" s="11"/>
      <c r="I50" s="12"/>
      <c r="J50" s="11"/>
    </row>
    <row r="51" spans="1:10" x14ac:dyDescent="0.3">
      <c r="A51" s="9">
        <v>0.5738657407407407</v>
      </c>
      <c r="B51" s="2">
        <v>404.10629</v>
      </c>
      <c r="C51" s="1">
        <v>4.7608699999999997</v>
      </c>
      <c r="D51" s="3">
        <v>1850.8546100000001</v>
      </c>
      <c r="E51" s="4">
        <v>404.10629</v>
      </c>
      <c r="F51" s="1">
        <v>4.7465999999999999</v>
      </c>
      <c r="G51" s="4">
        <v>1781.60547</v>
      </c>
      <c r="H51" s="11"/>
      <c r="I51" s="12"/>
      <c r="J51" s="11"/>
    </row>
    <row r="52" spans="1:10" x14ac:dyDescent="0.3">
      <c r="A52" s="9">
        <v>0.57423611111111106</v>
      </c>
      <c r="B52" s="2">
        <v>401.70693999999997</v>
      </c>
      <c r="C52" s="1">
        <v>4.7656200000000002</v>
      </c>
      <c r="D52" s="3">
        <v>1857.0681199999999</v>
      </c>
      <c r="E52" s="4">
        <v>392.58667000000003</v>
      </c>
      <c r="F52" s="1">
        <v>4.8321699999999996</v>
      </c>
      <c r="G52" s="4">
        <v>1787.0974100000001</v>
      </c>
      <c r="H52" s="11"/>
      <c r="I52" s="12"/>
      <c r="J52" s="11"/>
    </row>
    <row r="53" spans="1:10" x14ac:dyDescent="0.3">
      <c r="A53" s="9">
        <v>0.57460648148148141</v>
      </c>
      <c r="B53" s="2">
        <v>401.22701999999998</v>
      </c>
      <c r="C53" s="1">
        <v>4.7751299999999999</v>
      </c>
      <c r="D53" s="3">
        <v>1868.21082</v>
      </c>
      <c r="E53" s="4">
        <v>396.90732000000003</v>
      </c>
      <c r="F53" s="1">
        <v>4.7656200000000002</v>
      </c>
      <c r="G53" s="4">
        <v>1798.6214600000001</v>
      </c>
      <c r="H53" s="11"/>
      <c r="I53" s="12"/>
      <c r="J53" s="11"/>
    </row>
    <row r="54" spans="1:10" x14ac:dyDescent="0.3">
      <c r="A54" s="9">
        <v>0.57497685185185188</v>
      </c>
      <c r="B54" s="2">
        <v>406.98514</v>
      </c>
      <c r="C54" s="1">
        <v>4.6752700000000003</v>
      </c>
      <c r="D54" s="3">
        <v>1873.72327</v>
      </c>
      <c r="E54" s="4">
        <v>395.94727</v>
      </c>
      <c r="F54" s="1">
        <v>4.6752700000000003</v>
      </c>
      <c r="G54" s="4">
        <v>1796.3968500000001</v>
      </c>
      <c r="H54" s="11"/>
      <c r="I54" s="12"/>
      <c r="J54" s="11"/>
    </row>
    <row r="55" spans="1:10" x14ac:dyDescent="0.3">
      <c r="A55" s="9">
        <v>0.57535879629629627</v>
      </c>
      <c r="B55" s="2">
        <v>404.10629</v>
      </c>
      <c r="C55" s="1">
        <v>4.8083999999999998</v>
      </c>
      <c r="D55" s="3">
        <v>1868.1601599999999</v>
      </c>
      <c r="E55" s="4">
        <v>395.94727</v>
      </c>
      <c r="F55" s="1">
        <v>4.7988999999999997</v>
      </c>
      <c r="G55" s="4">
        <v>1783.4390900000001</v>
      </c>
      <c r="H55" s="11"/>
      <c r="I55" s="12"/>
      <c r="J55" s="11"/>
    </row>
    <row r="56" spans="1:10" x14ac:dyDescent="0.3">
      <c r="A56" s="9">
        <v>0.57574074074074078</v>
      </c>
      <c r="B56" s="2">
        <v>401.22701999999998</v>
      </c>
      <c r="C56" s="1">
        <v>4.7275799999999997</v>
      </c>
      <c r="D56" s="3">
        <v>1870.1192599999999</v>
      </c>
      <c r="E56" s="4">
        <v>395.94727</v>
      </c>
      <c r="F56" s="1">
        <v>4.71807</v>
      </c>
      <c r="G56" s="4">
        <v>1794.4393299999999</v>
      </c>
      <c r="H56" s="11"/>
      <c r="I56" s="12"/>
      <c r="J56" s="11"/>
    </row>
    <row r="57" spans="1:10" x14ac:dyDescent="0.3">
      <c r="A57" s="9">
        <v>0.5760763888888889</v>
      </c>
      <c r="B57" s="2">
        <v>398.34732000000002</v>
      </c>
      <c r="C57" s="1">
        <v>4.6609999999999996</v>
      </c>
      <c r="D57" s="3">
        <v>1873.74866</v>
      </c>
      <c r="E57" s="4">
        <v>396.42728</v>
      </c>
      <c r="F57" s="1">
        <v>4.6609999999999996</v>
      </c>
      <c r="G57" s="4">
        <v>1810.9362799999999</v>
      </c>
      <c r="H57" s="11"/>
      <c r="I57" s="12"/>
      <c r="J57" s="11"/>
    </row>
    <row r="58" spans="1:10" x14ac:dyDescent="0.3">
      <c r="A58" s="9">
        <v>0.57645833333333341</v>
      </c>
      <c r="B58" s="2">
        <v>395.94727</v>
      </c>
      <c r="C58" s="1">
        <v>4.8226599999999999</v>
      </c>
      <c r="D58" s="3">
        <v>1900.10986</v>
      </c>
      <c r="E58" s="4">
        <v>390.18588</v>
      </c>
      <c r="F58" s="1">
        <v>4.7941399999999996</v>
      </c>
      <c r="G58" s="4">
        <v>1819.21948</v>
      </c>
      <c r="H58" s="11"/>
      <c r="I58" s="12"/>
      <c r="J58" s="11"/>
    </row>
    <row r="59" spans="1:10" x14ac:dyDescent="0.3">
      <c r="A59" s="9">
        <v>0.57682870370370376</v>
      </c>
      <c r="B59" s="2">
        <v>400.74709999999999</v>
      </c>
      <c r="C59" s="1">
        <v>4.75136</v>
      </c>
      <c r="D59" s="3">
        <v>1905.99792</v>
      </c>
      <c r="E59" s="4">
        <v>393.06677000000002</v>
      </c>
      <c r="F59" s="1">
        <v>4.7561099999999996</v>
      </c>
      <c r="G59" s="4">
        <v>1817.1251199999999</v>
      </c>
      <c r="H59" s="11"/>
      <c r="I59" s="12"/>
      <c r="J59" s="11"/>
    </row>
    <row r="60" spans="1:10" x14ac:dyDescent="0.3">
      <c r="A60" s="9">
        <v>0.57719907407407411</v>
      </c>
      <c r="B60" s="2">
        <v>401.22701999999998</v>
      </c>
      <c r="C60" s="1">
        <v>4.8036500000000002</v>
      </c>
      <c r="D60" s="3">
        <v>1902.5574999999999</v>
      </c>
      <c r="E60" s="4">
        <v>393.06677000000002</v>
      </c>
      <c r="F60" s="1">
        <v>4.7656200000000002</v>
      </c>
      <c r="G60" s="4">
        <v>1821.93237</v>
      </c>
      <c r="H60" s="11"/>
      <c r="I60" s="12"/>
      <c r="J60" s="11"/>
    </row>
    <row r="61" spans="1:10" x14ac:dyDescent="0.3">
      <c r="A61" s="9">
        <v>0.57758101851851851</v>
      </c>
      <c r="B61" s="2">
        <v>404.10629</v>
      </c>
      <c r="C61" s="1">
        <v>4.6657599999999997</v>
      </c>
      <c r="D61" s="3">
        <v>1910.4461699999999</v>
      </c>
      <c r="E61" s="4">
        <v>390.18588</v>
      </c>
      <c r="F61" s="1">
        <v>4.6800300000000004</v>
      </c>
      <c r="G61" s="4">
        <v>1822.8565699999999</v>
      </c>
      <c r="H61" s="11"/>
      <c r="I61" s="12"/>
      <c r="J61" s="11"/>
    </row>
    <row r="62" spans="1:10" x14ac:dyDescent="0.3">
      <c r="A62" s="9">
        <v>0.57795138888888886</v>
      </c>
      <c r="B62" s="2">
        <v>396.42728</v>
      </c>
      <c r="C62" s="1">
        <v>4.7608699999999997</v>
      </c>
      <c r="D62" s="3">
        <v>1908.0661600000001</v>
      </c>
      <c r="E62" s="4">
        <v>393.06677000000002</v>
      </c>
      <c r="F62" s="1">
        <v>4.7561099999999996</v>
      </c>
      <c r="G62" s="4">
        <v>1831.0943600000001</v>
      </c>
      <c r="H62" s="11"/>
      <c r="I62" s="12"/>
      <c r="J62" s="11"/>
    </row>
    <row r="63" spans="1:10" x14ac:dyDescent="0.3">
      <c r="A63" s="9">
        <v>0.57833333333333337</v>
      </c>
      <c r="B63" s="2">
        <v>396.42728</v>
      </c>
      <c r="C63" s="1">
        <v>4.6609999999999996</v>
      </c>
      <c r="D63" s="3">
        <v>1915.6025400000001</v>
      </c>
      <c r="E63" s="4">
        <v>390.18588</v>
      </c>
      <c r="F63" s="1">
        <v>4.6134300000000001</v>
      </c>
      <c r="G63" s="4">
        <v>1823.7648899999999</v>
      </c>
      <c r="H63" s="11"/>
      <c r="I63" s="12"/>
      <c r="J63" s="11"/>
    </row>
    <row r="64" spans="1:10" x14ac:dyDescent="0.3">
      <c r="A64" s="9">
        <v>0.57870370370370372</v>
      </c>
      <c r="B64" s="2">
        <v>399.30727999999999</v>
      </c>
      <c r="C64" s="1">
        <v>4.60867</v>
      </c>
      <c r="D64" s="3">
        <v>1914.3360600000001</v>
      </c>
      <c r="E64" s="4">
        <v>388.74527</v>
      </c>
      <c r="F64" s="1">
        <v>4.6514899999999999</v>
      </c>
      <c r="G64" s="4">
        <v>1827.7529300000001</v>
      </c>
      <c r="H64" s="11"/>
      <c r="I64" s="12"/>
      <c r="J64" s="11"/>
    </row>
    <row r="65" spans="1:10" x14ac:dyDescent="0.3">
      <c r="A65" s="9">
        <v>0.57908564814814811</v>
      </c>
      <c r="B65" s="2">
        <v>404.10629</v>
      </c>
      <c r="C65" s="1">
        <v>4.7370900000000002</v>
      </c>
      <c r="D65" s="3">
        <v>1908.5245399999999</v>
      </c>
      <c r="E65" s="4">
        <v>393.06677000000002</v>
      </c>
      <c r="F65" s="1">
        <v>4.7465999999999999</v>
      </c>
      <c r="G65" s="4">
        <v>1827.4298100000001</v>
      </c>
      <c r="H65" s="11"/>
      <c r="I65" s="12"/>
      <c r="J65" s="11"/>
    </row>
    <row r="66" spans="1:10" x14ac:dyDescent="0.3">
      <c r="A66" s="9">
        <v>0.57945601851851858</v>
      </c>
      <c r="B66" s="2">
        <v>404.10629</v>
      </c>
      <c r="C66" s="1">
        <v>4.7418500000000003</v>
      </c>
      <c r="D66" s="3">
        <v>1908.5245399999999</v>
      </c>
      <c r="E66" s="4">
        <v>395.94727</v>
      </c>
      <c r="F66" s="1">
        <v>4.6942899999999996</v>
      </c>
      <c r="G66" s="4">
        <v>1823.7648899999999</v>
      </c>
      <c r="H66" s="11"/>
      <c r="I66" s="12"/>
      <c r="J66" s="11"/>
    </row>
    <row r="67" spans="1:10" x14ac:dyDescent="0.3">
      <c r="A67" s="9">
        <v>0.57983796296296297</v>
      </c>
      <c r="B67" s="2">
        <v>404.10629</v>
      </c>
      <c r="C67" s="1">
        <v>4.6847799999999999</v>
      </c>
      <c r="D67" s="3">
        <v>1910.4461699999999</v>
      </c>
      <c r="E67" s="4">
        <v>393.06677000000002</v>
      </c>
      <c r="F67" s="1">
        <v>4.6276999999999999</v>
      </c>
      <c r="G67" s="4">
        <v>1820.56726</v>
      </c>
      <c r="H67" s="11"/>
      <c r="I67" s="12"/>
      <c r="J67" s="11"/>
    </row>
    <row r="68" spans="1:10" x14ac:dyDescent="0.3">
      <c r="A68" s="9">
        <v>0.5801736111111111</v>
      </c>
      <c r="B68" s="2">
        <v>396.42728</v>
      </c>
      <c r="C68" s="1">
        <v>4.8131599999999999</v>
      </c>
      <c r="D68" s="3">
        <v>1904.2976100000001</v>
      </c>
      <c r="E68" s="4">
        <v>393.06677000000002</v>
      </c>
      <c r="F68" s="1">
        <v>4.7561099999999996</v>
      </c>
      <c r="G68" s="4">
        <v>1819.68335</v>
      </c>
      <c r="H68" s="11"/>
      <c r="I68" s="12"/>
      <c r="J68" s="11"/>
    </row>
    <row r="69" spans="1:10" x14ac:dyDescent="0.3">
      <c r="A69" s="9">
        <v>0.58050925925925922</v>
      </c>
      <c r="B69" s="2">
        <v>396.42728</v>
      </c>
      <c r="C69" s="1">
        <v>4.7608699999999997</v>
      </c>
      <c r="D69" s="3">
        <v>1896.76001</v>
      </c>
      <c r="E69" s="4">
        <v>393.06677000000002</v>
      </c>
      <c r="F69" s="1">
        <v>4.7370900000000002</v>
      </c>
      <c r="G69" s="4">
        <v>1809.66931</v>
      </c>
      <c r="H69" s="11"/>
      <c r="I69" s="12"/>
      <c r="J69" s="11"/>
    </row>
    <row r="70" spans="1:10" x14ac:dyDescent="0.3">
      <c r="A70" s="9">
        <v>0.58083333333333331</v>
      </c>
      <c r="B70" s="2">
        <v>395.94727</v>
      </c>
      <c r="C70" s="1">
        <v>4.6467299999999998</v>
      </c>
      <c r="D70" s="3">
        <v>1886.93433</v>
      </c>
      <c r="E70" s="4">
        <v>393.06677000000002</v>
      </c>
      <c r="F70" s="1">
        <v>4.6276999999999999</v>
      </c>
      <c r="G70" s="4">
        <v>1802.8507099999999</v>
      </c>
      <c r="H70" s="11"/>
      <c r="I70" s="12"/>
      <c r="J70" s="11"/>
    </row>
    <row r="71" spans="1:10" x14ac:dyDescent="0.3">
      <c r="A71" s="9">
        <v>0.58116898148148144</v>
      </c>
      <c r="B71" s="2">
        <v>395.94727</v>
      </c>
      <c r="C71" s="1">
        <v>4.6562400000000004</v>
      </c>
      <c r="D71" s="3">
        <v>1881.2868699999999</v>
      </c>
      <c r="E71" s="4">
        <v>396.42728</v>
      </c>
      <c r="F71" s="1">
        <v>4.5896400000000002</v>
      </c>
      <c r="G71" s="4">
        <v>1798.1055899999999</v>
      </c>
      <c r="H71" s="11"/>
      <c r="I71" s="12"/>
      <c r="J71" s="11"/>
    </row>
    <row r="72" spans="1:10" x14ac:dyDescent="0.3">
      <c r="A72" s="9">
        <v>0.58149305555555553</v>
      </c>
      <c r="B72" s="2">
        <v>393.06677000000002</v>
      </c>
      <c r="C72" s="1">
        <v>4.7846399999999996</v>
      </c>
      <c r="D72" s="3">
        <v>1867.60059</v>
      </c>
      <c r="E72" s="4">
        <v>393.06677000000002</v>
      </c>
      <c r="F72" s="1">
        <v>4.8226599999999999</v>
      </c>
      <c r="G72" s="4">
        <v>1795.57458</v>
      </c>
      <c r="H72" s="11"/>
      <c r="I72" s="12"/>
      <c r="J72" s="11"/>
    </row>
    <row r="73" spans="1:10" x14ac:dyDescent="0.3">
      <c r="A73" s="9">
        <v>0.58182870370370365</v>
      </c>
      <c r="B73" s="2">
        <v>393.54687000000001</v>
      </c>
      <c r="C73" s="1">
        <v>4.8226599999999999</v>
      </c>
      <c r="D73" s="3">
        <v>1869.8817100000001</v>
      </c>
      <c r="E73" s="4">
        <v>398.34732000000002</v>
      </c>
      <c r="F73" s="1">
        <v>4.7085600000000003</v>
      </c>
      <c r="G73" s="4">
        <v>1791.93604</v>
      </c>
      <c r="H73" s="11"/>
      <c r="I73" s="12"/>
      <c r="J73" s="11"/>
    </row>
    <row r="74" spans="1:10" x14ac:dyDescent="0.3">
      <c r="A74" s="9">
        <v>0.58216435185185189</v>
      </c>
      <c r="B74" s="2">
        <v>396.42728</v>
      </c>
      <c r="C74" s="1">
        <v>4.7656200000000002</v>
      </c>
      <c r="D74" s="3">
        <v>1860.9465299999999</v>
      </c>
      <c r="E74" s="4">
        <v>393.06677000000002</v>
      </c>
      <c r="F74" s="1">
        <v>4.8036500000000002</v>
      </c>
      <c r="G74" s="4">
        <v>1783.4390900000001</v>
      </c>
      <c r="H74" s="11"/>
      <c r="I74" s="12"/>
      <c r="J74" s="11"/>
    </row>
    <row r="75" spans="1:10" x14ac:dyDescent="0.3">
      <c r="A75" s="9">
        <v>0.58250000000000002</v>
      </c>
      <c r="B75" s="2">
        <v>396.42728</v>
      </c>
      <c r="C75" s="1">
        <v>4.8179100000000004</v>
      </c>
      <c r="D75" s="3">
        <v>1849.6334199999999</v>
      </c>
      <c r="E75" s="4">
        <v>404.10629</v>
      </c>
      <c r="F75" s="1">
        <v>4.8796799999999996</v>
      </c>
      <c r="G75" s="4">
        <v>1776.96594</v>
      </c>
      <c r="H75" s="11"/>
      <c r="I75" s="12"/>
      <c r="J75" s="11"/>
    </row>
    <row r="76" spans="1:10" x14ac:dyDescent="0.3">
      <c r="A76" s="9">
        <v>0.58283564814814814</v>
      </c>
      <c r="B76" s="2">
        <v>395.94727</v>
      </c>
      <c r="C76" s="1">
        <v>4.8654299999999999</v>
      </c>
      <c r="D76" s="3">
        <v>1847.3938000000001</v>
      </c>
      <c r="E76" s="4">
        <v>404.10629</v>
      </c>
      <c r="F76" s="1">
        <v>4.7846399999999996</v>
      </c>
      <c r="G76" s="4">
        <v>1774.8212900000001</v>
      </c>
      <c r="H76" s="11"/>
      <c r="I76" s="12"/>
      <c r="J76" s="11"/>
    </row>
    <row r="77" spans="1:10" x14ac:dyDescent="0.3">
      <c r="A77" s="9">
        <v>0.58319444444444446</v>
      </c>
      <c r="B77" s="2">
        <v>399.30727999999999</v>
      </c>
      <c r="C77" s="1">
        <v>4.9034399999999998</v>
      </c>
      <c r="D77" s="3">
        <v>1844.0749499999999</v>
      </c>
      <c r="E77" s="4">
        <v>406.98514</v>
      </c>
      <c r="F77" s="1">
        <v>4.7941399999999996</v>
      </c>
      <c r="G77" s="4">
        <v>1772.3250700000001</v>
      </c>
      <c r="H77" s="11"/>
      <c r="I77" s="12"/>
      <c r="J77" s="11"/>
    </row>
    <row r="78" spans="1:10" x14ac:dyDescent="0.3">
      <c r="A78" s="9">
        <v>0.58351851851851855</v>
      </c>
      <c r="B78" s="2">
        <v>396.42728</v>
      </c>
      <c r="C78" s="1">
        <v>5.1076100000000002</v>
      </c>
      <c r="D78" s="3">
        <v>1834.5466300000001</v>
      </c>
      <c r="E78" s="4">
        <v>397.38733000000002</v>
      </c>
      <c r="F78" s="1">
        <v>4.9651899999999998</v>
      </c>
      <c r="G78" s="4">
        <v>1769.40417</v>
      </c>
      <c r="H78" s="11"/>
      <c r="I78" s="13"/>
      <c r="J78" s="11"/>
    </row>
    <row r="79" spans="1:10" x14ac:dyDescent="0.3">
      <c r="A79" s="10"/>
      <c r="B79" s="10"/>
      <c r="C79" s="10"/>
      <c r="D79" s="10"/>
      <c r="E79" s="10"/>
      <c r="F79" s="10"/>
      <c r="G79" s="10"/>
      <c r="H79" s="11"/>
      <c r="I79" s="12"/>
      <c r="J79" s="11"/>
    </row>
    <row r="80" spans="1:10" x14ac:dyDescent="0.3">
      <c r="A80" s="10"/>
      <c r="B80" s="10"/>
      <c r="C80" s="10"/>
      <c r="D80" s="10"/>
      <c r="E80" s="10"/>
      <c r="F80" s="10"/>
      <c r="G80" s="10"/>
      <c r="H80" s="11"/>
      <c r="I80" s="12"/>
      <c r="J80" s="11"/>
    </row>
    <row r="81" spans="1:10" x14ac:dyDescent="0.3">
      <c r="A81" s="10"/>
      <c r="B81" s="10"/>
      <c r="C81" s="10"/>
      <c r="D81" s="10"/>
      <c r="E81" s="10"/>
      <c r="F81" s="10"/>
      <c r="G81" s="10"/>
      <c r="H81" s="11"/>
      <c r="I81" s="12"/>
      <c r="J81" s="11"/>
    </row>
    <row r="82" spans="1:10" x14ac:dyDescent="0.3">
      <c r="A82" s="10"/>
      <c r="B82" s="10"/>
      <c r="C82" s="10"/>
      <c r="D82" s="10"/>
      <c r="E82" s="10"/>
      <c r="F82" s="10"/>
      <c r="G82" s="10"/>
      <c r="H82" s="11"/>
      <c r="I82" s="12"/>
      <c r="J82" s="11"/>
    </row>
    <row r="83" spans="1:10" x14ac:dyDescent="0.3">
      <c r="A83" s="10"/>
      <c r="B83" s="10"/>
      <c r="C83" s="10"/>
      <c r="D83" s="10"/>
      <c r="E83" s="10"/>
      <c r="F83" s="10"/>
      <c r="G83" s="10"/>
      <c r="H83" s="11"/>
      <c r="I83" s="12"/>
      <c r="J83" s="11"/>
    </row>
    <row r="84" spans="1:10" x14ac:dyDescent="0.3">
      <c r="A84" s="10"/>
      <c r="B84" s="10"/>
      <c r="C84" s="10"/>
      <c r="D84" s="10"/>
      <c r="E84" s="10"/>
      <c r="F84" s="10"/>
      <c r="G84" s="10"/>
      <c r="H84" s="11"/>
      <c r="I84" s="12"/>
      <c r="J84" s="11"/>
    </row>
    <row r="85" spans="1:10" x14ac:dyDescent="0.3">
      <c r="A85" s="10"/>
      <c r="B85" s="10"/>
      <c r="C85" s="10"/>
      <c r="D85" s="10"/>
      <c r="E85" s="10"/>
      <c r="F85" s="10"/>
      <c r="G85" s="10"/>
      <c r="H85" s="11"/>
      <c r="I85" s="12"/>
      <c r="J85" s="11"/>
    </row>
    <row r="86" spans="1:10" x14ac:dyDescent="0.3">
      <c r="A86" s="10"/>
      <c r="B86" s="10"/>
      <c r="C86" s="10"/>
      <c r="D86" s="10"/>
      <c r="E86" s="10"/>
      <c r="F86" s="10"/>
      <c r="G86" s="10"/>
      <c r="H86" s="11"/>
      <c r="I86" s="12"/>
      <c r="J86" s="11"/>
    </row>
    <row r="87" spans="1:10" x14ac:dyDescent="0.3">
      <c r="A87" s="10"/>
      <c r="B87" s="10"/>
      <c r="C87" s="10"/>
      <c r="D87" s="10"/>
      <c r="E87" s="10"/>
      <c r="F87" s="10"/>
      <c r="G87" s="10"/>
      <c r="H87" s="11"/>
      <c r="I87" s="12"/>
      <c r="J87" s="11"/>
    </row>
    <row r="88" spans="1:10" x14ac:dyDescent="0.3">
      <c r="A88" s="10"/>
      <c r="B88" s="10"/>
      <c r="C88" s="10"/>
      <c r="D88" s="10"/>
      <c r="E88" s="10"/>
      <c r="F88" s="10"/>
      <c r="G88" s="10"/>
      <c r="H88" s="11"/>
      <c r="I88" s="12"/>
      <c r="J88" s="11"/>
    </row>
    <row r="89" spans="1:10" x14ac:dyDescent="0.3">
      <c r="A89" s="10"/>
      <c r="B89" s="10"/>
      <c r="C89" s="10"/>
      <c r="D89" s="10"/>
      <c r="E89" s="10"/>
      <c r="F89" s="10"/>
      <c r="G89" s="10"/>
      <c r="H89" s="11"/>
      <c r="I89" s="12"/>
      <c r="J89" s="11"/>
    </row>
    <row r="90" spans="1:10" x14ac:dyDescent="0.3">
      <c r="A90" s="10"/>
      <c r="B90" s="10"/>
      <c r="C90" s="10"/>
      <c r="D90" s="10"/>
      <c r="E90" s="10"/>
      <c r="F90" s="10"/>
      <c r="G90" s="10"/>
      <c r="H90" s="11"/>
      <c r="I90" s="12"/>
      <c r="J90" s="11"/>
    </row>
    <row r="91" spans="1:10" x14ac:dyDescent="0.3">
      <c r="A91" s="10"/>
      <c r="B91" s="10"/>
      <c r="C91" s="10"/>
      <c r="D91" s="10"/>
      <c r="E91" s="10"/>
      <c r="F91" s="10"/>
      <c r="G91" s="10"/>
      <c r="H91" s="11"/>
      <c r="I91" s="12"/>
      <c r="J91" s="11"/>
    </row>
    <row r="92" spans="1:10" x14ac:dyDescent="0.3">
      <c r="A92" s="10"/>
      <c r="B92" s="10"/>
      <c r="C92" s="10"/>
      <c r="D92" s="10"/>
      <c r="E92" s="10"/>
      <c r="F92" s="10"/>
      <c r="G92" s="10"/>
      <c r="H92" s="11"/>
      <c r="I92" s="12"/>
      <c r="J92" s="11"/>
    </row>
    <row r="93" spans="1:10" x14ac:dyDescent="0.3">
      <c r="A93" s="10"/>
      <c r="B93" s="10"/>
      <c r="C93" s="10"/>
      <c r="D93" s="10"/>
      <c r="E93" s="10"/>
      <c r="F93" s="10"/>
      <c r="G93" s="10"/>
      <c r="H93" s="11"/>
      <c r="I93" s="12"/>
      <c r="J93" s="11"/>
    </row>
    <row r="94" spans="1:10" x14ac:dyDescent="0.3">
      <c r="A94" s="10"/>
      <c r="B94" s="10"/>
      <c r="C94" s="10"/>
      <c r="D94" s="10"/>
      <c r="E94" s="10"/>
      <c r="F94" s="10"/>
      <c r="G94" s="10"/>
      <c r="H94" s="11"/>
      <c r="I94" s="12"/>
      <c r="J94" s="11"/>
    </row>
    <row r="95" spans="1:10" x14ac:dyDescent="0.3">
      <c r="A95" s="10"/>
      <c r="B95" s="10"/>
      <c r="C95" s="10"/>
      <c r="D95" s="10"/>
      <c r="E95" s="10"/>
      <c r="F95" s="10"/>
      <c r="G95" s="10"/>
      <c r="H95" s="11"/>
      <c r="I95" s="12"/>
      <c r="J95" s="11"/>
    </row>
    <row r="96" spans="1:10" x14ac:dyDescent="0.3">
      <c r="A96" s="10"/>
      <c r="B96" s="10"/>
      <c r="C96" s="10"/>
      <c r="D96" s="10"/>
      <c r="E96" s="10"/>
      <c r="F96" s="10"/>
      <c r="G96" s="10"/>
      <c r="H96" s="11"/>
      <c r="I96" s="12"/>
      <c r="J96" s="11"/>
    </row>
    <row r="97" spans="1:10" x14ac:dyDescent="0.3">
      <c r="A97" s="10"/>
      <c r="B97" s="10"/>
      <c r="C97" s="10"/>
      <c r="D97" s="10"/>
      <c r="E97" s="10"/>
      <c r="F97" s="10"/>
      <c r="G97" s="10"/>
      <c r="H97" s="11"/>
      <c r="I97" s="12"/>
      <c r="J97" s="11"/>
    </row>
    <row r="98" spans="1:10" x14ac:dyDescent="0.3">
      <c r="A98" s="10"/>
      <c r="B98" s="10"/>
      <c r="C98" s="10"/>
      <c r="D98" s="10"/>
      <c r="E98" s="10"/>
      <c r="F98" s="10"/>
      <c r="G98" s="10"/>
      <c r="H98" s="11"/>
      <c r="I98" s="12"/>
      <c r="J98" s="11"/>
    </row>
    <row r="99" spans="1:10" x14ac:dyDescent="0.3">
      <c r="A99" s="10"/>
      <c r="B99" s="10"/>
      <c r="C99" s="10"/>
      <c r="D99" s="10"/>
      <c r="E99" s="10"/>
      <c r="F99" s="10"/>
      <c r="G99" s="10"/>
      <c r="H99" s="11"/>
      <c r="I99" s="12"/>
      <c r="J99" s="11"/>
    </row>
    <row r="100" spans="1:10" x14ac:dyDescent="0.3">
      <c r="A100" s="10"/>
      <c r="B100" s="10"/>
      <c r="C100" s="10"/>
      <c r="D100" s="10"/>
      <c r="E100" s="10"/>
      <c r="F100" s="10"/>
      <c r="G100" s="10"/>
      <c r="H100" s="11"/>
      <c r="I100" s="12"/>
      <c r="J100" s="11"/>
    </row>
    <row r="101" spans="1:10" x14ac:dyDescent="0.3">
      <c r="A101" s="10"/>
      <c r="B101" s="10"/>
      <c r="C101" s="10"/>
      <c r="D101" s="10"/>
      <c r="E101" s="10"/>
      <c r="F101" s="10"/>
      <c r="G101" s="10"/>
      <c r="H101" s="11"/>
      <c r="I101" s="12"/>
      <c r="J101" s="11"/>
    </row>
    <row r="102" spans="1:10" x14ac:dyDescent="0.3">
      <c r="A102" s="10"/>
      <c r="B102" s="10"/>
      <c r="C102" s="10"/>
      <c r="D102" s="10"/>
      <c r="E102" s="10"/>
      <c r="F102" s="10"/>
      <c r="G102" s="10"/>
      <c r="H102" s="11"/>
      <c r="I102" s="12"/>
      <c r="J102" s="11"/>
    </row>
    <row r="103" spans="1:10" x14ac:dyDescent="0.3">
      <c r="A103" s="10"/>
      <c r="B103" s="10"/>
      <c r="C103" s="10"/>
      <c r="D103" s="10"/>
      <c r="E103" s="10"/>
      <c r="F103" s="10"/>
      <c r="G103" s="10"/>
      <c r="H103" s="11"/>
      <c r="I103" s="12"/>
      <c r="J103" s="11"/>
    </row>
    <row r="104" spans="1:10" x14ac:dyDescent="0.3">
      <c r="A104" s="10"/>
      <c r="B104" s="10"/>
      <c r="C104" s="10"/>
      <c r="D104" s="10"/>
      <c r="E104" s="10"/>
      <c r="F104" s="10"/>
      <c r="G104" s="10"/>
      <c r="H104" s="11"/>
      <c r="I104" s="12"/>
      <c r="J104" s="11"/>
    </row>
    <row r="105" spans="1:10" x14ac:dyDescent="0.3">
      <c r="A105" s="10"/>
      <c r="B105" s="10"/>
      <c r="C105" s="10"/>
      <c r="D105" s="10"/>
      <c r="E105" s="10"/>
      <c r="F105" s="10"/>
      <c r="G105" s="10"/>
      <c r="H105" s="11"/>
      <c r="I105" s="12"/>
      <c r="J105" s="11"/>
    </row>
    <row r="106" spans="1:10" x14ac:dyDescent="0.3">
      <c r="A106" s="10"/>
      <c r="B106" s="10"/>
      <c r="C106" s="10"/>
      <c r="D106" s="10"/>
      <c r="E106" s="10"/>
      <c r="F106" s="10"/>
      <c r="G106" s="10"/>
      <c r="H106" s="11"/>
      <c r="I106" s="12"/>
      <c r="J106" s="11"/>
    </row>
    <row r="107" spans="1:10" x14ac:dyDescent="0.3">
      <c r="A107" s="10"/>
      <c r="B107" s="10"/>
      <c r="C107" s="10"/>
      <c r="D107" s="10"/>
      <c r="E107" s="10"/>
      <c r="F107" s="10"/>
      <c r="G107" s="10"/>
      <c r="H107" s="11"/>
      <c r="I107" s="12"/>
      <c r="J107" s="11"/>
    </row>
    <row r="108" spans="1:10" x14ac:dyDescent="0.3">
      <c r="A108" s="10"/>
      <c r="B108" s="10"/>
      <c r="C108" s="10"/>
      <c r="D108" s="10"/>
      <c r="E108" s="10"/>
      <c r="F108" s="10"/>
      <c r="G108" s="10"/>
      <c r="H108" s="11"/>
      <c r="I108" s="12"/>
      <c r="J108" s="11"/>
    </row>
    <row r="109" spans="1:10" x14ac:dyDescent="0.3">
      <c r="A109" s="10"/>
      <c r="B109" s="10"/>
      <c r="C109" s="10"/>
      <c r="D109" s="10"/>
      <c r="E109" s="10"/>
      <c r="F109" s="10"/>
      <c r="G109" s="10"/>
      <c r="H109" s="11"/>
      <c r="I109" s="12"/>
      <c r="J109" s="11"/>
    </row>
    <row r="110" spans="1:10" x14ac:dyDescent="0.3">
      <c r="A110" s="10"/>
      <c r="B110" s="10"/>
      <c r="C110" s="10"/>
      <c r="D110" s="10"/>
      <c r="E110" s="10"/>
      <c r="F110" s="10"/>
      <c r="G110" s="10"/>
      <c r="H110" s="11"/>
      <c r="I110" s="12"/>
      <c r="J110" s="11"/>
    </row>
    <row r="111" spans="1:10" x14ac:dyDescent="0.3">
      <c r="A111" s="10"/>
      <c r="B111" s="10"/>
      <c r="C111" s="10"/>
      <c r="D111" s="10"/>
      <c r="E111" s="10"/>
      <c r="F111" s="10"/>
      <c r="G111" s="10"/>
      <c r="H111" s="11"/>
      <c r="I111" s="12"/>
      <c r="J111" s="11"/>
    </row>
    <row r="112" spans="1:10" x14ac:dyDescent="0.3">
      <c r="A112" s="10"/>
      <c r="B112" s="10"/>
      <c r="C112" s="10"/>
      <c r="D112" s="10"/>
      <c r="E112" s="10"/>
      <c r="F112" s="10"/>
      <c r="G112" s="10"/>
      <c r="H112" s="11"/>
      <c r="I112" s="12"/>
      <c r="J112" s="11"/>
    </row>
    <row r="113" spans="1:10" x14ac:dyDescent="0.3">
      <c r="A113" s="10"/>
      <c r="B113" s="10"/>
      <c r="C113" s="10"/>
      <c r="D113" s="10"/>
      <c r="E113" s="10"/>
      <c r="F113" s="10"/>
      <c r="G113" s="10"/>
      <c r="H113" s="11"/>
      <c r="I113" s="12"/>
      <c r="J113" s="11"/>
    </row>
    <row r="114" spans="1:10" x14ac:dyDescent="0.3">
      <c r="A114" s="10"/>
      <c r="B114" s="10"/>
      <c r="C114" s="10"/>
      <c r="D114" s="10"/>
      <c r="E114" s="10"/>
      <c r="F114" s="10"/>
      <c r="G114" s="10"/>
      <c r="H114" s="11"/>
      <c r="I114" s="12"/>
      <c r="J114" s="11"/>
    </row>
    <row r="115" spans="1:10" x14ac:dyDescent="0.3">
      <c r="A115" s="10"/>
      <c r="B115" s="10"/>
      <c r="C115" s="10"/>
      <c r="D115" s="10"/>
      <c r="E115" s="10"/>
      <c r="F115" s="10"/>
      <c r="G115" s="10"/>
      <c r="H115" s="11"/>
      <c r="I115" s="12"/>
      <c r="J115" s="11"/>
    </row>
    <row r="116" spans="1:10" x14ac:dyDescent="0.3">
      <c r="A116" s="10"/>
      <c r="B116" s="10"/>
      <c r="C116" s="10"/>
      <c r="D116" s="10"/>
      <c r="E116" s="10"/>
      <c r="F116" s="10"/>
      <c r="G116" s="10"/>
      <c r="H116" s="11"/>
      <c r="I116" s="12"/>
      <c r="J116" s="11"/>
    </row>
    <row r="117" spans="1:10" x14ac:dyDescent="0.3">
      <c r="A117" s="10"/>
      <c r="B117" s="10"/>
      <c r="C117" s="10"/>
      <c r="D117" s="10"/>
      <c r="E117" s="10"/>
      <c r="F117" s="10"/>
      <c r="G117" s="10"/>
      <c r="H117" s="11"/>
      <c r="I117" s="12"/>
      <c r="J117" s="11"/>
    </row>
    <row r="118" spans="1:10" x14ac:dyDescent="0.3">
      <c r="A118" s="10"/>
      <c r="B118" s="10"/>
      <c r="C118" s="10"/>
      <c r="D118" s="10"/>
      <c r="E118" s="10"/>
      <c r="F118" s="10"/>
      <c r="G118" s="10"/>
      <c r="H118" s="11"/>
      <c r="I118" s="12"/>
      <c r="J118" s="11"/>
    </row>
    <row r="119" spans="1:10" x14ac:dyDescent="0.3">
      <c r="A119" s="10"/>
      <c r="B119" s="10"/>
      <c r="C119" s="10"/>
      <c r="D119" s="10"/>
      <c r="E119" s="10"/>
      <c r="F119" s="10"/>
      <c r="G119" s="10"/>
      <c r="H119" s="11"/>
      <c r="I119" s="12"/>
      <c r="J119" s="11"/>
    </row>
    <row r="120" spans="1:10" x14ac:dyDescent="0.3">
      <c r="A120" s="10"/>
      <c r="B120" s="10"/>
      <c r="C120" s="10"/>
      <c r="D120" s="10"/>
      <c r="E120" s="10"/>
      <c r="F120" s="10"/>
      <c r="G120" s="10"/>
      <c r="H120" s="11"/>
      <c r="I120" s="12"/>
      <c r="J120" s="11"/>
    </row>
    <row r="121" spans="1:10" x14ac:dyDescent="0.3">
      <c r="A121" s="10"/>
      <c r="B121" s="10"/>
      <c r="C121" s="10"/>
      <c r="D121" s="10"/>
      <c r="E121" s="10"/>
      <c r="F121" s="10"/>
      <c r="G121" s="10"/>
      <c r="H121" s="11"/>
      <c r="I121" s="12"/>
      <c r="J121" s="11"/>
    </row>
    <row r="122" spans="1:10" x14ac:dyDescent="0.3">
      <c r="A122" s="10"/>
      <c r="B122" s="10"/>
      <c r="C122" s="10"/>
      <c r="D122" s="10"/>
      <c r="E122" s="10"/>
      <c r="F122" s="10"/>
      <c r="G122" s="10"/>
      <c r="H122" s="11"/>
      <c r="I122" s="12"/>
      <c r="J122" s="11"/>
    </row>
    <row r="123" spans="1:10" x14ac:dyDescent="0.3">
      <c r="A123" s="10"/>
      <c r="B123" s="10"/>
      <c r="C123" s="10"/>
      <c r="D123" s="10"/>
      <c r="E123" s="10"/>
      <c r="F123" s="10"/>
      <c r="G123" s="10"/>
      <c r="H123" s="11"/>
      <c r="I123" s="12"/>
      <c r="J123" s="11"/>
    </row>
    <row r="124" spans="1:10" x14ac:dyDescent="0.3">
      <c r="A124" s="10"/>
      <c r="B124" s="10"/>
      <c r="C124" s="10"/>
      <c r="D124" s="10"/>
      <c r="E124" s="10"/>
      <c r="F124" s="10"/>
      <c r="G124" s="10"/>
      <c r="H124" s="11"/>
      <c r="I124" s="12"/>
      <c r="J124" s="11"/>
    </row>
    <row r="125" spans="1:10" x14ac:dyDescent="0.3">
      <c r="A125" s="10"/>
      <c r="B125" s="10"/>
      <c r="C125" s="10"/>
      <c r="D125" s="10"/>
      <c r="E125" s="10"/>
      <c r="F125" s="10"/>
      <c r="G125" s="10"/>
      <c r="H125" s="11"/>
      <c r="I125" s="12"/>
      <c r="J125" s="11"/>
    </row>
    <row r="126" spans="1:10" x14ac:dyDescent="0.3">
      <c r="A126" s="10"/>
      <c r="B126" s="10"/>
      <c r="C126" s="10"/>
      <c r="D126" s="10"/>
      <c r="E126" s="10"/>
      <c r="F126" s="10"/>
      <c r="G126" s="10"/>
      <c r="H126" s="11"/>
      <c r="I126" s="12"/>
      <c r="J126" s="11"/>
    </row>
    <row r="127" spans="1:10" x14ac:dyDescent="0.3">
      <c r="A127" s="10"/>
      <c r="B127" s="10"/>
      <c r="C127" s="10"/>
      <c r="D127" s="10"/>
      <c r="E127" s="10"/>
      <c r="F127" s="10"/>
      <c r="G127" s="10"/>
      <c r="H127" s="11"/>
      <c r="I127" s="12"/>
      <c r="J127" s="11"/>
    </row>
    <row r="128" spans="1:10" x14ac:dyDescent="0.3">
      <c r="A128" s="10"/>
      <c r="B128" s="10"/>
      <c r="C128" s="10"/>
      <c r="D128" s="10"/>
      <c r="E128" s="10"/>
      <c r="F128" s="10"/>
      <c r="G128" s="10"/>
      <c r="H128" s="11"/>
      <c r="I128" s="12"/>
      <c r="J128" s="11"/>
    </row>
    <row r="129" spans="1:10" x14ac:dyDescent="0.3">
      <c r="A129" s="10"/>
      <c r="B129" s="10"/>
      <c r="C129" s="10"/>
      <c r="D129" s="10"/>
      <c r="E129" s="10"/>
      <c r="F129" s="10"/>
      <c r="G129" s="10"/>
      <c r="H129" s="11"/>
      <c r="I129" s="12"/>
      <c r="J129" s="11"/>
    </row>
    <row r="130" spans="1:10" x14ac:dyDescent="0.3">
      <c r="A130" s="10"/>
      <c r="B130" s="10"/>
      <c r="C130" s="10"/>
      <c r="D130" s="10"/>
      <c r="E130" s="10"/>
      <c r="F130" s="10"/>
      <c r="G130" s="10"/>
      <c r="H130" s="11"/>
      <c r="I130" s="12"/>
      <c r="J130" s="11"/>
    </row>
    <row r="131" spans="1:10" x14ac:dyDescent="0.3">
      <c r="A131" s="10"/>
      <c r="B131" s="10"/>
      <c r="C131" s="10"/>
      <c r="D131" s="10"/>
      <c r="E131" s="10"/>
      <c r="F131" s="10"/>
      <c r="G131" s="10"/>
      <c r="H131" s="11"/>
      <c r="I131" s="12"/>
      <c r="J131" s="11"/>
    </row>
    <row r="132" spans="1:10" x14ac:dyDescent="0.3">
      <c r="A132" s="10"/>
      <c r="B132" s="10"/>
      <c r="C132" s="10"/>
      <c r="D132" s="10"/>
      <c r="E132" s="10"/>
      <c r="F132" s="10"/>
      <c r="G132" s="10"/>
      <c r="H132" s="11"/>
      <c r="I132" s="12"/>
      <c r="J132" s="11"/>
    </row>
    <row r="133" spans="1:10" x14ac:dyDescent="0.3">
      <c r="A133" s="10"/>
      <c r="B133" s="10"/>
      <c r="C133" s="10"/>
      <c r="D133" s="10"/>
      <c r="E133" s="10"/>
      <c r="F133" s="10"/>
      <c r="G133" s="10"/>
      <c r="H133" s="11"/>
      <c r="I133" s="12"/>
      <c r="J133" s="11"/>
    </row>
    <row r="134" spans="1:10" x14ac:dyDescent="0.3">
      <c r="A134" s="10"/>
      <c r="B134" s="10"/>
      <c r="C134" s="10"/>
      <c r="D134" s="10"/>
      <c r="E134" s="10"/>
      <c r="F134" s="10"/>
      <c r="G134" s="10"/>
      <c r="H134" s="11"/>
      <c r="I134" s="12"/>
      <c r="J134" s="11"/>
    </row>
    <row r="135" spans="1:10" x14ac:dyDescent="0.3">
      <c r="A135" s="10"/>
      <c r="B135" s="10"/>
      <c r="C135" s="10"/>
      <c r="D135" s="10"/>
      <c r="E135" s="10"/>
      <c r="F135" s="10"/>
      <c r="G135" s="10"/>
      <c r="H135" s="11"/>
      <c r="I135" s="12"/>
      <c r="J135" s="11"/>
    </row>
    <row r="136" spans="1:10" x14ac:dyDescent="0.3">
      <c r="A136" s="10"/>
      <c r="B136" s="10"/>
      <c r="C136" s="10"/>
      <c r="D136" s="10"/>
      <c r="E136" s="10"/>
      <c r="F136" s="10"/>
      <c r="G136" s="10"/>
      <c r="H136" s="11"/>
      <c r="I136" s="12"/>
      <c r="J136" s="11"/>
    </row>
    <row r="137" spans="1:10" x14ac:dyDescent="0.3">
      <c r="A137" s="10"/>
      <c r="B137" s="10"/>
      <c r="C137" s="10"/>
      <c r="D137" s="10"/>
      <c r="E137" s="10"/>
      <c r="F137" s="10"/>
      <c r="G137" s="10"/>
      <c r="H137" s="11"/>
      <c r="I137" s="12"/>
      <c r="J137" s="11"/>
    </row>
    <row r="138" spans="1:10" x14ac:dyDescent="0.3">
      <c r="A138" s="10"/>
      <c r="B138" s="10"/>
      <c r="C138" s="10"/>
      <c r="D138" s="10"/>
      <c r="E138" s="10"/>
      <c r="F138" s="10"/>
      <c r="G138" s="10"/>
      <c r="H138" s="11"/>
      <c r="I138" s="12"/>
      <c r="J138" s="11"/>
    </row>
    <row r="139" spans="1:10" x14ac:dyDescent="0.3">
      <c r="A139" s="10"/>
      <c r="B139" s="10"/>
      <c r="C139" s="10"/>
      <c r="D139" s="10"/>
      <c r="E139" s="10"/>
      <c r="F139" s="10"/>
      <c r="G139" s="10"/>
      <c r="H139" s="11"/>
      <c r="I139" s="12"/>
      <c r="J139" s="11"/>
    </row>
    <row r="140" spans="1:10" x14ac:dyDescent="0.3">
      <c r="A140" s="10"/>
      <c r="B140" s="10"/>
      <c r="C140" s="10"/>
      <c r="D140" s="10"/>
      <c r="E140" s="10"/>
      <c r="F140" s="10"/>
      <c r="G140" s="10"/>
      <c r="H140" s="11"/>
      <c r="I140" s="12"/>
      <c r="J140" s="11"/>
    </row>
    <row r="141" spans="1:10" x14ac:dyDescent="0.3">
      <c r="H141" s="11"/>
      <c r="I141" s="12"/>
      <c r="J141" s="11"/>
    </row>
    <row r="142" spans="1:10" x14ac:dyDescent="0.3">
      <c r="H142" s="11"/>
      <c r="I142" s="12"/>
      <c r="J142" s="11"/>
    </row>
    <row r="143" spans="1:10" x14ac:dyDescent="0.3">
      <c r="H143" s="11"/>
      <c r="I143" s="12"/>
      <c r="J143" s="11"/>
    </row>
    <row r="144" spans="1:10" x14ac:dyDescent="0.3">
      <c r="H144" s="11"/>
      <c r="I144" s="12"/>
      <c r="J144" s="11"/>
    </row>
    <row r="145" spans="8:10" x14ac:dyDescent="0.3">
      <c r="H145" s="11"/>
      <c r="I145" s="12"/>
      <c r="J145" s="11"/>
    </row>
    <row r="146" spans="8:10" x14ac:dyDescent="0.3">
      <c r="H146" s="11"/>
      <c r="I146" s="12"/>
      <c r="J146" s="11"/>
    </row>
    <row r="147" spans="8:10" x14ac:dyDescent="0.3">
      <c r="H147" s="11"/>
      <c r="I147" s="12"/>
      <c r="J147" s="11"/>
    </row>
    <row r="148" spans="8:10" x14ac:dyDescent="0.3">
      <c r="H148" s="11"/>
      <c r="I148" s="12"/>
      <c r="J148" s="11"/>
    </row>
    <row r="149" spans="8:10" x14ac:dyDescent="0.3">
      <c r="H149" s="11"/>
      <c r="I149" s="12"/>
      <c r="J149" s="11"/>
    </row>
    <row r="150" spans="8:10" x14ac:dyDescent="0.3">
      <c r="H150" s="11"/>
      <c r="I150" s="12"/>
      <c r="J150" s="11"/>
    </row>
    <row r="151" spans="8:10" x14ac:dyDescent="0.3">
      <c r="H151" s="11"/>
      <c r="I151" s="12"/>
      <c r="J151" s="11"/>
    </row>
    <row r="152" spans="8:10" x14ac:dyDescent="0.3">
      <c r="H152" s="11"/>
      <c r="I152" s="12"/>
      <c r="J152" s="11"/>
    </row>
    <row r="153" spans="8:10" x14ac:dyDescent="0.3">
      <c r="H153" s="11"/>
      <c r="I153" s="12"/>
      <c r="J153" s="11"/>
    </row>
    <row r="154" spans="8:10" x14ac:dyDescent="0.3">
      <c r="H154" s="11"/>
      <c r="I154" s="12"/>
      <c r="J154" s="11"/>
    </row>
    <row r="155" spans="8:10" x14ac:dyDescent="0.3">
      <c r="H155" s="11"/>
      <c r="I155" s="11"/>
      <c r="J155" s="11"/>
    </row>
  </sheetData>
  <autoFilter ref="A2:G2" xr:uid="{00000000-0001-0000-0000-000000000000}">
    <sortState xmlns:xlrd2="http://schemas.microsoft.com/office/spreadsheetml/2017/richdata2" ref="A3:G78">
      <sortCondition ref="A2"/>
    </sortState>
  </autoFilter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28A4-CAF8-4DAF-8843-11EDA7B488D8}">
  <dimension ref="A1:I65"/>
  <sheetViews>
    <sheetView topLeftCell="A28" workbookViewId="0">
      <selection activeCell="H66" sqref="H66"/>
    </sheetView>
  </sheetViews>
  <sheetFormatPr baseColWidth="10" defaultRowHeight="14.4" x14ac:dyDescent="0.3"/>
  <cols>
    <col min="8" max="8" width="12" bestFit="1" customWidth="1"/>
  </cols>
  <sheetData>
    <row r="1" spans="1:9" x14ac:dyDescent="0.3">
      <c r="A1" s="1"/>
      <c r="B1" s="37" t="s">
        <v>1</v>
      </c>
      <c r="C1" s="37"/>
      <c r="D1" s="37"/>
      <c r="E1" s="38" t="s">
        <v>5</v>
      </c>
      <c r="F1" s="38"/>
      <c r="G1" s="39"/>
      <c r="I1" t="s">
        <v>6</v>
      </c>
    </row>
    <row r="2" spans="1:9" x14ac:dyDescent="0.3">
      <c r="A2" s="7" t="s">
        <v>0</v>
      </c>
      <c r="B2" s="5" t="s">
        <v>4</v>
      </c>
      <c r="C2" s="5" t="s">
        <v>3</v>
      </c>
      <c r="D2" s="5" t="s">
        <v>2</v>
      </c>
      <c r="E2" s="6" t="s">
        <v>4</v>
      </c>
      <c r="F2" s="6" t="s">
        <v>3</v>
      </c>
      <c r="G2" s="6" t="s">
        <v>2</v>
      </c>
    </row>
    <row r="3" spans="1:9" x14ac:dyDescent="0.3">
      <c r="A3" s="14">
        <v>0.52642361111111113</v>
      </c>
      <c r="D3" s="15">
        <v>2192.74341</v>
      </c>
      <c r="G3" s="16">
        <v>2121.42236</v>
      </c>
      <c r="H3">
        <f>(D3-G3)/D3*100</f>
        <v>3.2525944291858582</v>
      </c>
    </row>
    <row r="4" spans="1:9" x14ac:dyDescent="0.3">
      <c r="A4" s="14">
        <v>0.5267708333333333</v>
      </c>
      <c r="D4" s="15">
        <v>2169.3088400000001</v>
      </c>
      <c r="G4" s="16">
        <v>2099.3969699999998</v>
      </c>
      <c r="H4">
        <f t="shared" ref="H4:H63" si="0">(D4-G4)/D4*100</f>
        <v>3.2227716363337349</v>
      </c>
    </row>
    <row r="5" spans="1:9" x14ac:dyDescent="0.3">
      <c r="A5" s="14">
        <v>0.52712962962962961</v>
      </c>
      <c r="D5" s="15">
        <v>2160.9099099999999</v>
      </c>
      <c r="G5" s="16">
        <v>2096.04736</v>
      </c>
      <c r="H5">
        <f t="shared" si="0"/>
        <v>3.0016313822171252</v>
      </c>
    </row>
    <row r="6" spans="1:9" x14ac:dyDescent="0.3">
      <c r="A6" s="14">
        <v>0.52747685185185189</v>
      </c>
      <c r="D6" s="15">
        <v>2154.8425299999999</v>
      </c>
      <c r="G6" s="16">
        <v>2085.3100599999998</v>
      </c>
      <c r="H6">
        <f t="shared" si="0"/>
        <v>3.2268005217068048</v>
      </c>
    </row>
    <row r="7" spans="1:9" x14ac:dyDescent="0.3">
      <c r="A7" s="14">
        <v>0.52784722222222225</v>
      </c>
      <c r="D7" s="15">
        <v>2148.5351599999999</v>
      </c>
      <c r="G7" s="16">
        <v>2075.9174800000001</v>
      </c>
      <c r="H7">
        <f t="shared" si="0"/>
        <v>3.3798692873147975</v>
      </c>
    </row>
    <row r="8" spans="1:9" x14ac:dyDescent="0.3">
      <c r="A8" s="14">
        <v>0.52819444444444441</v>
      </c>
      <c r="D8" s="15">
        <v>2133.8164099999999</v>
      </c>
      <c r="G8" s="16">
        <v>2056.9921899999999</v>
      </c>
      <c r="H8">
        <f t="shared" si="0"/>
        <v>3.6003200481525952</v>
      </c>
    </row>
    <row r="9" spans="1:9" x14ac:dyDescent="0.3">
      <c r="A9" s="14">
        <v>0.52857638888888892</v>
      </c>
      <c r="D9" s="15">
        <v>2121.00342</v>
      </c>
      <c r="G9" s="16">
        <v>2041.38733</v>
      </c>
      <c r="H9">
        <f t="shared" si="0"/>
        <v>3.7536992750346427</v>
      </c>
    </row>
    <row r="10" spans="1:9" x14ac:dyDescent="0.3">
      <c r="A10" s="14">
        <v>0.52932870370370366</v>
      </c>
      <c r="D10" s="15">
        <v>2121.1982400000002</v>
      </c>
      <c r="G10" s="16">
        <v>2035.64258</v>
      </c>
      <c r="H10">
        <f t="shared" si="0"/>
        <v>4.0333646514811461</v>
      </c>
    </row>
    <row r="11" spans="1:9" x14ac:dyDescent="0.3">
      <c r="A11" s="14">
        <v>0.52967592592592594</v>
      </c>
      <c r="D11" s="15">
        <v>2115.9191900000001</v>
      </c>
      <c r="G11" s="16">
        <v>2035.64258</v>
      </c>
      <c r="H11">
        <f t="shared" si="0"/>
        <v>3.7939355330484106</v>
      </c>
    </row>
    <row r="12" spans="1:9" x14ac:dyDescent="0.3">
      <c r="A12" s="14">
        <v>0.53003472222222225</v>
      </c>
      <c r="D12" s="15">
        <v>2115.56079</v>
      </c>
      <c r="G12" s="16">
        <v>2028.9226100000001</v>
      </c>
      <c r="H12">
        <f t="shared" si="0"/>
        <v>4.0952819890370495</v>
      </c>
    </row>
    <row r="13" spans="1:9" x14ac:dyDescent="0.3">
      <c r="A13" s="14">
        <v>0.53038194444444442</v>
      </c>
      <c r="D13" s="15">
        <v>2110.24829</v>
      </c>
      <c r="G13" s="16">
        <v>2020.1722400000001</v>
      </c>
      <c r="H13">
        <f t="shared" si="0"/>
        <v>4.2685048212975873</v>
      </c>
    </row>
    <row r="14" spans="1:9" x14ac:dyDescent="0.3">
      <c r="A14" s="14">
        <v>0.53074074074074074</v>
      </c>
      <c r="D14" s="15">
        <v>2095.4936499999999</v>
      </c>
      <c r="G14" s="16">
        <v>2013.7432899999999</v>
      </c>
      <c r="H14">
        <f t="shared" si="0"/>
        <v>3.9012458949708582</v>
      </c>
    </row>
    <row r="15" spans="1:9" x14ac:dyDescent="0.3">
      <c r="A15" s="14">
        <v>0.53113425925925928</v>
      </c>
      <c r="D15" s="15">
        <v>2096.77612</v>
      </c>
      <c r="G15" s="16">
        <v>2011.4679000000001</v>
      </c>
      <c r="H15">
        <f t="shared" si="0"/>
        <v>4.0685421388717407</v>
      </c>
    </row>
    <row r="16" spans="1:9" x14ac:dyDescent="0.3">
      <c r="A16" s="14">
        <v>0.53150462962962963</v>
      </c>
      <c r="D16" s="15">
        <v>2102.0935100000002</v>
      </c>
      <c r="G16" s="16">
        <v>2009.453</v>
      </c>
      <c r="H16">
        <f t="shared" si="0"/>
        <v>4.407059417637428</v>
      </c>
    </row>
    <row r="17" spans="1:8" x14ac:dyDescent="0.3">
      <c r="A17" s="14">
        <v>0.53187499999999999</v>
      </c>
      <c r="D17" s="15">
        <v>2094.6884799999998</v>
      </c>
      <c r="G17" s="16">
        <v>2001.39282</v>
      </c>
      <c r="H17">
        <f t="shared" si="0"/>
        <v>4.4539157440728259</v>
      </c>
    </row>
    <row r="18" spans="1:8" x14ac:dyDescent="0.3">
      <c r="A18" s="14">
        <v>0.5322337962962963</v>
      </c>
      <c r="D18" s="15">
        <v>2087.3828100000001</v>
      </c>
      <c r="G18" s="16">
        <v>1989.80981</v>
      </c>
      <c r="H18">
        <f t="shared" si="0"/>
        <v>4.6744181054169021</v>
      </c>
    </row>
    <row r="19" spans="1:8" x14ac:dyDescent="0.3">
      <c r="A19" s="14">
        <v>0.53259259259259262</v>
      </c>
      <c r="D19" s="15">
        <v>2077.0200199999999</v>
      </c>
      <c r="G19" s="16">
        <v>1979.3552199999999</v>
      </c>
      <c r="H19">
        <f t="shared" si="0"/>
        <v>4.7021597798561432</v>
      </c>
    </row>
    <row r="20" spans="1:8" x14ac:dyDescent="0.3">
      <c r="A20" s="14">
        <v>0.53293981481481478</v>
      </c>
      <c r="D20" s="15">
        <v>2060.18408</v>
      </c>
      <c r="G20" s="16">
        <v>1959.0644500000001</v>
      </c>
      <c r="H20">
        <f t="shared" si="0"/>
        <v>4.9082813027076648</v>
      </c>
    </row>
    <row r="21" spans="1:8" x14ac:dyDescent="0.3">
      <c r="A21" s="14">
        <v>0.5332986111111111</v>
      </c>
      <c r="D21" s="15">
        <v>2044.99036</v>
      </c>
      <c r="G21" s="16">
        <v>1961.7854</v>
      </c>
      <c r="H21">
        <f t="shared" si="0"/>
        <v>4.0687213801829376</v>
      </c>
    </row>
    <row r="22" spans="1:8" x14ac:dyDescent="0.3">
      <c r="A22" s="14">
        <v>0.53364583333333326</v>
      </c>
      <c r="D22" s="15">
        <v>2063.5769</v>
      </c>
      <c r="G22" s="16">
        <v>1972.17175</v>
      </c>
      <c r="H22">
        <f t="shared" si="0"/>
        <v>4.4294520839034419</v>
      </c>
    </row>
    <row r="23" spans="1:8" x14ac:dyDescent="0.3">
      <c r="A23" s="14">
        <v>0.53399305555555554</v>
      </c>
      <c r="D23" s="15">
        <v>2072.6699199999998</v>
      </c>
      <c r="G23" s="16">
        <v>1979.22363</v>
      </c>
      <c r="H23">
        <f t="shared" si="0"/>
        <v>4.5084983912923224</v>
      </c>
    </row>
    <row r="24" spans="1:8" x14ac:dyDescent="0.3">
      <c r="A24" s="14">
        <v>0.53432870370370367</v>
      </c>
      <c r="D24" s="15">
        <v>2079.1108399999998</v>
      </c>
      <c r="G24" s="16">
        <v>1977.42651</v>
      </c>
      <c r="H24">
        <f t="shared" si="0"/>
        <v>4.890760417563877</v>
      </c>
    </row>
    <row r="25" spans="1:8" x14ac:dyDescent="0.3">
      <c r="A25" s="14">
        <v>0.53467592592592594</v>
      </c>
      <c r="D25" s="15">
        <v>2062.2885700000002</v>
      </c>
      <c r="G25" s="16">
        <v>1967.12878</v>
      </c>
      <c r="H25">
        <f t="shared" si="0"/>
        <v>4.6142810169383885</v>
      </c>
    </row>
    <row r="26" spans="1:8" x14ac:dyDescent="0.3">
      <c r="A26" s="14">
        <v>0.53501157407407407</v>
      </c>
      <c r="D26" s="15">
        <v>2056.6137699999999</v>
      </c>
      <c r="G26" s="16">
        <v>1961.08069</v>
      </c>
      <c r="H26">
        <f t="shared" si="0"/>
        <v>4.6451638802360025</v>
      </c>
    </row>
    <row r="27" spans="1:8" x14ac:dyDescent="0.3">
      <c r="A27" s="14">
        <v>0.53535879629629635</v>
      </c>
      <c r="D27" s="15">
        <v>2052.9279799999999</v>
      </c>
      <c r="G27" s="16">
        <v>1963.29907</v>
      </c>
      <c r="H27">
        <f t="shared" si="0"/>
        <v>4.3659062019311516</v>
      </c>
    </row>
    <row r="28" spans="1:8" x14ac:dyDescent="0.3">
      <c r="A28" s="14">
        <v>0.53570601851851851</v>
      </c>
      <c r="D28" s="15">
        <v>2060.18408</v>
      </c>
      <c r="G28" s="16">
        <v>1961.08069</v>
      </c>
      <c r="H28">
        <f t="shared" si="0"/>
        <v>4.8104143198699019</v>
      </c>
    </row>
    <row r="29" spans="1:8" x14ac:dyDescent="0.3">
      <c r="A29" s="14">
        <v>0.53606481481481483</v>
      </c>
      <c r="D29" s="15">
        <v>2064.5207500000001</v>
      </c>
      <c r="G29" s="16">
        <v>1959.7834499999999</v>
      </c>
      <c r="H29">
        <f t="shared" si="0"/>
        <v>5.0732016134979618</v>
      </c>
    </row>
    <row r="30" spans="1:8" x14ac:dyDescent="0.3">
      <c r="A30" s="14">
        <v>0.53638888888888892</v>
      </c>
      <c r="D30" s="15">
        <v>2059.0239299999998</v>
      </c>
      <c r="G30" s="16">
        <v>1965.1127899999999</v>
      </c>
      <c r="H30">
        <f t="shared" si="0"/>
        <v>4.5609542770102696</v>
      </c>
    </row>
    <row r="31" spans="1:8" x14ac:dyDescent="0.3">
      <c r="A31" s="14">
        <v>0.53671296296296289</v>
      </c>
      <c r="D31" s="15">
        <v>2067.7067900000002</v>
      </c>
      <c r="G31" s="16">
        <v>1971.1606400000001</v>
      </c>
      <c r="H31">
        <f t="shared" si="0"/>
        <v>4.6692379435480849</v>
      </c>
    </row>
    <row r="32" spans="1:8" x14ac:dyDescent="0.3">
      <c r="A32" s="14">
        <v>0.53704861111111113</v>
      </c>
      <c r="D32" s="15">
        <v>2076.8330099999998</v>
      </c>
      <c r="G32" s="16">
        <v>1981.2392600000001</v>
      </c>
      <c r="H32">
        <f t="shared" si="0"/>
        <v>4.602861642689307</v>
      </c>
    </row>
    <row r="33" spans="1:8" x14ac:dyDescent="0.3">
      <c r="A33" s="14">
        <v>0.53741898148148148</v>
      </c>
      <c r="D33" s="15">
        <v>2083.4699700000001</v>
      </c>
      <c r="G33" s="16">
        <v>1983.25488</v>
      </c>
      <c r="H33">
        <f t="shared" si="0"/>
        <v>4.8100088526833984</v>
      </c>
    </row>
    <row r="34" spans="1:8" x14ac:dyDescent="0.3">
      <c r="A34" s="14">
        <v>0.53774305555555557</v>
      </c>
      <c r="D34" s="15">
        <v>2086.28809</v>
      </c>
      <c r="G34" s="16">
        <v>1988.13464</v>
      </c>
      <c r="H34">
        <f t="shared" si="0"/>
        <v>4.7046930129385922</v>
      </c>
    </row>
    <row r="35" spans="1:8" x14ac:dyDescent="0.3">
      <c r="A35" s="14">
        <v>0.53806712962962966</v>
      </c>
      <c r="D35" s="15">
        <v>2092.6010700000002</v>
      </c>
      <c r="G35" s="16">
        <v>1990.1220699999999</v>
      </c>
      <c r="H35">
        <f t="shared" si="0"/>
        <v>4.897206709351452</v>
      </c>
    </row>
    <row r="36" spans="1:8" x14ac:dyDescent="0.3">
      <c r="A36" s="14">
        <v>0.53839120370370364</v>
      </c>
      <c r="D36" s="15">
        <v>2102.2675800000002</v>
      </c>
      <c r="G36" s="16">
        <v>2003.6568600000001</v>
      </c>
      <c r="H36">
        <f t="shared" si="0"/>
        <v>4.690683571308278</v>
      </c>
    </row>
    <row r="37" spans="1:8" x14ac:dyDescent="0.3">
      <c r="A37" s="14">
        <v>0.53950231481481481</v>
      </c>
      <c r="D37" s="15">
        <v>2100.3166500000002</v>
      </c>
      <c r="G37" s="16">
        <v>1996.0839800000001</v>
      </c>
      <c r="H37">
        <f t="shared" si="0"/>
        <v>4.9627121700911188</v>
      </c>
    </row>
    <row r="38" spans="1:8" x14ac:dyDescent="0.3">
      <c r="A38" s="14">
        <v>0.53986111111111112</v>
      </c>
      <c r="D38" s="15">
        <v>2093.6430700000001</v>
      </c>
      <c r="G38" s="16">
        <v>1993.54016</v>
      </c>
      <c r="H38">
        <f t="shared" si="0"/>
        <v>4.7812786923608739</v>
      </c>
    </row>
    <row r="39" spans="1:8" x14ac:dyDescent="0.3">
      <c r="A39" s="14">
        <v>0.54020833333333329</v>
      </c>
      <c r="D39" s="15">
        <v>2094.0752000000002</v>
      </c>
      <c r="G39" s="16">
        <v>1992.1093800000001</v>
      </c>
      <c r="H39">
        <f t="shared" si="0"/>
        <v>4.8692530239601766</v>
      </c>
    </row>
    <row r="40" spans="1:8" x14ac:dyDescent="0.3">
      <c r="A40" s="14">
        <v>0.54054398148148153</v>
      </c>
      <c r="D40" s="15">
        <v>2082.9914600000002</v>
      </c>
      <c r="G40" s="16">
        <v>1981.2392600000001</v>
      </c>
      <c r="H40">
        <f t="shared" si="0"/>
        <v>4.8849072093651369</v>
      </c>
    </row>
    <row r="41" spans="1:8" x14ac:dyDescent="0.3">
      <c r="A41" s="14">
        <v>0.5408680555555555</v>
      </c>
      <c r="D41" s="15">
        <v>2072.7272899999998</v>
      </c>
      <c r="G41" s="16">
        <v>1977.28882</v>
      </c>
      <c r="H41">
        <f t="shared" si="0"/>
        <v>4.6044875493485602</v>
      </c>
    </row>
    <row r="42" spans="1:8" x14ac:dyDescent="0.3">
      <c r="A42" s="14">
        <v>0.54120370370370374</v>
      </c>
      <c r="D42" s="15">
        <v>2070.67407</v>
      </c>
      <c r="G42" s="16">
        <v>1976.42407</v>
      </c>
      <c r="H42">
        <f t="shared" si="0"/>
        <v>4.5516579052926467</v>
      </c>
    </row>
    <row r="43" spans="1:8" x14ac:dyDescent="0.3">
      <c r="A43" s="14">
        <v>0.54152777777777772</v>
      </c>
      <c r="D43" s="15">
        <v>2071.16455</v>
      </c>
      <c r="G43" s="16">
        <v>1980.37122</v>
      </c>
      <c r="H43">
        <f t="shared" si="0"/>
        <v>4.3836850143075292</v>
      </c>
    </row>
    <row r="44" spans="1:8" x14ac:dyDescent="0.3">
      <c r="A44" s="14">
        <v>0.54185185185185192</v>
      </c>
      <c r="D44" s="15">
        <v>2085.0441900000001</v>
      </c>
      <c r="G44" s="16">
        <v>1985.2703899999999</v>
      </c>
      <c r="H44">
        <f t="shared" si="0"/>
        <v>4.7852127297119855</v>
      </c>
    </row>
    <row r="45" spans="1:8" x14ac:dyDescent="0.3">
      <c r="A45" s="14">
        <v>0.54217592592592589</v>
      </c>
      <c r="D45" s="15">
        <v>2082.9914600000002</v>
      </c>
      <c r="G45" s="16">
        <v>1986.1470899999999</v>
      </c>
      <c r="H45">
        <f t="shared" si="0"/>
        <v>4.6492927052135027</v>
      </c>
    </row>
    <row r="46" spans="1:8" x14ac:dyDescent="0.3">
      <c r="A46" s="14">
        <v>0.54249999999999998</v>
      </c>
      <c r="D46" s="15">
        <v>2082.9914600000002</v>
      </c>
      <c r="G46" s="16">
        <v>1982.34485</v>
      </c>
      <c r="H46">
        <f t="shared" si="0"/>
        <v>4.8318301794669978</v>
      </c>
    </row>
    <row r="47" spans="1:8" x14ac:dyDescent="0.3">
      <c r="A47" s="14">
        <v>0.54283564814814811</v>
      </c>
      <c r="D47" s="15">
        <v>2082.9914600000002</v>
      </c>
      <c r="G47" s="16">
        <v>1982.34485</v>
      </c>
      <c r="H47">
        <f t="shared" si="0"/>
        <v>4.8318301794669978</v>
      </c>
    </row>
    <row r="48" spans="1:8" x14ac:dyDescent="0.3">
      <c r="A48" s="14">
        <v>0.5431597222222222</v>
      </c>
      <c r="D48" s="15">
        <v>2079.9438500000001</v>
      </c>
      <c r="G48" s="16">
        <v>1992.1093800000001</v>
      </c>
      <c r="H48">
        <f t="shared" si="0"/>
        <v>4.2229250563663054</v>
      </c>
    </row>
    <row r="49" spans="1:8" x14ac:dyDescent="0.3">
      <c r="A49" s="14">
        <v>0.54348379629629628</v>
      </c>
      <c r="D49" s="15">
        <v>2095.7189899999998</v>
      </c>
      <c r="G49" s="16">
        <v>1997.7639200000001</v>
      </c>
      <c r="H49">
        <f t="shared" si="0"/>
        <v>4.6740555612372319</v>
      </c>
    </row>
    <row r="50" spans="1:8" x14ac:dyDescent="0.3">
      <c r="A50" s="14">
        <v>0.54380787037037037</v>
      </c>
      <c r="D50" s="15">
        <v>2103.4689899999998</v>
      </c>
      <c r="G50" s="16">
        <v>2006.0194100000001</v>
      </c>
      <c r="H50">
        <f t="shared" si="0"/>
        <v>4.6328032627664149</v>
      </c>
    </row>
    <row r="51" spans="1:8" x14ac:dyDescent="0.3">
      <c r="A51" s="14">
        <v>0.54413194444444446</v>
      </c>
      <c r="D51" s="15">
        <v>2105.8212899999999</v>
      </c>
      <c r="G51" s="16">
        <v>2003.7182600000001</v>
      </c>
      <c r="H51">
        <f t="shared" si="0"/>
        <v>4.8486084970676577</v>
      </c>
    </row>
    <row r="52" spans="1:8" x14ac:dyDescent="0.3">
      <c r="A52" s="14">
        <v>0.54446759259259259</v>
      </c>
      <c r="D52" s="15">
        <v>2103.51685</v>
      </c>
      <c r="G52" s="16">
        <v>2006.0194100000001</v>
      </c>
      <c r="H52">
        <f t="shared" si="0"/>
        <v>4.6349730927993216</v>
      </c>
    </row>
    <row r="53" spans="1:8" x14ac:dyDescent="0.3">
      <c r="A53" s="14">
        <v>0.54479166666666667</v>
      </c>
      <c r="D53" s="15">
        <v>2101.4331099999999</v>
      </c>
      <c r="G53" s="16">
        <v>2009.34619</v>
      </c>
      <c r="H53">
        <f t="shared" si="0"/>
        <v>4.3821009368221091</v>
      </c>
    </row>
    <row r="54" spans="1:8" x14ac:dyDescent="0.3">
      <c r="A54" s="14">
        <v>0.54511574074074076</v>
      </c>
      <c r="D54" s="15">
        <v>2103.7868699999999</v>
      </c>
      <c r="G54" s="16">
        <v>2006.0194100000001</v>
      </c>
      <c r="H54">
        <f t="shared" si="0"/>
        <v>4.6472131466434998</v>
      </c>
    </row>
    <row r="55" spans="1:8" x14ac:dyDescent="0.3">
      <c r="A55" s="14">
        <v>0.54543981481481485</v>
      </c>
      <c r="D55" s="15">
        <v>2099.4121100000002</v>
      </c>
      <c r="G55" s="16">
        <v>2001.7353499999999</v>
      </c>
      <c r="H55">
        <f t="shared" si="0"/>
        <v>4.6525767635016768</v>
      </c>
    </row>
    <row r="56" spans="1:8" x14ac:dyDescent="0.3">
      <c r="A56" s="14">
        <v>0.54577546296296298</v>
      </c>
      <c r="D56" s="15">
        <v>2105.2831999999999</v>
      </c>
      <c r="G56" s="16">
        <v>2006.0234399999999</v>
      </c>
      <c r="H56">
        <f t="shared" si="0"/>
        <v>4.7147937151638279</v>
      </c>
    </row>
    <row r="57" spans="1:8" x14ac:dyDescent="0.3">
      <c r="A57" s="14">
        <v>0.54612268518518514</v>
      </c>
      <c r="D57" s="15">
        <v>2102.5434599999999</v>
      </c>
      <c r="G57" s="16">
        <v>2007.6875</v>
      </c>
      <c r="H57">
        <f t="shared" si="0"/>
        <v>4.511486292892128</v>
      </c>
    </row>
    <row r="58" spans="1:8" x14ac:dyDescent="0.3">
      <c r="A58" s="14">
        <v>0.54646990740740742</v>
      </c>
      <c r="D58" s="15">
        <v>2097.6682099999998</v>
      </c>
      <c r="G58" s="16">
        <v>1999.7646500000001</v>
      </c>
      <c r="H58">
        <f t="shared" si="0"/>
        <v>4.6672566964248245</v>
      </c>
    </row>
    <row r="59" spans="1:8" x14ac:dyDescent="0.3">
      <c r="A59" s="14">
        <v>0.54682870370370373</v>
      </c>
      <c r="D59" s="15">
        <v>2083.60889</v>
      </c>
      <c r="G59" s="16">
        <v>1990.2384</v>
      </c>
      <c r="H59">
        <f t="shared" si="0"/>
        <v>4.4811908054394998</v>
      </c>
    </row>
    <row r="60" spans="1:8" x14ac:dyDescent="0.3">
      <c r="A60" s="14">
        <v>0.5471759259259259</v>
      </c>
      <c r="D60" s="15">
        <v>2084.7817399999999</v>
      </c>
      <c r="G60" s="16">
        <v>1985.9681399999999</v>
      </c>
      <c r="H60">
        <f t="shared" si="0"/>
        <v>4.7397575537091932</v>
      </c>
    </row>
    <row r="61" spans="1:8" x14ac:dyDescent="0.3">
      <c r="A61" s="14">
        <v>0.54752314814814818</v>
      </c>
      <c r="D61" s="15">
        <v>2085.3393599999999</v>
      </c>
      <c r="G61" s="16">
        <v>1999.7646500000001</v>
      </c>
      <c r="H61">
        <f t="shared" si="0"/>
        <v>4.1036347196745888</v>
      </c>
    </row>
    <row r="62" spans="1:8" x14ac:dyDescent="0.3">
      <c r="A62" s="14">
        <v>0.54787037037037034</v>
      </c>
      <c r="D62" s="15">
        <v>2089.5141600000002</v>
      </c>
      <c r="G62" s="16">
        <v>1990.5127</v>
      </c>
      <c r="H62">
        <f t="shared" si="0"/>
        <v>4.7380133571337062</v>
      </c>
    </row>
    <row r="63" spans="1:8" x14ac:dyDescent="0.3">
      <c r="A63" s="14">
        <v>0.54820601851851858</v>
      </c>
      <c r="D63" s="15">
        <v>2082.9914600000002</v>
      </c>
      <c r="G63" s="16">
        <v>1990.1220699999999</v>
      </c>
      <c r="H63">
        <f t="shared" si="0"/>
        <v>4.4584623501048961</v>
      </c>
    </row>
    <row r="65" spans="8:8" x14ac:dyDescent="0.3">
      <c r="H65">
        <f>SUM(H3:H63)/61</f>
        <v>4.4316793514691986</v>
      </c>
    </row>
  </sheetData>
  <autoFilter ref="A2:G2" xr:uid="{718128A4-CAF8-4DAF-8843-11EDA7B488D8}"/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BD3F-2847-4E1C-B70C-BC880A590923}">
  <dimension ref="A1:AG102"/>
  <sheetViews>
    <sheetView topLeftCell="B1" workbookViewId="0">
      <selection activeCell="AA4" sqref="AA4:AA42"/>
    </sheetView>
  </sheetViews>
  <sheetFormatPr baseColWidth="10" defaultRowHeight="14.4" x14ac:dyDescent="0.3"/>
  <cols>
    <col min="8" max="8" width="12" bestFit="1" customWidth="1"/>
  </cols>
  <sheetData>
    <row r="1" spans="1:32" x14ac:dyDescent="0.3">
      <c r="A1" s="40" t="s">
        <v>9</v>
      </c>
      <c r="B1" s="40"/>
      <c r="C1" s="40"/>
      <c r="D1" s="40"/>
      <c r="E1" s="40"/>
      <c r="F1" s="40"/>
      <c r="G1" s="40"/>
      <c r="H1" s="40"/>
      <c r="I1" s="41" t="s">
        <v>10</v>
      </c>
      <c r="J1" s="41"/>
      <c r="K1" s="41"/>
      <c r="L1" s="41"/>
      <c r="M1" s="41"/>
      <c r="N1" s="41"/>
      <c r="O1" s="41"/>
      <c r="P1" s="42" t="s">
        <v>12</v>
      </c>
      <c r="Q1" s="42"/>
      <c r="R1" s="42"/>
      <c r="S1" s="42"/>
      <c r="T1" s="42"/>
      <c r="U1" s="42"/>
      <c r="V1" s="42"/>
      <c r="W1" s="42" t="s">
        <v>13</v>
      </c>
      <c r="X1" s="42"/>
      <c r="Y1" s="42"/>
      <c r="Z1" s="42"/>
      <c r="AA1" s="42"/>
      <c r="AB1" s="42"/>
      <c r="AC1" s="42"/>
    </row>
    <row r="2" spans="1:32" x14ac:dyDescent="0.3">
      <c r="A2" s="1"/>
      <c r="B2" s="37" t="s">
        <v>1</v>
      </c>
      <c r="C2" s="37"/>
      <c r="D2" s="37"/>
      <c r="E2" s="38" t="s">
        <v>5</v>
      </c>
      <c r="F2" s="38"/>
      <c r="G2" s="38"/>
      <c r="H2" s="1"/>
      <c r="I2" s="37" t="s">
        <v>1</v>
      </c>
      <c r="J2" s="37"/>
      <c r="K2" s="37"/>
      <c r="L2" s="38" t="s">
        <v>5</v>
      </c>
      <c r="M2" s="38"/>
      <c r="N2" s="38"/>
      <c r="O2" s="1"/>
      <c r="P2" s="43" t="s">
        <v>1</v>
      </c>
      <c r="Q2" s="43"/>
      <c r="R2" s="43"/>
      <c r="S2" s="43" t="s">
        <v>5</v>
      </c>
      <c r="T2" s="43"/>
      <c r="U2" s="43"/>
      <c r="V2" s="4"/>
      <c r="W2" s="43" t="s">
        <v>1</v>
      </c>
      <c r="X2" s="43"/>
      <c r="Y2" s="43"/>
      <c r="Z2" s="43" t="s">
        <v>5</v>
      </c>
      <c r="AA2" s="43"/>
      <c r="AB2" s="43"/>
      <c r="AC2" s="4"/>
    </row>
    <row r="3" spans="1:32" x14ac:dyDescent="0.3">
      <c r="A3" s="7" t="s">
        <v>0</v>
      </c>
      <c r="B3" s="5" t="s">
        <v>4</v>
      </c>
      <c r="C3" s="5" t="s">
        <v>3</v>
      </c>
      <c r="D3" s="5" t="s">
        <v>2</v>
      </c>
      <c r="E3" s="6" t="s">
        <v>4</v>
      </c>
      <c r="F3" s="6" t="s">
        <v>3</v>
      </c>
      <c r="G3" s="6" t="s">
        <v>2</v>
      </c>
      <c r="H3" s="17" t="s">
        <v>8</v>
      </c>
      <c r="I3" s="5" t="s">
        <v>4</v>
      </c>
      <c r="J3" s="5" t="s">
        <v>3</v>
      </c>
      <c r="K3" s="5" t="s">
        <v>2</v>
      </c>
      <c r="L3" s="6" t="s">
        <v>4</v>
      </c>
      <c r="M3" s="6" t="s">
        <v>3</v>
      </c>
      <c r="N3" s="6" t="s">
        <v>2</v>
      </c>
      <c r="O3" s="17" t="s">
        <v>8</v>
      </c>
      <c r="P3" s="4" t="s">
        <v>4</v>
      </c>
      <c r="Q3" s="4" t="s">
        <v>3</v>
      </c>
      <c r="R3" s="4" t="s">
        <v>2</v>
      </c>
      <c r="S3" s="4" t="s">
        <v>4</v>
      </c>
      <c r="T3" s="4" t="s">
        <v>3</v>
      </c>
      <c r="U3" s="4" t="s">
        <v>2</v>
      </c>
      <c r="V3" s="30" t="s">
        <v>8</v>
      </c>
      <c r="W3" s="4" t="s">
        <v>4</v>
      </c>
      <c r="X3" s="4" t="s">
        <v>2</v>
      </c>
      <c r="Y3" s="4" t="s">
        <v>2</v>
      </c>
      <c r="Z3" s="4" t="s">
        <v>4</v>
      </c>
      <c r="AA3" s="4" t="s">
        <v>2</v>
      </c>
      <c r="AB3" s="4" t="s">
        <v>2</v>
      </c>
      <c r="AC3" s="30" t="s">
        <v>8</v>
      </c>
      <c r="AD3">
        <v>1107.3146999999999</v>
      </c>
      <c r="AE3">
        <v>1143.58545</v>
      </c>
    </row>
    <row r="4" spans="1:32" x14ac:dyDescent="0.3">
      <c r="A4" s="1">
        <v>1</v>
      </c>
      <c r="B4" s="1"/>
      <c r="C4" s="1"/>
      <c r="D4" s="1">
        <v>1158.2936999999999</v>
      </c>
      <c r="E4" s="1"/>
      <c r="F4" s="1"/>
      <c r="G4" s="1">
        <v>1213.7841800000001</v>
      </c>
      <c r="H4" s="1">
        <f>ABS(D4-G4)*100/G4</f>
        <v>4.5716924733687136</v>
      </c>
      <c r="I4" s="1"/>
      <c r="J4" s="1"/>
      <c r="K4" s="21">
        <v>2169.7993200000001</v>
      </c>
      <c r="L4" s="21"/>
      <c r="M4" s="21"/>
      <c r="N4" s="21">
        <v>2264.20435</v>
      </c>
      <c r="O4" s="21">
        <f>ABS(K4-N4)/N4*100</f>
        <v>4.1694571428590308</v>
      </c>
      <c r="P4" s="4"/>
      <c r="Q4" s="4"/>
      <c r="R4" s="29">
        <v>1024.1396500000001</v>
      </c>
      <c r="S4" s="4"/>
      <c r="T4" s="4"/>
      <c r="U4" s="29">
        <v>1059.2841800000001</v>
      </c>
      <c r="V4" s="4"/>
      <c r="W4" s="4"/>
      <c r="X4">
        <v>717.03716999999995</v>
      </c>
      <c r="Y4" s="31"/>
      <c r="Z4" s="4"/>
      <c r="AA4">
        <v>735.78441999999995</v>
      </c>
      <c r="AB4" s="31"/>
      <c r="AC4" s="4"/>
      <c r="AD4">
        <v>1097.3579099999999</v>
      </c>
      <c r="AE4">
        <v>1135.3010300000001</v>
      </c>
    </row>
    <row r="5" spans="1:32" x14ac:dyDescent="0.3">
      <c r="A5" s="1">
        <v>2</v>
      </c>
      <c r="B5" s="1"/>
      <c r="C5" s="1"/>
      <c r="D5" s="1">
        <v>1166.8487500000001</v>
      </c>
      <c r="E5" s="1"/>
      <c r="F5" s="1"/>
      <c r="G5" s="1">
        <v>1214.9774199999999</v>
      </c>
      <c r="H5" s="1">
        <f t="shared" ref="H5:H42" si="0">ABS(D5-G5)*100/G5</f>
        <v>3.9612810252885056</v>
      </c>
      <c r="I5" s="1"/>
      <c r="J5" s="1"/>
      <c r="K5" s="21">
        <v>2165.9887699999999</v>
      </c>
      <c r="L5" s="21"/>
      <c r="M5" s="21"/>
      <c r="N5" s="21">
        <v>2239.0959499999999</v>
      </c>
      <c r="O5" s="21">
        <f t="shared" ref="O5:O42" si="1">ABS(K5-N5)/N5*100</f>
        <v>3.2650311390184048</v>
      </c>
      <c r="P5" s="4"/>
      <c r="Q5" s="4"/>
      <c r="R5">
        <v>1014.0814800000001</v>
      </c>
      <c r="S5" s="4"/>
      <c r="T5" s="4"/>
      <c r="U5">
        <v>1046.7995599999999</v>
      </c>
      <c r="V5" s="4"/>
      <c r="W5" s="4"/>
      <c r="X5">
        <v>705.97766000000001</v>
      </c>
      <c r="Y5" s="31"/>
      <c r="Z5" s="4"/>
      <c r="AA5">
        <v>730.52770999999996</v>
      </c>
      <c r="AB5" s="31"/>
      <c r="AC5" s="4"/>
      <c r="AD5">
        <v>1094.03613</v>
      </c>
      <c r="AE5">
        <v>1138.2127700000001</v>
      </c>
    </row>
    <row r="6" spans="1:32" x14ac:dyDescent="0.3">
      <c r="A6" s="1">
        <v>3</v>
      </c>
      <c r="B6" s="1"/>
      <c r="C6" s="1"/>
      <c r="D6" s="1">
        <v>1170.4819299999999</v>
      </c>
      <c r="E6" s="1"/>
      <c r="F6" s="1"/>
      <c r="G6" s="1">
        <v>1217.6285399999999</v>
      </c>
      <c r="H6" s="1">
        <f t="shared" si="0"/>
        <v>3.8720027045358196</v>
      </c>
      <c r="I6" s="1"/>
      <c r="J6" s="1"/>
      <c r="K6" s="21">
        <v>2159.5632300000002</v>
      </c>
      <c r="L6" s="21"/>
      <c r="M6" s="21"/>
      <c r="N6" s="21">
        <v>2230.4001499999999</v>
      </c>
      <c r="O6" s="21">
        <f t="shared" si="1"/>
        <v>3.1759736027636003</v>
      </c>
      <c r="P6" s="4"/>
      <c r="Q6" s="4"/>
      <c r="R6">
        <v>1004.58435</v>
      </c>
      <c r="S6" s="4"/>
      <c r="T6" s="4"/>
      <c r="U6">
        <v>1036.4724100000001</v>
      </c>
      <c r="V6" s="4"/>
      <c r="W6" s="4"/>
      <c r="X6">
        <v>698.56177000000002</v>
      </c>
      <c r="Y6" s="31"/>
      <c r="Z6" s="4"/>
      <c r="AA6">
        <v>721.51397999999995</v>
      </c>
      <c r="AB6" s="31"/>
      <c r="AC6" s="4"/>
      <c r="AD6">
        <v>1092.9050299999999</v>
      </c>
      <c r="AE6">
        <v>1133.66382</v>
      </c>
    </row>
    <row r="7" spans="1:32" x14ac:dyDescent="0.3">
      <c r="A7" s="1">
        <v>4</v>
      </c>
      <c r="B7" s="1"/>
      <c r="C7" s="1"/>
      <c r="D7" s="1">
        <v>1172.7934600000001</v>
      </c>
      <c r="E7" s="1"/>
      <c r="F7" s="1"/>
      <c r="G7" s="1">
        <v>1220.0603000000001</v>
      </c>
      <c r="H7" s="1">
        <f t="shared" si="0"/>
        <v>3.8741396634248324</v>
      </c>
      <c r="I7" s="1"/>
      <c r="J7" s="1"/>
      <c r="K7" s="21">
        <v>2150.1469699999998</v>
      </c>
      <c r="L7" s="21"/>
      <c r="M7" s="21"/>
      <c r="N7" s="21">
        <v>2225.2478000000001</v>
      </c>
      <c r="O7" s="21">
        <f t="shared" si="1"/>
        <v>3.3749423322652112</v>
      </c>
      <c r="P7" s="4"/>
      <c r="Q7" s="4"/>
      <c r="R7">
        <v>997.33893</v>
      </c>
      <c r="S7" s="4"/>
      <c r="T7" s="4"/>
      <c r="U7">
        <v>1028.0093999999999</v>
      </c>
      <c r="V7" s="4"/>
      <c r="W7" s="4"/>
      <c r="X7">
        <v>690.75945999999999</v>
      </c>
      <c r="Y7" s="31"/>
      <c r="Z7" s="4"/>
      <c r="AA7">
        <v>710.40192000000002</v>
      </c>
      <c r="AB7" s="31"/>
      <c r="AC7" s="4"/>
      <c r="AD7">
        <v>1088.4356700000001</v>
      </c>
      <c r="AE7">
        <v>1119.9661900000001</v>
      </c>
    </row>
    <row r="8" spans="1:32" x14ac:dyDescent="0.3">
      <c r="A8" s="1">
        <v>5</v>
      </c>
      <c r="B8" s="1"/>
      <c r="C8" s="1"/>
      <c r="D8" s="1">
        <v>1175.1049800000001</v>
      </c>
      <c r="E8" s="1"/>
      <c r="F8" s="1"/>
      <c r="G8" s="1">
        <v>1231.99512</v>
      </c>
      <c r="H8" s="1">
        <f t="shared" si="0"/>
        <v>4.617724459817663</v>
      </c>
      <c r="I8" s="1"/>
      <c r="J8" s="1"/>
      <c r="K8" s="21">
        <v>2140.48047</v>
      </c>
      <c r="L8" s="21"/>
      <c r="M8" s="21"/>
      <c r="N8" s="21">
        <v>2220.7854000000002</v>
      </c>
      <c r="O8" s="21">
        <f t="shared" si="1"/>
        <v>3.6160598858403983</v>
      </c>
      <c r="P8" s="4"/>
      <c r="Q8" s="4"/>
      <c r="R8">
        <v>993.20366999999999</v>
      </c>
      <c r="S8" s="4"/>
      <c r="T8" s="4"/>
      <c r="U8">
        <v>1027.4431199999999</v>
      </c>
      <c r="V8" s="4"/>
      <c r="W8" s="4"/>
      <c r="X8">
        <v>683.66461000000004</v>
      </c>
      <c r="Y8" s="31"/>
      <c r="Z8" s="4"/>
      <c r="AA8">
        <v>699.98022000000003</v>
      </c>
      <c r="AB8" s="31"/>
      <c r="AC8" s="4"/>
      <c r="AD8">
        <v>1078.35303</v>
      </c>
      <c r="AE8">
        <v>1115.3604700000001</v>
      </c>
    </row>
    <row r="9" spans="1:32" x14ac:dyDescent="0.3">
      <c r="A9" s="1">
        <v>6</v>
      </c>
      <c r="B9" s="1"/>
      <c r="C9" s="1"/>
      <c r="D9" s="1">
        <v>1175.1049800000001</v>
      </c>
      <c r="E9" s="1"/>
      <c r="F9" s="1"/>
      <c r="G9" s="1">
        <v>1229.67517</v>
      </c>
      <c r="H9" s="1">
        <f t="shared" si="0"/>
        <v>4.4377727818965322</v>
      </c>
      <c r="I9" s="1"/>
      <c r="J9" s="1"/>
      <c r="K9" s="21">
        <v>2135.5964399999998</v>
      </c>
      <c r="L9" s="21"/>
      <c r="M9" s="21"/>
      <c r="N9" s="21">
        <v>2212.8210399999998</v>
      </c>
      <c r="O9" s="21">
        <f t="shared" si="1"/>
        <v>3.4898710109878572</v>
      </c>
      <c r="P9" s="4"/>
      <c r="Q9" s="4"/>
      <c r="R9">
        <v>991.16150000000005</v>
      </c>
      <c r="S9" s="4"/>
      <c r="T9" s="4"/>
      <c r="U9">
        <v>1020.10583</v>
      </c>
      <c r="V9" s="4"/>
      <c r="W9" s="4"/>
      <c r="X9">
        <v>673.04467999999997</v>
      </c>
      <c r="Y9" s="31"/>
      <c r="Z9" s="4"/>
      <c r="AA9">
        <v>690.05011000000002</v>
      </c>
      <c r="AB9" s="31"/>
      <c r="AC9" s="4"/>
      <c r="AD9">
        <v>1070.5455300000001</v>
      </c>
      <c r="AE9">
        <v>1113.1966600000001</v>
      </c>
    </row>
    <row r="10" spans="1:32" x14ac:dyDescent="0.3">
      <c r="A10" s="1">
        <v>7</v>
      </c>
      <c r="B10" s="1"/>
      <c r="C10" s="1"/>
      <c r="D10" s="1">
        <v>1177.4537399999999</v>
      </c>
      <c r="E10" s="1"/>
      <c r="F10" s="1"/>
      <c r="G10" s="1">
        <v>1235.7646500000001</v>
      </c>
      <c r="H10" s="1">
        <f t="shared" si="0"/>
        <v>4.7186096478807791</v>
      </c>
      <c r="I10" s="1"/>
      <c r="J10" s="1"/>
      <c r="K10" s="21">
        <v>2130.7902800000002</v>
      </c>
      <c r="L10" s="21"/>
      <c r="M10" s="21"/>
      <c r="N10" s="21">
        <v>2212.0944800000002</v>
      </c>
      <c r="O10" s="21">
        <f t="shared" si="1"/>
        <v>3.6754397578895466</v>
      </c>
      <c r="P10" s="4"/>
      <c r="Q10" s="4"/>
      <c r="R10">
        <v>988.09795999999994</v>
      </c>
      <c r="S10" s="4"/>
      <c r="T10" s="4"/>
      <c r="U10">
        <v>1014.93262</v>
      </c>
      <c r="V10" s="4"/>
      <c r="W10" s="4"/>
      <c r="X10">
        <v>662.75043000000005</v>
      </c>
      <c r="Y10" s="31"/>
      <c r="Z10" s="4"/>
      <c r="AA10">
        <v>681.96320000000003</v>
      </c>
      <c r="AB10" s="31"/>
      <c r="AC10" s="4"/>
      <c r="AD10">
        <v>1060.3720699999999</v>
      </c>
      <c r="AE10">
        <v>1106.41101</v>
      </c>
    </row>
    <row r="11" spans="1:32" x14ac:dyDescent="0.3">
      <c r="A11" s="1">
        <v>8</v>
      </c>
      <c r="B11" s="1"/>
      <c r="C11" s="1"/>
      <c r="D11" s="1">
        <v>1180.95605</v>
      </c>
      <c r="E11" s="1"/>
      <c r="F11" s="1"/>
      <c r="G11" s="1">
        <v>1238.2003199999999</v>
      </c>
      <c r="H11" s="1">
        <f t="shared" si="0"/>
        <v>4.6231832665008454</v>
      </c>
      <c r="I11" s="1"/>
      <c r="J11" s="1"/>
      <c r="K11" s="21">
        <v>2135.3347199999998</v>
      </c>
      <c r="L11" s="21"/>
      <c r="M11" s="21"/>
      <c r="N11" s="21">
        <v>2205.90625</v>
      </c>
      <c r="O11" s="21">
        <f t="shared" si="1"/>
        <v>3.1992080352462926</v>
      </c>
      <c r="P11" s="4"/>
      <c r="Q11" s="4"/>
      <c r="R11">
        <v>984.78716999999995</v>
      </c>
      <c r="S11" s="4"/>
      <c r="T11" s="4"/>
      <c r="U11">
        <v>1020.10583</v>
      </c>
      <c r="V11" s="4"/>
      <c r="W11" s="4"/>
      <c r="X11">
        <v>653.38269000000003</v>
      </c>
      <c r="Y11" s="31"/>
      <c r="Z11" s="4"/>
      <c r="AA11">
        <v>673.73077000000001</v>
      </c>
      <c r="AB11" s="31"/>
      <c r="AC11" s="4"/>
      <c r="AD11">
        <v>1057.1084000000001</v>
      </c>
      <c r="AE11">
        <v>1096.2550000000001</v>
      </c>
    </row>
    <row r="12" spans="1:32" x14ac:dyDescent="0.3">
      <c r="A12" s="1">
        <v>9</v>
      </c>
      <c r="B12" s="1"/>
      <c r="C12" s="1"/>
      <c r="D12" s="1">
        <v>1184.4578899999999</v>
      </c>
      <c r="E12" s="1"/>
      <c r="F12" s="1"/>
      <c r="G12" s="1">
        <v>1245.2447500000001</v>
      </c>
      <c r="H12" s="1">
        <f t="shared" si="0"/>
        <v>4.8815190748646122</v>
      </c>
      <c r="I12" s="1"/>
      <c r="J12" s="1"/>
      <c r="K12" s="21">
        <v>2126.6042499999999</v>
      </c>
      <c r="L12" s="21"/>
      <c r="M12" s="21"/>
      <c r="N12" s="21">
        <v>2210.40112</v>
      </c>
      <c r="O12" s="21">
        <f t="shared" si="1"/>
        <v>3.7910254949563238</v>
      </c>
      <c r="P12" s="4"/>
      <c r="Q12" s="4"/>
      <c r="R12">
        <v>991.16150000000005</v>
      </c>
      <c r="S12" s="4"/>
      <c r="T12" s="4"/>
      <c r="U12">
        <v>1022.8042</v>
      </c>
      <c r="V12" s="4"/>
      <c r="W12" s="4"/>
      <c r="X12">
        <v>643.96704</v>
      </c>
      <c r="Y12" s="31"/>
      <c r="Z12" s="4"/>
      <c r="AA12">
        <v>660.10613999999998</v>
      </c>
      <c r="AB12" s="31"/>
      <c r="AC12" s="4"/>
      <c r="AD12">
        <v>1045.1396500000001</v>
      </c>
      <c r="AE12">
        <v>1087.31555</v>
      </c>
    </row>
    <row r="13" spans="1:32" x14ac:dyDescent="0.3">
      <c r="A13" s="1">
        <v>10</v>
      </c>
      <c r="B13" s="1"/>
      <c r="C13" s="1"/>
      <c r="D13" s="1">
        <v>1189.0478499999999</v>
      </c>
      <c r="E13" s="1"/>
      <c r="F13" s="1"/>
      <c r="G13" s="1">
        <v>1246.7080100000001</v>
      </c>
      <c r="H13" s="1">
        <f t="shared" si="0"/>
        <v>4.6249931449465969</v>
      </c>
      <c r="I13" s="1"/>
      <c r="J13" s="1"/>
      <c r="K13" s="21">
        <v>2126.60205</v>
      </c>
      <c r="L13" s="21"/>
      <c r="M13" s="21"/>
      <c r="N13" s="21">
        <v>2203.1403799999998</v>
      </c>
      <c r="O13" s="21">
        <f t="shared" si="1"/>
        <v>3.4740559745902289</v>
      </c>
      <c r="P13" s="4"/>
      <c r="Q13" s="4"/>
      <c r="R13">
        <v>988.09795999999994</v>
      </c>
      <c r="S13" s="4"/>
      <c r="T13" s="4"/>
      <c r="U13">
        <v>1024.0273400000001</v>
      </c>
      <c r="V13" s="4"/>
      <c r="W13" s="4"/>
      <c r="X13">
        <v>633.18206999999995</v>
      </c>
      <c r="Y13" s="31"/>
      <c r="Z13" s="4"/>
      <c r="AA13">
        <v>645.10315000000003</v>
      </c>
      <c r="AB13" s="31"/>
      <c r="AC13" s="4"/>
      <c r="AD13">
        <v>1034.35681</v>
      </c>
      <c r="AE13">
        <v>1072.3367900000001</v>
      </c>
    </row>
    <row r="14" spans="1:32" x14ac:dyDescent="0.3">
      <c r="A14" s="1">
        <v>11</v>
      </c>
      <c r="B14" s="1"/>
      <c r="C14" s="1"/>
      <c r="D14" s="1">
        <v>1194.9421400000001</v>
      </c>
      <c r="E14" s="1"/>
      <c r="F14" s="1"/>
      <c r="G14" s="1">
        <v>1252.7052000000001</v>
      </c>
      <c r="H14" s="1">
        <f t="shared" si="0"/>
        <v>4.6110657160200175</v>
      </c>
      <c r="I14" s="1"/>
      <c r="J14" s="1"/>
      <c r="K14" s="21">
        <v>2117.18262</v>
      </c>
      <c r="L14" s="21"/>
      <c r="M14" s="21"/>
      <c r="N14" s="21">
        <v>2195.8610800000001</v>
      </c>
      <c r="O14" s="21">
        <f t="shared" si="1"/>
        <v>3.5830344968817465</v>
      </c>
      <c r="P14" s="4"/>
      <c r="Q14" s="4"/>
      <c r="R14">
        <v>980.60400000000004</v>
      </c>
      <c r="S14" s="4"/>
      <c r="T14" s="4"/>
      <c r="U14">
        <v>1018.03662</v>
      </c>
      <c r="V14" s="4"/>
      <c r="W14" s="4"/>
      <c r="X14">
        <v>621.49237000000005</v>
      </c>
      <c r="Y14" s="31"/>
      <c r="Z14" s="4"/>
      <c r="AA14">
        <v>634.78057999999999</v>
      </c>
      <c r="AB14" s="31"/>
      <c r="AC14" s="4"/>
      <c r="AF14">
        <f t="shared" ref="AF14:AF52" si="2">ABS(R4-U4)/U4*100</f>
        <v>3.3177621891794922</v>
      </c>
    </row>
    <row r="15" spans="1:32" x14ac:dyDescent="0.3">
      <c r="A15" s="1">
        <v>12</v>
      </c>
      <c r="B15" s="1"/>
      <c r="C15" s="1"/>
      <c r="D15" s="1">
        <v>1198.2595200000001</v>
      </c>
      <c r="E15" s="1"/>
      <c r="F15" s="1"/>
      <c r="G15" s="1">
        <v>1259.1319599999999</v>
      </c>
      <c r="H15" s="1">
        <f t="shared" si="0"/>
        <v>4.8344766024364807</v>
      </c>
      <c r="I15" s="1"/>
      <c r="J15" s="1"/>
      <c r="K15" s="21">
        <v>2125.9716800000001</v>
      </c>
      <c r="L15" s="21"/>
      <c r="M15" s="21"/>
      <c r="N15" s="21">
        <v>2198.2993200000001</v>
      </c>
      <c r="O15" s="21">
        <f t="shared" si="1"/>
        <v>3.2901634159628443</v>
      </c>
      <c r="P15" s="4"/>
      <c r="Q15" s="4"/>
      <c r="R15">
        <v>970.05926999999997</v>
      </c>
      <c r="S15" s="4"/>
      <c r="T15" s="4"/>
      <c r="U15">
        <v>1001.14819</v>
      </c>
      <c r="V15" s="4"/>
      <c r="W15" s="4"/>
      <c r="X15">
        <v>610.95532000000003</v>
      </c>
      <c r="Y15" s="31"/>
      <c r="Z15" s="4"/>
      <c r="AA15">
        <v>625.28967</v>
      </c>
      <c r="AB15" s="31"/>
      <c r="AC15" s="4"/>
      <c r="AF15">
        <f t="shared" si="2"/>
        <v>3.1255343668657898</v>
      </c>
    </row>
    <row r="16" spans="1:32" x14ac:dyDescent="0.3">
      <c r="A16" s="1">
        <v>13</v>
      </c>
      <c r="B16" s="1"/>
      <c r="C16" s="1"/>
      <c r="D16" s="1">
        <v>1222.97864</v>
      </c>
      <c r="E16" s="1"/>
      <c r="F16" s="1"/>
      <c r="G16" s="1">
        <v>1270.05933</v>
      </c>
      <c r="H16" s="1">
        <f t="shared" si="0"/>
        <v>3.7069677681907982</v>
      </c>
      <c r="I16" s="1"/>
      <c r="J16" s="1"/>
      <c r="K16" s="21">
        <v>2128.4731400000001</v>
      </c>
      <c r="L16" s="21"/>
      <c r="M16" s="21"/>
      <c r="N16" s="21">
        <v>2193.4567900000002</v>
      </c>
      <c r="O16" s="21">
        <f t="shared" si="1"/>
        <v>2.9626136378095747</v>
      </c>
      <c r="P16" s="4"/>
      <c r="Q16" s="4"/>
      <c r="R16">
        <v>955.08325000000002</v>
      </c>
      <c r="S16" s="4"/>
      <c r="T16" s="4"/>
      <c r="U16">
        <v>981.58527000000004</v>
      </c>
      <c r="V16" s="4"/>
      <c r="W16" s="4"/>
      <c r="X16">
        <v>602.28809000000001</v>
      </c>
      <c r="Y16" s="31"/>
      <c r="Z16" s="4"/>
      <c r="AA16">
        <v>619.59357</v>
      </c>
      <c r="AB16" s="31"/>
      <c r="AC16" s="4"/>
      <c r="AF16">
        <f t="shared" si="2"/>
        <v>3.0765951599232735</v>
      </c>
    </row>
    <row r="17" spans="1:33" x14ac:dyDescent="0.3">
      <c r="A17" s="1">
        <v>14</v>
      </c>
      <c r="B17" s="1"/>
      <c r="C17" s="1"/>
      <c r="D17" s="1">
        <v>1219.79053</v>
      </c>
      <c r="E17" s="1"/>
      <c r="F17" s="1"/>
      <c r="G17" s="1">
        <v>1270.24353</v>
      </c>
      <c r="H17" s="1">
        <f t="shared" si="0"/>
        <v>3.9719155270958142</v>
      </c>
      <c r="I17" s="1"/>
      <c r="J17" s="1"/>
      <c r="K17" s="21">
        <v>2139.3933099999999</v>
      </c>
      <c r="L17" s="21"/>
      <c r="M17" s="21"/>
      <c r="N17" s="21">
        <v>2194.1142599999998</v>
      </c>
      <c r="O17" s="21">
        <f t="shared" si="1"/>
        <v>2.493988166322747</v>
      </c>
      <c r="P17" s="4"/>
      <c r="Q17" s="4"/>
      <c r="R17">
        <v>941.92767000000003</v>
      </c>
      <c r="S17" s="4"/>
      <c r="T17" s="4"/>
      <c r="U17">
        <v>968.15070000000003</v>
      </c>
      <c r="V17" s="4"/>
      <c r="W17" s="4"/>
      <c r="X17">
        <v>590.59478999999999</v>
      </c>
      <c r="Y17" s="31"/>
      <c r="Z17" s="4"/>
      <c r="AA17">
        <v>606.62207000000001</v>
      </c>
      <c r="AB17" s="31"/>
      <c r="AC17" s="4"/>
      <c r="AF17">
        <f t="shared" si="2"/>
        <v>2.9834814740020774</v>
      </c>
    </row>
    <row r="18" spans="1:33" x14ac:dyDescent="0.3">
      <c r="A18" s="1">
        <v>15</v>
      </c>
      <c r="B18" s="1"/>
      <c r="C18" s="1"/>
      <c r="D18" s="1">
        <v>1246.8366699999999</v>
      </c>
      <c r="E18" s="1"/>
      <c r="F18" s="1"/>
      <c r="G18" s="1">
        <v>1319.9445800000001</v>
      </c>
      <c r="H18" s="1">
        <f t="shared" si="0"/>
        <v>5.5387105722272194</v>
      </c>
      <c r="I18" s="1"/>
      <c r="J18" s="1"/>
      <c r="K18" s="21">
        <v>2133.2583</v>
      </c>
      <c r="L18" s="21"/>
      <c r="M18" s="21"/>
      <c r="N18" s="21">
        <v>2200.0156200000001</v>
      </c>
      <c r="O18" s="21">
        <f t="shared" si="1"/>
        <v>3.0344020921087895</v>
      </c>
      <c r="P18" s="4"/>
      <c r="Q18" s="4"/>
      <c r="R18">
        <v>925.04607999999996</v>
      </c>
      <c r="S18" s="4"/>
      <c r="T18" s="4"/>
      <c r="U18">
        <v>951.42040999999995</v>
      </c>
      <c r="V18" s="4"/>
      <c r="W18" s="4"/>
      <c r="X18">
        <v>583.94366000000002</v>
      </c>
      <c r="Y18" s="31"/>
      <c r="Z18" s="4"/>
      <c r="AA18">
        <v>597.71349999999995</v>
      </c>
      <c r="AB18" s="31"/>
      <c r="AC18" s="4"/>
      <c r="AF18">
        <f t="shared" si="2"/>
        <v>3.3324910482635692</v>
      </c>
    </row>
    <row r="19" spans="1:33" x14ac:dyDescent="0.3">
      <c r="A19" s="1">
        <v>16</v>
      </c>
      <c r="B19" s="1"/>
      <c r="C19" s="1"/>
      <c r="D19" s="1">
        <v>1263.95435</v>
      </c>
      <c r="E19" s="1"/>
      <c r="F19" s="1"/>
      <c r="G19" s="1">
        <v>1320.80835</v>
      </c>
      <c r="H19" s="1">
        <f t="shared" si="0"/>
        <v>4.3044852040797625</v>
      </c>
      <c r="I19" s="1"/>
      <c r="J19" s="1"/>
      <c r="K19" s="21">
        <v>2128.9172400000002</v>
      </c>
      <c r="L19" s="21"/>
      <c r="M19" s="21"/>
      <c r="N19" s="21">
        <v>2196.46704</v>
      </c>
      <c r="O19" s="21">
        <f t="shared" si="1"/>
        <v>3.075384186051787</v>
      </c>
      <c r="P19" s="4"/>
      <c r="Q19" s="4"/>
      <c r="R19">
        <v>916.94713999999999</v>
      </c>
      <c r="S19" s="4"/>
      <c r="T19" s="4"/>
      <c r="U19">
        <v>944.83875</v>
      </c>
      <c r="V19" s="4"/>
      <c r="W19" s="4"/>
      <c r="X19">
        <v>571.43364999999994</v>
      </c>
      <c r="Y19" s="31"/>
      <c r="Z19" s="4"/>
      <c r="AA19">
        <v>582.26917000000003</v>
      </c>
      <c r="AB19" s="31"/>
      <c r="AC19" s="4"/>
      <c r="AF19">
        <f t="shared" si="2"/>
        <v>2.8373850191602106</v>
      </c>
    </row>
    <row r="20" spans="1:33" x14ac:dyDescent="0.3">
      <c r="A20" s="1">
        <v>17</v>
      </c>
      <c r="B20" s="1"/>
      <c r="C20" s="1"/>
      <c r="D20" s="1">
        <v>1269.2974899999999</v>
      </c>
      <c r="E20" s="1"/>
      <c r="F20" s="1"/>
      <c r="G20" s="1">
        <v>1327.49866</v>
      </c>
      <c r="H20" s="1">
        <f t="shared" si="0"/>
        <v>4.3842733521102044</v>
      </c>
      <c r="I20" s="1"/>
      <c r="J20" s="1"/>
      <c r="K20" s="21">
        <v>2126.60205</v>
      </c>
      <c r="L20" s="21"/>
      <c r="M20" s="21"/>
      <c r="N20" s="21">
        <v>2198.2993200000001</v>
      </c>
      <c r="O20" s="21">
        <f t="shared" si="1"/>
        <v>3.261488067057225</v>
      </c>
      <c r="P20" s="4"/>
      <c r="Q20" s="4"/>
      <c r="R20">
        <v>908.46204</v>
      </c>
      <c r="S20" s="4"/>
      <c r="T20" s="4"/>
      <c r="U20">
        <v>937.26556000000005</v>
      </c>
      <c r="V20" s="4"/>
      <c r="W20" s="4"/>
      <c r="X20">
        <v>559.27239999999995</v>
      </c>
      <c r="Y20" s="31"/>
      <c r="Z20" s="4"/>
      <c r="AA20">
        <v>572.60235999999998</v>
      </c>
      <c r="AB20" s="31"/>
      <c r="AC20" s="4"/>
      <c r="AF20">
        <f t="shared" si="2"/>
        <v>2.6439843858797345</v>
      </c>
    </row>
    <row r="21" spans="1:33" x14ac:dyDescent="0.3">
      <c r="A21" s="1">
        <v>18</v>
      </c>
      <c r="B21" s="1"/>
      <c r="C21" s="1"/>
      <c r="D21" s="1">
        <v>1284.35376</v>
      </c>
      <c r="E21" s="1"/>
      <c r="F21" s="1"/>
      <c r="G21" s="1">
        <v>1344.3648700000001</v>
      </c>
      <c r="H21" s="1">
        <f t="shared" si="0"/>
        <v>4.4639004885630591</v>
      </c>
      <c r="I21" s="1"/>
      <c r="J21" s="1"/>
      <c r="K21" s="21">
        <v>2121.9785200000001</v>
      </c>
      <c r="L21" s="21"/>
      <c r="M21" s="21"/>
      <c r="N21" s="21">
        <v>2203.1403799999998</v>
      </c>
      <c r="O21" s="21">
        <f t="shared" si="1"/>
        <v>3.6839168641627689</v>
      </c>
      <c r="P21" s="4"/>
      <c r="Q21" s="4"/>
      <c r="R21">
        <v>904.18548999999996</v>
      </c>
      <c r="S21" s="4"/>
      <c r="T21" s="4"/>
      <c r="U21">
        <v>932.96929999999998</v>
      </c>
      <c r="V21" s="4"/>
      <c r="W21" s="4"/>
      <c r="X21">
        <v>541.49603000000002</v>
      </c>
      <c r="Y21" s="31"/>
      <c r="Z21" s="4"/>
      <c r="AA21">
        <v>558.10772999999995</v>
      </c>
      <c r="AB21" s="31"/>
      <c r="AC21" s="4"/>
      <c r="AF21">
        <f t="shared" si="2"/>
        <v>3.4622544996140281</v>
      </c>
    </row>
    <row r="22" spans="1:33" x14ac:dyDescent="0.3">
      <c r="A22" s="1">
        <v>19</v>
      </c>
      <c r="B22" s="1"/>
      <c r="C22" s="1"/>
      <c r="D22" s="1">
        <v>1287.7811300000001</v>
      </c>
      <c r="E22" s="1"/>
      <c r="F22" s="1"/>
      <c r="G22" s="1">
        <v>1349.6910399999999</v>
      </c>
      <c r="H22" s="1">
        <f t="shared" si="0"/>
        <v>4.5869690295936065</v>
      </c>
      <c r="I22" s="1"/>
      <c r="J22" s="1"/>
      <c r="K22" s="21">
        <v>2130.6533199999999</v>
      </c>
      <c r="L22" s="21"/>
      <c r="M22" s="21"/>
      <c r="N22" s="21">
        <v>2198.2993200000001</v>
      </c>
      <c r="O22" s="21">
        <f t="shared" si="1"/>
        <v>3.077196966971731</v>
      </c>
      <c r="P22" s="4"/>
      <c r="Q22" s="4"/>
      <c r="R22">
        <v>893.58716000000004</v>
      </c>
      <c r="S22" s="4"/>
      <c r="T22" s="4"/>
      <c r="U22">
        <v>920.13585999999998</v>
      </c>
      <c r="V22" s="4"/>
      <c r="W22" s="4"/>
      <c r="X22">
        <v>533.11095999999998</v>
      </c>
      <c r="Y22" s="31"/>
      <c r="Z22" s="4"/>
      <c r="AA22">
        <v>544.70294000000001</v>
      </c>
      <c r="AB22" s="31"/>
      <c r="AC22" s="4"/>
      <c r="AF22">
        <f t="shared" si="2"/>
        <v>3.0937201861314207</v>
      </c>
    </row>
    <row r="23" spans="1:33" x14ac:dyDescent="0.3">
      <c r="A23" s="1">
        <v>20</v>
      </c>
      <c r="B23" s="1"/>
      <c r="C23" s="1"/>
      <c r="D23" s="1">
        <v>1291.7185099999999</v>
      </c>
      <c r="E23" s="1"/>
      <c r="F23" s="1"/>
      <c r="G23" s="1">
        <v>1330.1745599999999</v>
      </c>
      <c r="H23" s="1">
        <f t="shared" si="0"/>
        <v>2.8910528855701472</v>
      </c>
      <c r="I23" s="1"/>
      <c r="J23" s="1"/>
      <c r="K23" s="21">
        <v>2135.3347199999998</v>
      </c>
      <c r="L23" s="21"/>
      <c r="M23" s="21"/>
      <c r="N23" s="21">
        <v>2197.9382300000002</v>
      </c>
      <c r="O23" s="21">
        <f t="shared" si="1"/>
        <v>2.8482834114951614</v>
      </c>
      <c r="P23" s="4"/>
      <c r="Q23" s="4"/>
      <c r="R23">
        <v>886.02228000000002</v>
      </c>
      <c r="S23" s="4"/>
      <c r="T23" s="4"/>
      <c r="U23">
        <v>914.27112</v>
      </c>
      <c r="V23" s="4"/>
      <c r="W23" s="4"/>
      <c r="X23">
        <v>519.85553000000004</v>
      </c>
      <c r="Y23" s="31"/>
      <c r="Z23" s="4"/>
      <c r="AA23">
        <v>532.00665000000004</v>
      </c>
      <c r="AB23" s="31"/>
      <c r="AC23" s="4"/>
      <c r="AF23">
        <f t="shared" si="2"/>
        <v>3.5086348378159657</v>
      </c>
    </row>
    <row r="24" spans="1:33" x14ac:dyDescent="0.3">
      <c r="A24" s="1">
        <v>21</v>
      </c>
      <c r="B24" s="1"/>
      <c r="C24" s="1"/>
      <c r="D24" s="1">
        <v>1269.94775</v>
      </c>
      <c r="E24" s="1"/>
      <c r="F24" s="1"/>
      <c r="G24" s="1">
        <v>1333.0548100000001</v>
      </c>
      <c r="H24" s="1">
        <f t="shared" si="0"/>
        <v>4.7340184009388215</v>
      </c>
      <c r="I24" s="1"/>
      <c r="J24" s="1"/>
      <c r="K24" s="21">
        <v>2152.22559</v>
      </c>
      <c r="L24" s="21"/>
      <c r="M24" s="21"/>
      <c r="N24" s="21">
        <v>2201.2753899999998</v>
      </c>
      <c r="O24" s="21">
        <f t="shared" si="1"/>
        <v>2.2282445996000431</v>
      </c>
      <c r="P24" s="4"/>
      <c r="Q24" s="4"/>
      <c r="R24">
        <v>883.31237999999996</v>
      </c>
      <c r="S24" s="4"/>
      <c r="T24" s="4"/>
      <c r="U24">
        <v>905.10248000000001</v>
      </c>
      <c r="V24" s="4"/>
      <c r="W24" s="4"/>
      <c r="X24">
        <v>505.84384</v>
      </c>
      <c r="Y24" s="31"/>
      <c r="Z24" s="4"/>
      <c r="AA24">
        <v>519.68964000000005</v>
      </c>
      <c r="AB24" s="31"/>
      <c r="AC24" s="4"/>
      <c r="AF24">
        <f t="shared" si="2"/>
        <v>3.6769423873966272</v>
      </c>
    </row>
    <row r="25" spans="1:33" x14ac:dyDescent="0.3">
      <c r="A25" s="1">
        <v>22</v>
      </c>
      <c r="B25" s="1"/>
      <c r="C25" s="1"/>
      <c r="D25" s="1">
        <v>1285.63635</v>
      </c>
      <c r="E25" s="1"/>
      <c r="F25" s="1"/>
      <c r="G25" s="1">
        <v>1332.85022</v>
      </c>
      <c r="H25" s="1">
        <f t="shared" si="0"/>
        <v>3.542323757878814</v>
      </c>
      <c r="I25" s="1"/>
      <c r="J25" s="1"/>
      <c r="K25" s="21">
        <v>2143.3645000000001</v>
      </c>
      <c r="L25" s="21"/>
      <c r="M25" s="21"/>
      <c r="N25" s="21">
        <v>2201.4155300000002</v>
      </c>
      <c r="O25" s="21">
        <f t="shared" si="1"/>
        <v>2.6369864847823656</v>
      </c>
      <c r="P25" s="4"/>
      <c r="Q25" s="4"/>
      <c r="R25">
        <v>871.65752999999995</v>
      </c>
      <c r="S25" s="4"/>
      <c r="T25" s="4"/>
      <c r="U25">
        <v>900.51720999999998</v>
      </c>
      <c r="V25" s="4"/>
      <c r="W25" s="4"/>
      <c r="X25">
        <v>499.18045000000001</v>
      </c>
      <c r="Y25" s="31"/>
      <c r="Z25" s="4"/>
      <c r="AA25">
        <v>511.73343</v>
      </c>
      <c r="AB25" s="31"/>
      <c r="AC25" s="4"/>
      <c r="AF25">
        <f t="shared" si="2"/>
        <v>3.105326495171512</v>
      </c>
    </row>
    <row r="26" spans="1:33" x14ac:dyDescent="0.3">
      <c r="A26" s="1">
        <v>23</v>
      </c>
      <c r="B26" s="1"/>
      <c r="C26" s="1"/>
      <c r="D26" s="1">
        <v>1295.5603000000001</v>
      </c>
      <c r="E26" s="1"/>
      <c r="F26" s="1"/>
      <c r="G26" s="1">
        <v>1359.54944</v>
      </c>
      <c r="H26" s="1">
        <f t="shared" si="0"/>
        <v>4.7066431067045205</v>
      </c>
      <c r="I26" s="1"/>
      <c r="J26" s="1"/>
      <c r="K26" s="21">
        <v>2126.6042499999999</v>
      </c>
      <c r="L26" s="21"/>
      <c r="M26" s="21"/>
      <c r="N26" s="21">
        <v>2193.4567900000002</v>
      </c>
      <c r="O26" s="21">
        <f t="shared" si="1"/>
        <v>3.047816592730797</v>
      </c>
      <c r="P26" s="4"/>
      <c r="Q26" s="4"/>
      <c r="R26">
        <v>863.75800000000004</v>
      </c>
      <c r="S26" s="4"/>
      <c r="T26" s="4"/>
      <c r="U26">
        <v>891.44159000000002</v>
      </c>
      <c r="V26" s="4"/>
      <c r="W26" s="4"/>
      <c r="X26">
        <v>489.95062000000001</v>
      </c>
      <c r="Y26" s="31"/>
      <c r="Z26" s="4"/>
      <c r="AA26">
        <v>501.23095999999998</v>
      </c>
      <c r="AB26" s="31"/>
      <c r="AC26" s="4"/>
      <c r="AF26">
        <f t="shared" si="2"/>
        <v>2.6999203034087929</v>
      </c>
    </row>
    <row r="27" spans="1:33" x14ac:dyDescent="0.3">
      <c r="A27" s="1">
        <v>24</v>
      </c>
      <c r="B27" s="1"/>
      <c r="C27" s="1"/>
      <c r="D27" s="1">
        <v>1314.53406</v>
      </c>
      <c r="E27" s="1"/>
      <c r="F27" s="1"/>
      <c r="G27" s="1">
        <v>1367.4191900000001</v>
      </c>
      <c r="H27" s="1">
        <f t="shared" si="0"/>
        <v>3.867514101509729</v>
      </c>
      <c r="I27" s="1"/>
      <c r="J27" s="1"/>
      <c r="K27" s="22">
        <v>2138.3752399999998</v>
      </c>
      <c r="L27" s="21"/>
      <c r="M27" s="21"/>
      <c r="N27" s="22">
        <v>2193.0964399999998</v>
      </c>
      <c r="O27" s="21">
        <f t="shared" si="1"/>
        <v>2.4951570301213</v>
      </c>
      <c r="P27" s="4"/>
      <c r="Q27" s="4"/>
      <c r="R27">
        <v>854.97852</v>
      </c>
      <c r="S27" s="4"/>
      <c r="T27" s="4"/>
      <c r="U27">
        <v>883.31237999999996</v>
      </c>
      <c r="V27" s="4"/>
      <c r="W27" s="4"/>
      <c r="X27">
        <v>480.65429999999998</v>
      </c>
      <c r="Y27" s="31"/>
      <c r="Z27" s="4"/>
      <c r="AA27">
        <v>490.46352999999999</v>
      </c>
      <c r="AB27" s="31"/>
      <c r="AC27" s="4"/>
      <c r="AF27">
        <f t="shared" si="2"/>
        <v>2.7085690275284615</v>
      </c>
    </row>
    <row r="28" spans="1:33" x14ac:dyDescent="0.3">
      <c r="A28" s="1">
        <v>25</v>
      </c>
      <c r="B28" s="1"/>
      <c r="C28" s="1"/>
      <c r="D28" s="1">
        <v>1320.8033399999999</v>
      </c>
      <c r="E28" s="1"/>
      <c r="F28" s="1"/>
      <c r="G28" s="1">
        <v>1386.1309799999999</v>
      </c>
      <c r="H28" s="1">
        <f t="shared" si="0"/>
        <v>4.7129485555542505</v>
      </c>
      <c r="I28" s="1"/>
      <c r="J28" s="1"/>
      <c r="K28" s="22">
        <v>2143.0842299999999</v>
      </c>
      <c r="L28" s="21"/>
      <c r="M28" s="21"/>
      <c r="N28" s="22">
        <v>2193.4582500000001</v>
      </c>
      <c r="O28" s="21">
        <f t="shared" si="1"/>
        <v>2.2965570463901104</v>
      </c>
      <c r="P28" s="4"/>
      <c r="Q28" s="4"/>
      <c r="R28">
        <v>855.46527000000003</v>
      </c>
      <c r="S28" s="4"/>
      <c r="T28" s="4"/>
      <c r="U28">
        <v>877.80042000000003</v>
      </c>
      <c r="V28" s="4"/>
      <c r="W28" s="4"/>
      <c r="X28">
        <v>468.22323999999998</v>
      </c>
      <c r="Y28" s="31"/>
      <c r="Z28" s="4"/>
      <c r="AA28">
        <v>478.65872000000002</v>
      </c>
      <c r="AB28" s="31"/>
      <c r="AC28" s="4"/>
      <c r="AF28">
        <f t="shared" si="2"/>
        <v>2.7721005060213062</v>
      </c>
    </row>
    <row r="29" spans="1:33" x14ac:dyDescent="0.3">
      <c r="A29" s="1">
        <v>26</v>
      </c>
      <c r="B29" s="1"/>
      <c r="C29" s="1"/>
      <c r="D29" s="1">
        <v>1324.7683099999999</v>
      </c>
      <c r="E29" s="1"/>
      <c r="F29" s="1"/>
      <c r="G29" s="1">
        <v>1383.6762699999999</v>
      </c>
      <c r="H29" s="1">
        <f t="shared" si="0"/>
        <v>4.2573513239480505</v>
      </c>
      <c r="I29" s="1"/>
      <c r="J29" s="1"/>
      <c r="K29" s="22">
        <v>2143.0842299999999</v>
      </c>
      <c r="L29" s="21"/>
      <c r="M29" s="21"/>
      <c r="N29" s="22">
        <v>2195.1977499999998</v>
      </c>
      <c r="O29" s="21">
        <f t="shared" si="1"/>
        <v>2.3739783807631856</v>
      </c>
      <c r="P29" s="4"/>
      <c r="Q29" s="4"/>
      <c r="R29">
        <v>848.15282999999999</v>
      </c>
      <c r="S29" s="4"/>
      <c r="T29" s="4"/>
      <c r="U29">
        <v>869.29169000000002</v>
      </c>
      <c r="V29" s="4"/>
      <c r="W29" s="4"/>
      <c r="X29">
        <v>459.03131000000002</v>
      </c>
      <c r="Y29" s="31"/>
      <c r="Z29" s="4"/>
      <c r="AA29">
        <v>468.22323999999998</v>
      </c>
      <c r="AB29" s="31"/>
      <c r="AC29" s="4"/>
      <c r="AF29">
        <f t="shared" si="2"/>
        <v>2.9519968354388531</v>
      </c>
    </row>
    <row r="30" spans="1:33" x14ac:dyDescent="0.3">
      <c r="A30" s="1">
        <v>27</v>
      </c>
      <c r="B30" s="1"/>
      <c r="C30" s="1"/>
      <c r="D30" s="1">
        <v>1330.1745599999999</v>
      </c>
      <c r="E30" s="1"/>
      <c r="F30" s="1"/>
      <c r="G30" s="1">
        <v>1383.89624</v>
      </c>
      <c r="H30" s="1">
        <f t="shared" si="0"/>
        <v>3.881915308910739</v>
      </c>
      <c r="I30" s="1"/>
      <c r="J30" s="1"/>
      <c r="K30" s="22">
        <v>2150.1469699999998</v>
      </c>
      <c r="L30" s="21"/>
      <c r="M30" s="21"/>
      <c r="N30" s="22">
        <v>2189.2216800000001</v>
      </c>
      <c r="O30" s="21">
        <f t="shared" si="1"/>
        <v>1.7848676704133644</v>
      </c>
      <c r="P30" s="4"/>
      <c r="Q30" s="4"/>
      <c r="R30">
        <v>837.92474000000004</v>
      </c>
      <c r="S30" s="4"/>
      <c r="T30" s="4"/>
      <c r="U30">
        <v>860.61168999999995</v>
      </c>
      <c r="V30" s="4"/>
      <c r="W30" s="4"/>
      <c r="X30">
        <v>446.61455999999998</v>
      </c>
      <c r="Y30" s="31"/>
      <c r="Z30" s="4"/>
      <c r="AA30">
        <v>460.8175</v>
      </c>
      <c r="AB30" s="31"/>
      <c r="AC30" s="4"/>
      <c r="AF30">
        <f t="shared" si="2"/>
        <v>3.0731439657294191</v>
      </c>
    </row>
    <row r="31" spans="1:33" x14ac:dyDescent="0.3">
      <c r="A31" s="1">
        <v>28</v>
      </c>
      <c r="B31" s="1"/>
      <c r="C31" s="1"/>
      <c r="D31" s="1">
        <v>1325.3919699999999</v>
      </c>
      <c r="E31" s="1"/>
      <c r="F31" s="1"/>
      <c r="G31" s="1">
        <v>1369.5091600000001</v>
      </c>
      <c r="H31" s="1">
        <f t="shared" si="0"/>
        <v>3.2213869967835893</v>
      </c>
      <c r="I31" s="1"/>
      <c r="J31" s="1"/>
      <c r="K31" s="22">
        <v>2149.8691399999998</v>
      </c>
      <c r="L31" s="21"/>
      <c r="M31" s="21"/>
      <c r="N31" s="22">
        <v>2186.3481400000001</v>
      </c>
      <c r="O31" s="21">
        <f t="shared" si="1"/>
        <v>1.6684899962912707</v>
      </c>
      <c r="P31" s="4"/>
      <c r="Q31" s="4"/>
      <c r="R31">
        <v>831.40472</v>
      </c>
      <c r="S31" s="4"/>
      <c r="T31" s="4"/>
      <c r="U31">
        <v>851.46613000000002</v>
      </c>
      <c r="V31" s="4"/>
      <c r="W31" s="4"/>
      <c r="X31">
        <v>433.28293000000002</v>
      </c>
      <c r="Y31" s="31"/>
      <c r="Z31" s="4"/>
      <c r="AA31">
        <v>441.59906000000001</v>
      </c>
      <c r="AB31" s="31"/>
      <c r="AC31" s="4"/>
      <c r="AF31">
        <f t="shared" si="2"/>
        <v>3.0851829744022679</v>
      </c>
    </row>
    <row r="32" spans="1:33" x14ac:dyDescent="0.3">
      <c r="A32" s="1">
        <v>29</v>
      </c>
      <c r="B32" s="1"/>
      <c r="C32" s="1"/>
      <c r="D32" s="1">
        <v>1312.2667200000001</v>
      </c>
      <c r="E32" s="1"/>
      <c r="F32" s="1"/>
      <c r="G32" s="1">
        <v>1349.53394</v>
      </c>
      <c r="H32" s="1">
        <f t="shared" si="0"/>
        <v>2.761488162350326</v>
      </c>
      <c r="I32" s="1"/>
      <c r="J32" s="1"/>
      <c r="K32" s="22">
        <v>2143.0842299999999</v>
      </c>
      <c r="L32" s="21"/>
      <c r="M32" s="21"/>
      <c r="N32" s="22">
        <v>2181.3547400000002</v>
      </c>
      <c r="O32" s="21">
        <f t="shared" si="1"/>
        <v>1.7544377032412566</v>
      </c>
      <c r="P32" s="4"/>
      <c r="Q32" s="4"/>
      <c r="R32">
        <v>825.13538000000005</v>
      </c>
      <c r="S32" s="4"/>
      <c r="T32" s="4"/>
      <c r="U32">
        <v>842.35619999999994</v>
      </c>
      <c r="V32" s="4"/>
      <c r="W32" s="4"/>
      <c r="X32">
        <v>419.83562999999998</v>
      </c>
      <c r="Y32" s="31"/>
      <c r="Z32" s="4"/>
      <c r="AA32">
        <v>426.60001</v>
      </c>
      <c r="AB32" s="31"/>
      <c r="AC32" s="4"/>
      <c r="AF32">
        <f t="shared" si="2"/>
        <v>2.8853021770067673</v>
      </c>
      <c r="AG32">
        <f>SUM(AF14:AF52)/39</f>
        <v>2.7388687506031477</v>
      </c>
    </row>
    <row r="33" spans="1:32" x14ac:dyDescent="0.3">
      <c r="A33" s="1">
        <v>30</v>
      </c>
      <c r="B33" s="1"/>
      <c r="C33" s="1"/>
      <c r="D33" s="1">
        <v>1290.2409700000001</v>
      </c>
      <c r="E33" s="1"/>
      <c r="F33" s="1"/>
      <c r="G33" s="1">
        <v>1333.94263</v>
      </c>
      <c r="H33" s="1">
        <f t="shared" si="0"/>
        <v>3.2761273998717582</v>
      </c>
      <c r="I33" s="1"/>
      <c r="J33" s="1"/>
      <c r="K33" s="22">
        <v>2150.1469699999998</v>
      </c>
      <c r="L33" s="21"/>
      <c r="M33" s="21"/>
      <c r="N33" s="22">
        <v>2178.5581099999999</v>
      </c>
      <c r="O33" s="21">
        <f t="shared" si="1"/>
        <v>1.3041258743380575</v>
      </c>
      <c r="P33" s="4"/>
      <c r="Q33" s="4"/>
      <c r="R33">
        <v>815.92285000000004</v>
      </c>
      <c r="S33" s="4"/>
      <c r="T33" s="4"/>
      <c r="U33">
        <v>835.36725000000001</v>
      </c>
      <c r="V33" s="4"/>
      <c r="W33" s="4"/>
      <c r="X33">
        <v>407.24783000000002</v>
      </c>
      <c r="Y33" s="31"/>
      <c r="Z33" s="4"/>
      <c r="AA33">
        <v>417.23199</v>
      </c>
      <c r="AB33" s="31"/>
      <c r="AC33" s="4"/>
      <c r="AF33">
        <f t="shared" si="2"/>
        <v>3.0897661953928912</v>
      </c>
    </row>
    <row r="34" spans="1:32" x14ac:dyDescent="0.3">
      <c r="A34" s="1">
        <v>31</v>
      </c>
      <c r="B34" s="1"/>
      <c r="C34" s="1"/>
      <c r="D34" s="1">
        <v>1267.3771999999999</v>
      </c>
      <c r="E34" s="1"/>
      <c r="F34" s="1"/>
      <c r="G34" s="1">
        <v>1359.54944</v>
      </c>
      <c r="H34" s="1">
        <f t="shared" si="0"/>
        <v>6.7796166353464935</v>
      </c>
      <c r="I34" s="1"/>
      <c r="J34" s="1"/>
      <c r="K34" s="22">
        <v>2151.71729</v>
      </c>
      <c r="L34" s="21"/>
      <c r="M34" s="21"/>
      <c r="N34" s="22">
        <v>2184.3054200000001</v>
      </c>
      <c r="O34" s="21">
        <f t="shared" si="1"/>
        <v>1.4919218577043174</v>
      </c>
      <c r="P34" s="4"/>
      <c r="Q34" s="4"/>
      <c r="R34">
        <v>808</v>
      </c>
      <c r="S34" s="4"/>
      <c r="T34" s="4"/>
      <c r="U34">
        <v>824.28259000000003</v>
      </c>
      <c r="V34" s="4"/>
      <c r="W34" s="4"/>
      <c r="X34">
        <v>397.59726000000001</v>
      </c>
      <c r="Y34" s="31"/>
      <c r="Z34" s="4"/>
      <c r="AA34">
        <v>405.10998999999998</v>
      </c>
      <c r="AB34" s="31"/>
      <c r="AC34" s="4"/>
      <c r="AF34">
        <f t="shared" si="2"/>
        <v>2.4074732399363277</v>
      </c>
    </row>
    <row r="35" spans="1:32" x14ac:dyDescent="0.3">
      <c r="A35" s="1">
        <v>32</v>
      </c>
      <c r="B35" s="1"/>
      <c r="C35" s="1"/>
      <c r="D35" s="1">
        <v>1331.8985600000001</v>
      </c>
      <c r="E35" s="1"/>
      <c r="F35" s="1"/>
      <c r="G35" s="1">
        <v>1400.5612799999999</v>
      </c>
      <c r="H35" s="1">
        <f t="shared" si="0"/>
        <v>4.9025145118962454</v>
      </c>
      <c r="I35" s="1"/>
      <c r="J35" s="1"/>
      <c r="K35" s="22">
        <v>2161.07764</v>
      </c>
      <c r="L35" s="21"/>
      <c r="M35" s="21"/>
      <c r="N35" s="22">
        <v>2188.3906200000001</v>
      </c>
      <c r="O35" s="21">
        <f t="shared" si="1"/>
        <v>1.2480852252967594</v>
      </c>
      <c r="P35" s="4"/>
      <c r="Q35" s="4"/>
      <c r="R35">
        <v>795.45263999999997</v>
      </c>
      <c r="S35" s="4"/>
      <c r="T35" s="4"/>
      <c r="U35">
        <v>810.33025999999995</v>
      </c>
      <c r="V35" s="4"/>
      <c r="W35" s="4"/>
      <c r="X35">
        <v>388.35372999999998</v>
      </c>
      <c r="Y35" s="31"/>
      <c r="Z35" s="4"/>
      <c r="AA35">
        <v>394.93259</v>
      </c>
      <c r="AB35" s="31"/>
      <c r="AC35" s="4"/>
      <c r="AF35">
        <f t="shared" si="2"/>
        <v>3.2047893898663</v>
      </c>
    </row>
    <row r="36" spans="1:32" x14ac:dyDescent="0.3">
      <c r="A36" s="1">
        <v>33</v>
      </c>
      <c r="B36" s="1"/>
      <c r="C36" s="1"/>
      <c r="D36" s="1">
        <v>1364.3891599999999</v>
      </c>
      <c r="E36" s="1"/>
      <c r="F36" s="1"/>
      <c r="G36" s="1">
        <v>1431.1623500000001</v>
      </c>
      <c r="H36" s="1">
        <f t="shared" si="0"/>
        <v>4.6656614464459683</v>
      </c>
      <c r="I36" s="1"/>
      <c r="J36" s="1"/>
      <c r="K36" s="22">
        <v>2135.5964399999998</v>
      </c>
      <c r="L36" s="21"/>
      <c r="M36" s="21"/>
      <c r="N36" s="22">
        <v>2173.7111799999998</v>
      </c>
      <c r="O36" s="21">
        <f t="shared" si="1"/>
        <v>1.7534408596085884</v>
      </c>
      <c r="P36" s="4"/>
      <c r="Q36" s="4"/>
      <c r="R36">
        <v>785.84484999999995</v>
      </c>
      <c r="S36" s="4"/>
      <c r="T36" s="4"/>
      <c r="U36">
        <v>806.66254000000004</v>
      </c>
      <c r="V36" s="4"/>
      <c r="W36" s="4"/>
      <c r="X36">
        <v>374.57587000000001</v>
      </c>
      <c r="Y36" s="31"/>
      <c r="Z36" s="4"/>
      <c r="AA36">
        <v>383.65008999999998</v>
      </c>
      <c r="AB36" s="31"/>
      <c r="AC36" s="4"/>
      <c r="AF36">
        <f t="shared" si="2"/>
        <v>3.1054855764582379</v>
      </c>
    </row>
    <row r="37" spans="1:32" x14ac:dyDescent="0.3">
      <c r="A37" s="1">
        <v>34</v>
      </c>
      <c r="B37" s="1"/>
      <c r="C37" s="1"/>
      <c r="D37" s="1">
        <v>1371.26929</v>
      </c>
      <c r="E37" s="1"/>
      <c r="F37" s="1"/>
      <c r="G37" s="1">
        <v>1437.38257</v>
      </c>
      <c r="H37" s="1">
        <f t="shared" si="0"/>
        <v>4.5995604357439808</v>
      </c>
      <c r="I37" s="1"/>
      <c r="J37" s="1" t="s">
        <v>11</v>
      </c>
      <c r="K37" s="22">
        <v>2140.0598100000002</v>
      </c>
      <c r="L37" s="21"/>
      <c r="M37" s="21"/>
      <c r="N37" s="22">
        <v>2171.28784</v>
      </c>
      <c r="O37" s="21">
        <f t="shared" si="1"/>
        <v>1.4382261727215202</v>
      </c>
      <c r="P37" s="4"/>
      <c r="Q37" s="4"/>
      <c r="R37">
        <v>780.63513</v>
      </c>
      <c r="S37" s="4"/>
      <c r="T37" s="4"/>
      <c r="U37">
        <v>800.79467999999997</v>
      </c>
      <c r="V37" s="4"/>
      <c r="W37" s="4"/>
      <c r="X37">
        <v>364.02017000000001</v>
      </c>
      <c r="Y37" s="31"/>
      <c r="Z37" s="4"/>
      <c r="AA37">
        <v>373.13186999999999</v>
      </c>
      <c r="AB37" s="31"/>
      <c r="AC37" s="4"/>
      <c r="AF37">
        <f t="shared" si="2"/>
        <v>3.2076828811116584</v>
      </c>
    </row>
    <row r="38" spans="1:32" x14ac:dyDescent="0.3">
      <c r="A38" s="1">
        <v>35</v>
      </c>
      <c r="B38" s="1"/>
      <c r="C38" s="1"/>
      <c r="D38" s="1">
        <v>1381.9858400000001</v>
      </c>
      <c r="E38" s="1"/>
      <c r="F38" s="1"/>
      <c r="G38" s="1">
        <v>1441.22693</v>
      </c>
      <c r="H38" s="1">
        <f t="shared" si="0"/>
        <v>4.1104623267065916</v>
      </c>
      <c r="I38" s="1"/>
      <c r="J38" s="1"/>
      <c r="K38" s="22">
        <v>2142.3562000000002</v>
      </c>
      <c r="L38" s="21"/>
      <c r="M38" s="21"/>
      <c r="N38" s="22">
        <v>2171.67065</v>
      </c>
      <c r="O38" s="21">
        <f t="shared" si="1"/>
        <v>1.3498570789267632</v>
      </c>
      <c r="P38" s="4"/>
      <c r="Q38" s="4"/>
      <c r="R38">
        <v>774.53107</v>
      </c>
      <c r="S38" s="4"/>
      <c r="T38" s="4"/>
      <c r="U38">
        <v>793.65143</v>
      </c>
      <c r="V38" s="4"/>
      <c r="W38" s="4"/>
      <c r="X38">
        <v>352.54065000000003</v>
      </c>
      <c r="Y38" s="31"/>
      <c r="Z38" s="4"/>
      <c r="AA38">
        <v>358.82384999999999</v>
      </c>
      <c r="AB38" s="31"/>
      <c r="AC38" s="4"/>
      <c r="AF38">
        <f t="shared" si="2"/>
        <v>2.5444451256926941</v>
      </c>
    </row>
    <row r="39" spans="1:32" x14ac:dyDescent="0.3">
      <c r="A39" s="1">
        <v>36</v>
      </c>
      <c r="B39" s="1"/>
      <c r="C39" s="1"/>
      <c r="D39" s="1">
        <v>1397.8400899999999</v>
      </c>
      <c r="E39" s="1"/>
      <c r="F39" s="1"/>
      <c r="G39" s="1">
        <v>1444.9434799999999</v>
      </c>
      <c r="H39" s="1">
        <f t="shared" si="0"/>
        <v>3.2598776804750864</v>
      </c>
      <c r="I39" s="1"/>
      <c r="J39" s="1"/>
      <c r="K39" s="22">
        <v>2143.8146999999999</v>
      </c>
      <c r="L39" s="21"/>
      <c r="M39" s="21"/>
      <c r="N39" s="22">
        <v>2161.9858399999998</v>
      </c>
      <c r="O39" s="21">
        <f t="shared" si="1"/>
        <v>0.84048376561059823</v>
      </c>
      <c r="P39" s="4"/>
      <c r="Q39" s="4"/>
      <c r="R39">
        <v>761.12854000000004</v>
      </c>
      <c r="S39" s="4"/>
      <c r="T39" s="4"/>
      <c r="U39">
        <v>773.58434999999997</v>
      </c>
      <c r="V39" s="4"/>
      <c r="W39" s="4"/>
      <c r="X39">
        <v>339.24367999999998</v>
      </c>
      <c r="Y39" s="31"/>
      <c r="Z39" s="4"/>
      <c r="AA39">
        <v>347.89429000000001</v>
      </c>
      <c r="AB39" s="31"/>
      <c r="AC39" s="4"/>
      <c r="AF39">
        <f t="shared" si="2"/>
        <v>2.4317338176786234</v>
      </c>
    </row>
    <row r="40" spans="1:32" x14ac:dyDescent="0.3">
      <c r="A40" s="1">
        <v>37</v>
      </c>
      <c r="B40" s="1"/>
      <c r="C40" s="1"/>
      <c r="D40" s="1">
        <v>1393.01196</v>
      </c>
      <c r="E40" s="1"/>
      <c r="F40" s="1"/>
      <c r="G40" s="1">
        <v>1448.6705300000001</v>
      </c>
      <c r="H40" s="1">
        <f t="shared" si="0"/>
        <v>3.8420447470550845</v>
      </c>
      <c r="I40" s="1"/>
      <c r="J40" s="1"/>
      <c r="K40" s="22">
        <v>2135.4252900000001</v>
      </c>
      <c r="L40" s="21"/>
      <c r="M40" s="21"/>
      <c r="N40" s="22">
        <v>2161.9858399999998</v>
      </c>
      <c r="O40" s="21">
        <f t="shared" si="1"/>
        <v>1.2285256225359782</v>
      </c>
      <c r="P40" s="4"/>
      <c r="Q40" s="4"/>
      <c r="R40">
        <v>747.10601999999994</v>
      </c>
      <c r="S40" s="4"/>
      <c r="T40" s="4"/>
      <c r="U40">
        <v>762.24267999999995</v>
      </c>
      <c r="V40" s="4"/>
      <c r="W40" s="4"/>
      <c r="X40">
        <v>330.71674000000002</v>
      </c>
      <c r="Y40" s="31"/>
      <c r="Z40" s="4"/>
      <c r="AA40">
        <v>335.90311000000003</v>
      </c>
      <c r="AB40" s="31"/>
      <c r="AC40" s="4"/>
      <c r="AF40">
        <f t="shared" si="2"/>
        <v>2.6361424395710813</v>
      </c>
    </row>
    <row r="41" spans="1:32" x14ac:dyDescent="0.3">
      <c r="A41" s="1">
        <v>38</v>
      </c>
      <c r="B41" s="1"/>
      <c r="C41" s="1"/>
      <c r="D41" s="1">
        <v>1401.58411</v>
      </c>
      <c r="E41" s="1"/>
      <c r="F41" s="1"/>
      <c r="G41" s="1">
        <v>1451.6554000000001</v>
      </c>
      <c r="H41" s="1">
        <f t="shared" si="0"/>
        <v>3.449254554490004</v>
      </c>
      <c r="I41" s="1"/>
      <c r="J41" s="1"/>
      <c r="K41" s="22">
        <v>2126.8220200000001</v>
      </c>
      <c r="L41" s="21"/>
      <c r="M41" s="21"/>
      <c r="N41" s="22">
        <v>2184.3054200000001</v>
      </c>
      <c r="O41" s="21">
        <f t="shared" si="1"/>
        <v>2.63165578740358</v>
      </c>
      <c r="P41" s="4"/>
      <c r="Q41" s="4"/>
      <c r="R41">
        <v>734.90430000000003</v>
      </c>
      <c r="S41" s="4"/>
      <c r="T41" s="4"/>
      <c r="U41">
        <v>749.04321000000004</v>
      </c>
      <c r="V41" s="4"/>
      <c r="W41" s="4"/>
      <c r="X41">
        <v>311.33694000000003</v>
      </c>
      <c r="Y41" s="31"/>
      <c r="Z41" s="4"/>
      <c r="AA41">
        <v>317.80730999999997</v>
      </c>
      <c r="AB41" s="31"/>
      <c r="AC41" s="4"/>
      <c r="AF41">
        <f t="shared" si="2"/>
        <v>2.3561019391340938</v>
      </c>
    </row>
    <row r="42" spans="1:32" x14ac:dyDescent="0.3">
      <c r="A42" s="1">
        <v>39</v>
      </c>
      <c r="B42" s="1"/>
      <c r="C42" s="1"/>
      <c r="D42" s="1">
        <v>1397.8400899999999</v>
      </c>
      <c r="E42" s="1"/>
      <c r="F42" s="1"/>
      <c r="G42" s="1">
        <v>1456.78882</v>
      </c>
      <c r="H42" s="1">
        <f t="shared" si="0"/>
        <v>4.0464842392186995</v>
      </c>
      <c r="I42" s="1"/>
      <c r="J42" s="1"/>
      <c r="K42" s="22">
        <v>2131.2302199999999</v>
      </c>
      <c r="L42" s="21"/>
      <c r="M42" s="21"/>
      <c r="N42" s="22">
        <v>2205.5605500000001</v>
      </c>
      <c r="O42" s="21">
        <f t="shared" si="1"/>
        <v>3.3701332751893944</v>
      </c>
      <c r="P42" s="4"/>
      <c r="Q42" s="4"/>
      <c r="R42" s="29">
        <v>726.77233999999999</v>
      </c>
      <c r="S42" s="4"/>
      <c r="T42" s="4"/>
      <c r="U42" s="29">
        <v>744.01635999999996</v>
      </c>
      <c r="V42" s="4"/>
      <c r="W42" s="4"/>
      <c r="X42" s="29">
        <v>298.47118999999998</v>
      </c>
      <c r="Y42" s="31"/>
      <c r="Z42" s="4"/>
      <c r="AA42" s="29">
        <v>300.00211000000002</v>
      </c>
      <c r="AB42" s="31"/>
      <c r="AC42" s="4"/>
      <c r="AF42">
        <f t="shared" si="2"/>
        <v>2.0443631803267892</v>
      </c>
    </row>
    <row r="43" spans="1:32" x14ac:dyDescent="0.3">
      <c r="A43" s="20">
        <v>40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F43">
        <f t="shared" si="2"/>
        <v>2.3276469121814354</v>
      </c>
    </row>
    <row r="44" spans="1:32" x14ac:dyDescent="0.3">
      <c r="A44" s="18">
        <v>41</v>
      </c>
      <c r="H44">
        <f>SUM(H4:H41)/39</f>
        <v>4.1550626882313351</v>
      </c>
      <c r="K44" s="19">
        <v>2355.21362</v>
      </c>
      <c r="O44" s="12">
        <f>SUM(O4:O42)/39</f>
        <v>2.6534494026900131</v>
      </c>
      <c r="P44" s="32"/>
      <c r="Q44" s="32"/>
      <c r="R44" s="32"/>
      <c r="S44" s="32"/>
      <c r="T44" s="32"/>
      <c r="U44" s="32"/>
      <c r="V44" s="33"/>
      <c r="W44" s="32"/>
      <c r="X44" s="32"/>
      <c r="Y44" s="32"/>
      <c r="Z44" s="32"/>
      <c r="AA44" s="32"/>
      <c r="AB44" s="32"/>
      <c r="AC44" s="33"/>
      <c r="AF44">
        <f t="shared" si="2"/>
        <v>1.97536502621025</v>
      </c>
    </row>
    <row r="45" spans="1:32" x14ac:dyDescent="0.3">
      <c r="A45" s="18">
        <v>42</v>
      </c>
      <c r="K45" s="19">
        <v>2323.0331999999999</v>
      </c>
      <c r="AF45">
        <f t="shared" si="2"/>
        <v>1.8359946227356709</v>
      </c>
    </row>
    <row r="46" spans="1:32" x14ac:dyDescent="0.3">
      <c r="A46" s="18">
        <v>43</v>
      </c>
      <c r="K46" s="19">
        <v>2300.1171899999999</v>
      </c>
      <c r="AF46">
        <f t="shared" si="2"/>
        <v>2.5807185740892447</v>
      </c>
    </row>
    <row r="47" spans="1:32" x14ac:dyDescent="0.3">
      <c r="A47" s="18">
        <v>44</v>
      </c>
      <c r="K47" s="19">
        <v>2274.2768599999999</v>
      </c>
      <c r="AF47">
        <f t="shared" si="2"/>
        <v>2.5174430479483165</v>
      </c>
    </row>
    <row r="48" spans="1:32" x14ac:dyDescent="0.3">
      <c r="A48" s="18">
        <v>45</v>
      </c>
      <c r="K48" s="19">
        <v>2268.2390099999998</v>
      </c>
      <c r="AF48">
        <f t="shared" si="2"/>
        <v>2.4091634283327634</v>
      </c>
    </row>
    <row r="49" spans="1:32" x14ac:dyDescent="0.3">
      <c r="A49" s="18">
        <v>46</v>
      </c>
      <c r="K49" s="19">
        <v>2246.47876</v>
      </c>
      <c r="AF49">
        <f t="shared" si="2"/>
        <v>1.6101424492364576</v>
      </c>
    </row>
    <row r="50" spans="1:32" x14ac:dyDescent="0.3">
      <c r="A50" s="18">
        <v>47</v>
      </c>
      <c r="K50" s="19">
        <v>2229.0798300000001</v>
      </c>
      <c r="AF50">
        <f t="shared" si="2"/>
        <v>1.9858058853382505</v>
      </c>
    </row>
    <row r="51" spans="1:32" x14ac:dyDescent="0.3">
      <c r="A51" s="18">
        <v>48</v>
      </c>
      <c r="K51" s="19">
        <v>2220.70435</v>
      </c>
      <c r="AF51">
        <f t="shared" si="2"/>
        <v>1.8875960440252852</v>
      </c>
    </row>
    <row r="52" spans="1:32" x14ac:dyDescent="0.3">
      <c r="A52" s="18">
        <v>49</v>
      </c>
      <c r="K52" s="19">
        <v>2201.04468</v>
      </c>
      <c r="AC52" s="29"/>
      <c r="AF52">
        <f t="shared" si="2"/>
        <v>2.3176936593168431</v>
      </c>
    </row>
    <row r="53" spans="1:32" x14ac:dyDescent="0.3">
      <c r="K53" s="19">
        <v>2183.8325519999999</v>
      </c>
      <c r="AD53">
        <v>717.03716999999995</v>
      </c>
      <c r="AF53">
        <f t="shared" ref="AF53:AF91" si="3">ABS(AD53-AA4)/AA4*100</f>
        <v>2.547927013730463</v>
      </c>
    </row>
    <row r="54" spans="1:32" x14ac:dyDescent="0.3">
      <c r="AD54">
        <v>705.97766000000001</v>
      </c>
      <c r="AF54">
        <f t="shared" si="3"/>
        <v>3.3605912087852143</v>
      </c>
    </row>
    <row r="55" spans="1:32" x14ac:dyDescent="0.3">
      <c r="AD55">
        <v>698.56177000000002</v>
      </c>
      <c r="AF55">
        <f t="shared" si="3"/>
        <v>3.181117848887685</v>
      </c>
    </row>
    <row r="56" spans="1:32" x14ac:dyDescent="0.3">
      <c r="AD56">
        <v>690.75945999999999</v>
      </c>
      <c r="AF56">
        <f t="shared" si="3"/>
        <v>2.7649784505086963</v>
      </c>
    </row>
    <row r="57" spans="1:32" x14ac:dyDescent="0.3">
      <c r="AD57">
        <v>683.66461000000004</v>
      </c>
      <c r="AF57">
        <f t="shared" si="3"/>
        <v>2.3308672922214848</v>
      </c>
    </row>
    <row r="58" spans="1:32" x14ac:dyDescent="0.3">
      <c r="AD58">
        <v>673.04467999999997</v>
      </c>
      <c r="AF58">
        <f t="shared" si="3"/>
        <v>2.4643761016138446</v>
      </c>
    </row>
    <row r="59" spans="1:32" x14ac:dyDescent="0.3">
      <c r="AD59">
        <v>662.75043000000005</v>
      </c>
      <c r="AF59">
        <f t="shared" si="3"/>
        <v>2.8172737179953371</v>
      </c>
    </row>
    <row r="60" spans="1:32" x14ac:dyDescent="0.3">
      <c r="AD60">
        <v>653.38269000000003</v>
      </c>
      <c r="AF60">
        <f t="shared" si="3"/>
        <v>3.0202093931378524</v>
      </c>
    </row>
    <row r="61" spans="1:32" x14ac:dyDescent="0.3">
      <c r="AD61">
        <v>643.96704</v>
      </c>
      <c r="AF61">
        <f t="shared" si="3"/>
        <v>2.4449249934260551</v>
      </c>
    </row>
    <row r="62" spans="1:32" x14ac:dyDescent="0.3">
      <c r="AD62">
        <v>633.18206999999995</v>
      </c>
      <c r="AF62">
        <f t="shared" si="3"/>
        <v>1.8479339311860552</v>
      </c>
    </row>
    <row r="63" spans="1:32" x14ac:dyDescent="0.3">
      <c r="AD63">
        <v>621.49237000000005</v>
      </c>
      <c r="AF63">
        <f t="shared" si="3"/>
        <v>2.0933548408175842</v>
      </c>
    </row>
    <row r="64" spans="1:32" x14ac:dyDescent="0.3">
      <c r="AD64">
        <v>610.95532000000003</v>
      </c>
      <c r="AF64">
        <f t="shared" si="3"/>
        <v>2.2924335212510343</v>
      </c>
    </row>
    <row r="65" spans="30:32" x14ac:dyDescent="0.3">
      <c r="AD65">
        <v>602.28809000000001</v>
      </c>
      <c r="AF65">
        <f t="shared" si="3"/>
        <v>2.7930373777119715</v>
      </c>
    </row>
    <row r="66" spans="30:32" x14ac:dyDescent="0.3">
      <c r="AD66">
        <v>590.59478999999999</v>
      </c>
      <c r="AF66">
        <f t="shared" si="3"/>
        <v>2.6420535606296056</v>
      </c>
    </row>
    <row r="67" spans="30:32" x14ac:dyDescent="0.3">
      <c r="AD67">
        <v>583.94366000000002</v>
      </c>
      <c r="AF67">
        <f t="shared" si="3"/>
        <v>2.3037525503439245</v>
      </c>
    </row>
    <row r="68" spans="30:32" x14ac:dyDescent="0.3">
      <c r="AD68">
        <v>571.43364999999994</v>
      </c>
      <c r="AF68">
        <f t="shared" si="3"/>
        <v>1.8609125398138611</v>
      </c>
    </row>
    <row r="69" spans="30:32" x14ac:dyDescent="0.3">
      <c r="AD69">
        <v>559.27239999999995</v>
      </c>
      <c r="AF69">
        <f t="shared" si="3"/>
        <v>2.3279610653368645</v>
      </c>
    </row>
    <row r="70" spans="30:32" x14ac:dyDescent="0.3">
      <c r="AD70">
        <v>541.49603000000002</v>
      </c>
      <c r="AF70">
        <f t="shared" si="3"/>
        <v>2.9764325249535482</v>
      </c>
    </row>
    <row r="71" spans="30:32" x14ac:dyDescent="0.3">
      <c r="AD71">
        <v>533.11095999999998</v>
      </c>
      <c r="AF71">
        <f t="shared" si="3"/>
        <v>2.12812877419021</v>
      </c>
    </row>
    <row r="72" spans="30:32" x14ac:dyDescent="0.3">
      <c r="AD72">
        <v>519.85553000000004</v>
      </c>
      <c r="AF72">
        <f t="shared" si="3"/>
        <v>2.2840165625749207</v>
      </c>
    </row>
    <row r="73" spans="30:32" x14ac:dyDescent="0.3">
      <c r="AD73">
        <v>505.84384</v>
      </c>
      <c r="AF73">
        <f t="shared" si="3"/>
        <v>2.6642439899321548</v>
      </c>
    </row>
    <row r="74" spans="30:32" x14ac:dyDescent="0.3">
      <c r="AD74">
        <v>499.18045000000001</v>
      </c>
      <c r="AF74">
        <f t="shared" si="3"/>
        <v>2.453031063458174</v>
      </c>
    </row>
    <row r="75" spans="30:32" x14ac:dyDescent="0.3">
      <c r="AD75">
        <v>489.95062000000001</v>
      </c>
      <c r="AF75">
        <f t="shared" si="3"/>
        <v>2.250527381628614</v>
      </c>
    </row>
    <row r="76" spans="30:32" x14ac:dyDescent="0.3">
      <c r="AD76">
        <v>480.65429999999998</v>
      </c>
      <c r="AF76">
        <f t="shared" si="3"/>
        <v>1.9999917221164258</v>
      </c>
    </row>
    <row r="77" spans="30:32" x14ac:dyDescent="0.3">
      <c r="AD77">
        <v>468.22323999999998</v>
      </c>
      <c r="AF77">
        <f t="shared" si="3"/>
        <v>2.1801504002684919</v>
      </c>
    </row>
    <row r="78" spans="30:32" x14ac:dyDescent="0.3">
      <c r="AD78">
        <v>459.03131000000002</v>
      </c>
      <c r="AF78">
        <f t="shared" si="3"/>
        <v>1.9631511669518917</v>
      </c>
    </row>
    <row r="79" spans="30:32" x14ac:dyDescent="0.3">
      <c r="AD79">
        <v>446.61455999999998</v>
      </c>
      <c r="AF79">
        <f t="shared" si="3"/>
        <v>3.0821181921259528</v>
      </c>
    </row>
    <row r="80" spans="30:32" x14ac:dyDescent="0.3">
      <c r="AD80">
        <v>433.28293000000002</v>
      </c>
      <c r="AF80">
        <f t="shared" si="3"/>
        <v>1.8831856209114182</v>
      </c>
    </row>
    <row r="81" spans="30:33" x14ac:dyDescent="0.3">
      <c r="AD81">
        <v>419.83562999999998</v>
      </c>
      <c r="AF81">
        <f t="shared" si="3"/>
        <v>1.5856492830368236</v>
      </c>
    </row>
    <row r="82" spans="30:33" x14ac:dyDescent="0.3">
      <c r="AD82">
        <v>407.24783000000002</v>
      </c>
      <c r="AF82">
        <f t="shared" si="3"/>
        <v>2.3929517005635099</v>
      </c>
    </row>
    <row r="83" spans="30:33" x14ac:dyDescent="0.3">
      <c r="AD83">
        <v>397.59726000000001</v>
      </c>
      <c r="AF83">
        <f t="shared" si="3"/>
        <v>1.8544914184910566</v>
      </c>
    </row>
    <row r="84" spans="30:33" x14ac:dyDescent="0.3">
      <c r="AD84">
        <v>388.35372999999998</v>
      </c>
      <c r="AF84">
        <f t="shared" si="3"/>
        <v>1.6658184628419801</v>
      </c>
    </row>
    <row r="85" spans="30:33" x14ac:dyDescent="0.3">
      <c r="AD85">
        <v>374.57587000000001</v>
      </c>
      <c r="AF85">
        <f t="shared" si="3"/>
        <v>2.3652333823250165</v>
      </c>
    </row>
    <row r="86" spans="30:33" x14ac:dyDescent="0.3">
      <c r="AD86">
        <v>364.02017000000001</v>
      </c>
      <c r="AF86">
        <f t="shared" si="3"/>
        <v>2.441951688554501</v>
      </c>
    </row>
    <row r="87" spans="30:33" x14ac:dyDescent="0.3">
      <c r="AD87">
        <v>352.54065000000003</v>
      </c>
      <c r="AF87">
        <f t="shared" si="3"/>
        <v>1.7510541732384748</v>
      </c>
    </row>
    <row r="88" spans="30:33" x14ac:dyDescent="0.3">
      <c r="AD88">
        <v>339.24367999999998</v>
      </c>
      <c r="AF88">
        <f t="shared" si="3"/>
        <v>2.486562800441487</v>
      </c>
    </row>
    <row r="89" spans="30:33" x14ac:dyDescent="0.3">
      <c r="AD89">
        <v>330.71674000000002</v>
      </c>
      <c r="AF89">
        <f t="shared" si="3"/>
        <v>1.5440077348494958</v>
      </c>
    </row>
    <row r="90" spans="30:33" x14ac:dyDescent="0.3">
      <c r="AD90">
        <v>311.33694000000003</v>
      </c>
      <c r="AF90">
        <f t="shared" si="3"/>
        <v>2.0359412123024945</v>
      </c>
    </row>
    <row r="91" spans="30:33" x14ac:dyDescent="0.3">
      <c r="AD91" s="29">
        <v>298.47118999999998</v>
      </c>
      <c r="AF91" s="29">
        <f t="shared" si="3"/>
        <v>0.51030307753503379</v>
      </c>
      <c r="AG91">
        <f>SUM(AF53:AF91)/39</f>
        <v>2.2972473779663898</v>
      </c>
    </row>
    <row r="92" spans="30:33" x14ac:dyDescent="0.3">
      <c r="AD92">
        <v>282.04656999999997</v>
      </c>
      <c r="AE92">
        <v>236.87088</v>
      </c>
      <c r="AF92">
        <f t="shared" ref="AF92:AF102" si="4">ABS(AD92-AE92)/AE92*100</f>
        <v>19.071863117999129</v>
      </c>
    </row>
    <row r="93" spans="30:33" x14ac:dyDescent="0.3">
      <c r="AD93">
        <v>200.02012999999999</v>
      </c>
      <c r="AE93">
        <v>135.24384000000001</v>
      </c>
      <c r="AF93">
        <f t="shared" si="4"/>
        <v>47.895926350508816</v>
      </c>
    </row>
    <row r="94" spans="30:33" x14ac:dyDescent="0.3">
      <c r="AD94">
        <v>124.90307</v>
      </c>
      <c r="AE94">
        <v>125.33875</v>
      </c>
      <c r="AF94">
        <f t="shared" si="4"/>
        <v>0.34760199858384172</v>
      </c>
    </row>
    <row r="95" spans="30:33" x14ac:dyDescent="0.3">
      <c r="AD95">
        <v>120.24209</v>
      </c>
      <c r="AE95">
        <v>117.83373</v>
      </c>
      <c r="AF95">
        <f t="shared" si="4"/>
        <v>2.0438629923706921</v>
      </c>
    </row>
    <row r="96" spans="30:33" x14ac:dyDescent="0.3">
      <c r="AD96">
        <v>112.01349999999999</v>
      </c>
      <c r="AE96">
        <v>115.89270999999999</v>
      </c>
      <c r="AF96">
        <f t="shared" si="4"/>
        <v>3.3472424624465167</v>
      </c>
    </row>
    <row r="97" spans="30:32" x14ac:dyDescent="0.3">
      <c r="AD97">
        <v>119.56697</v>
      </c>
      <c r="AE97">
        <v>246.17722000000001</v>
      </c>
      <c r="AF97">
        <f t="shared" si="4"/>
        <v>51.430530412196553</v>
      </c>
    </row>
    <row r="98" spans="30:32" x14ac:dyDescent="0.3">
      <c r="AD98">
        <v>355.93884000000003</v>
      </c>
      <c r="AE98">
        <v>400.57922000000002</v>
      </c>
      <c r="AF98">
        <f t="shared" si="4"/>
        <v>11.143957991630216</v>
      </c>
    </row>
    <row r="99" spans="30:32" x14ac:dyDescent="0.3">
      <c r="AD99">
        <v>443.59879000000001</v>
      </c>
      <c r="AE99">
        <v>442.63479999999998</v>
      </c>
      <c r="AF99">
        <f t="shared" si="4"/>
        <v>0.2177845031615282</v>
      </c>
    </row>
    <row r="100" spans="30:32" x14ac:dyDescent="0.3">
      <c r="AD100">
        <v>415.43340999999998</v>
      </c>
      <c r="AE100">
        <v>422.87268</v>
      </c>
      <c r="AF100">
        <f t="shared" si="4"/>
        <v>1.7592221847956744</v>
      </c>
    </row>
    <row r="101" spans="30:32" x14ac:dyDescent="0.3">
      <c r="AD101">
        <v>518.10753999999997</v>
      </c>
      <c r="AE101">
        <v>854.64049999999997</v>
      </c>
      <c r="AF101">
        <f t="shared" si="4"/>
        <v>39.377136936524778</v>
      </c>
    </row>
    <row r="102" spans="30:32" x14ac:dyDescent="0.3">
      <c r="AD102">
        <v>816.53033000000005</v>
      </c>
      <c r="AE102">
        <v>879.55535999999995</v>
      </c>
      <c r="AF102">
        <f t="shared" si="4"/>
        <v>7.165555787187734</v>
      </c>
    </row>
  </sheetData>
  <mergeCells count="12">
    <mergeCell ref="P1:V1"/>
    <mergeCell ref="P2:R2"/>
    <mergeCell ref="S2:U2"/>
    <mergeCell ref="W1:AC1"/>
    <mergeCell ref="W2:Y2"/>
    <mergeCell ref="Z2:AB2"/>
    <mergeCell ref="B2:D2"/>
    <mergeCell ref="E2:G2"/>
    <mergeCell ref="A1:H1"/>
    <mergeCell ref="I2:K2"/>
    <mergeCell ref="L2:N2"/>
    <mergeCell ref="I1:O1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898-7AF7-4E7E-8CDF-918E31BDB48C}">
  <dimension ref="A1:Q83"/>
  <sheetViews>
    <sheetView tabSelected="1" workbookViewId="0">
      <selection activeCell="A4" sqref="A4:I42"/>
    </sheetView>
  </sheetViews>
  <sheetFormatPr baseColWidth="10" defaultRowHeight="14.4" x14ac:dyDescent="0.3"/>
  <sheetData>
    <row r="1" spans="1:9" x14ac:dyDescent="0.3">
      <c r="A1" s="40" t="s">
        <v>14</v>
      </c>
      <c r="B1" s="40"/>
      <c r="C1" s="40" t="s">
        <v>17</v>
      </c>
      <c r="D1" s="40"/>
      <c r="E1" s="40" t="s">
        <v>12</v>
      </c>
      <c r="F1" s="40"/>
      <c r="G1" s="40" t="s">
        <v>13</v>
      </c>
      <c r="H1" s="40"/>
    </row>
    <row r="2" spans="1:9" x14ac:dyDescent="0.3">
      <c r="A2" s="25" t="s">
        <v>16</v>
      </c>
      <c r="B2" s="7" t="s">
        <v>15</v>
      </c>
      <c r="C2" s="25" t="s">
        <v>16</v>
      </c>
      <c r="D2" s="7" t="s">
        <v>15</v>
      </c>
      <c r="E2" s="25" t="s">
        <v>16</v>
      </c>
      <c r="F2" s="7" t="s">
        <v>15</v>
      </c>
      <c r="G2" s="25" t="s">
        <v>16</v>
      </c>
      <c r="H2" s="7" t="s">
        <v>15</v>
      </c>
    </row>
    <row r="3" spans="1:9" ht="15.6" x14ac:dyDescent="0.3">
      <c r="A3" s="24" t="s">
        <v>18</v>
      </c>
      <c r="B3" s="23" t="s">
        <v>18</v>
      </c>
      <c r="C3" s="24" t="s">
        <v>18</v>
      </c>
      <c r="D3" s="23" t="s">
        <v>18</v>
      </c>
      <c r="E3" s="24" t="s">
        <v>18</v>
      </c>
      <c r="F3" s="23" t="s">
        <v>18</v>
      </c>
      <c r="G3" s="24" t="s">
        <v>18</v>
      </c>
      <c r="H3" s="23" t="s">
        <v>18</v>
      </c>
    </row>
    <row r="4" spans="1:9" x14ac:dyDescent="0.3">
      <c r="A4" s="28">
        <v>2169.7993200000001</v>
      </c>
      <c r="B4" s="27">
        <v>2264.20435</v>
      </c>
      <c r="C4" s="28">
        <v>1158.2936999999999</v>
      </c>
      <c r="D4" s="27">
        <v>1213.7841800000001</v>
      </c>
      <c r="E4" s="28">
        <v>1024.1396500000001</v>
      </c>
      <c r="F4" s="27">
        <v>1059.2841800000001</v>
      </c>
      <c r="G4" s="28">
        <v>717.03716999999995</v>
      </c>
      <c r="H4" s="27">
        <v>735.78441999999995</v>
      </c>
      <c r="I4" s="44">
        <v>1</v>
      </c>
    </row>
    <row r="5" spans="1:9" x14ac:dyDescent="0.3">
      <c r="A5" s="28">
        <v>2165.9887699999999</v>
      </c>
      <c r="B5" s="27">
        <v>2239.0959499999999</v>
      </c>
      <c r="C5" s="28">
        <v>1166.8487500000001</v>
      </c>
      <c r="D5" s="27">
        <v>1214.9774199999999</v>
      </c>
      <c r="E5" s="28">
        <v>1014.0814800000001</v>
      </c>
      <c r="F5" s="27">
        <v>1046.7995599999999</v>
      </c>
      <c r="G5" s="28">
        <v>705.97766000000001</v>
      </c>
      <c r="H5" s="27">
        <v>730.52770999999996</v>
      </c>
      <c r="I5" s="44">
        <v>2</v>
      </c>
    </row>
    <row r="6" spans="1:9" x14ac:dyDescent="0.3">
      <c r="A6" s="28">
        <v>2159.5632300000002</v>
      </c>
      <c r="B6" s="27">
        <v>2230.4001499999999</v>
      </c>
      <c r="C6" s="28">
        <v>1170.4819299999999</v>
      </c>
      <c r="D6" s="27">
        <v>1217.6285399999999</v>
      </c>
      <c r="E6" s="28">
        <v>1004.58435</v>
      </c>
      <c r="F6" s="27">
        <v>1036.4724100000001</v>
      </c>
      <c r="G6" s="28">
        <v>698.56177000000002</v>
      </c>
      <c r="H6" s="27">
        <v>721.51397999999995</v>
      </c>
      <c r="I6" s="44">
        <v>3</v>
      </c>
    </row>
    <row r="7" spans="1:9" x14ac:dyDescent="0.3">
      <c r="A7" s="28">
        <v>2150.1469699999998</v>
      </c>
      <c r="B7" s="27">
        <v>2225.2478000000001</v>
      </c>
      <c r="C7" s="28">
        <v>1172.7934600000001</v>
      </c>
      <c r="D7" s="27">
        <v>1220.0603000000001</v>
      </c>
      <c r="E7" s="28">
        <v>997.33893</v>
      </c>
      <c r="F7" s="27">
        <v>1028.0093999999999</v>
      </c>
      <c r="G7" s="28">
        <v>690.75945999999999</v>
      </c>
      <c r="H7" s="27">
        <v>710.40192000000002</v>
      </c>
      <c r="I7" s="44">
        <v>4</v>
      </c>
    </row>
    <row r="8" spans="1:9" x14ac:dyDescent="0.3">
      <c r="A8" s="28">
        <v>2140.48047</v>
      </c>
      <c r="B8" s="27">
        <v>2220.7854000000002</v>
      </c>
      <c r="C8" s="28">
        <v>1175.1049800000001</v>
      </c>
      <c r="D8" s="27">
        <v>1231.99512</v>
      </c>
      <c r="E8" s="28">
        <v>993.20366999999999</v>
      </c>
      <c r="F8" s="27">
        <v>1027.4431199999999</v>
      </c>
      <c r="G8" s="28">
        <v>683.66461000000004</v>
      </c>
      <c r="H8" s="27">
        <v>699.98022000000003</v>
      </c>
      <c r="I8" s="44">
        <v>5</v>
      </c>
    </row>
    <row r="9" spans="1:9" x14ac:dyDescent="0.3">
      <c r="A9" s="28">
        <v>2135.5964399999998</v>
      </c>
      <c r="B9" s="27">
        <v>2212.8210399999998</v>
      </c>
      <c r="C9" s="28">
        <v>1175.1049800000001</v>
      </c>
      <c r="D9" s="27">
        <v>1229.67517</v>
      </c>
      <c r="E9" s="28">
        <v>991.16150000000005</v>
      </c>
      <c r="F9" s="27">
        <v>1020.10583</v>
      </c>
      <c r="G9" s="28">
        <v>673.04467999999997</v>
      </c>
      <c r="H9" s="27">
        <v>690.05011000000002</v>
      </c>
      <c r="I9" s="44">
        <v>6</v>
      </c>
    </row>
    <row r="10" spans="1:9" x14ac:dyDescent="0.3">
      <c r="A10" s="28">
        <v>2130.7902800000002</v>
      </c>
      <c r="B10" s="27">
        <v>2212.0944800000002</v>
      </c>
      <c r="C10" s="28">
        <v>1177.4537399999999</v>
      </c>
      <c r="D10" s="27">
        <v>1235.7646500000001</v>
      </c>
      <c r="E10" s="28">
        <v>988.09795999999994</v>
      </c>
      <c r="F10" s="27">
        <v>1014.93262</v>
      </c>
      <c r="G10" s="28">
        <v>662.75043000000005</v>
      </c>
      <c r="H10" s="27">
        <v>681.96320000000003</v>
      </c>
      <c r="I10" s="44">
        <v>7</v>
      </c>
    </row>
    <row r="11" spans="1:9" x14ac:dyDescent="0.3">
      <c r="A11" s="28">
        <v>2135.3347199999998</v>
      </c>
      <c r="B11" s="27">
        <v>2205.90625</v>
      </c>
      <c r="C11" s="28">
        <v>1180.95605</v>
      </c>
      <c r="D11" s="27">
        <v>1238.2003199999999</v>
      </c>
      <c r="E11" s="28">
        <v>984.78716999999995</v>
      </c>
      <c r="F11" s="27">
        <v>1020.10583</v>
      </c>
      <c r="G11" s="28">
        <v>653.38269000000003</v>
      </c>
      <c r="H11" s="27">
        <v>673.73077000000001</v>
      </c>
      <c r="I11" s="44">
        <v>8</v>
      </c>
    </row>
    <row r="12" spans="1:9" x14ac:dyDescent="0.3">
      <c r="A12" s="28">
        <v>2126.6042499999999</v>
      </c>
      <c r="B12" s="27">
        <v>2210.40112</v>
      </c>
      <c r="C12" s="28">
        <v>1184.4578899999999</v>
      </c>
      <c r="D12" s="27">
        <v>1245.2447500000001</v>
      </c>
      <c r="E12" s="28">
        <v>991.16150000000005</v>
      </c>
      <c r="F12" s="27">
        <v>1022.8042</v>
      </c>
      <c r="G12" s="28">
        <v>643.96704</v>
      </c>
      <c r="H12" s="27">
        <v>660.10613999999998</v>
      </c>
      <c r="I12" s="44">
        <v>9</v>
      </c>
    </row>
    <row r="13" spans="1:9" x14ac:dyDescent="0.3">
      <c r="A13" s="28">
        <v>2126.60205</v>
      </c>
      <c r="B13" s="27">
        <v>2203.1403799999998</v>
      </c>
      <c r="C13" s="28">
        <v>1189.0478499999999</v>
      </c>
      <c r="D13" s="27">
        <v>1246.7080100000001</v>
      </c>
      <c r="E13" s="28">
        <v>988.09795999999994</v>
      </c>
      <c r="F13" s="27">
        <v>1024.0273400000001</v>
      </c>
      <c r="G13" s="28">
        <v>633.18206999999995</v>
      </c>
      <c r="H13" s="27">
        <v>645.10315000000003</v>
      </c>
      <c r="I13" s="44">
        <v>10</v>
      </c>
    </row>
    <row r="14" spans="1:9" x14ac:dyDescent="0.3">
      <c r="A14" s="28">
        <v>2117.18262</v>
      </c>
      <c r="B14" s="27">
        <v>2195.8610800000001</v>
      </c>
      <c r="C14" s="28">
        <v>1194.9421400000001</v>
      </c>
      <c r="D14" s="27">
        <v>1252.7052000000001</v>
      </c>
      <c r="E14" s="28">
        <v>980.60400000000004</v>
      </c>
      <c r="F14" s="27">
        <v>1018.03662</v>
      </c>
      <c r="G14" s="28">
        <v>621.49237000000005</v>
      </c>
      <c r="H14" s="27">
        <v>634.78057999999999</v>
      </c>
      <c r="I14" s="44">
        <v>11</v>
      </c>
    </row>
    <row r="15" spans="1:9" x14ac:dyDescent="0.3">
      <c r="A15" s="28">
        <v>2125.9716800000001</v>
      </c>
      <c r="B15" s="27">
        <v>2198.2993200000001</v>
      </c>
      <c r="C15" s="28">
        <v>1198.2595200000001</v>
      </c>
      <c r="D15" s="27">
        <v>1259.1319599999999</v>
      </c>
      <c r="E15" s="28">
        <v>970.05926999999997</v>
      </c>
      <c r="F15" s="27">
        <v>1001.14819</v>
      </c>
      <c r="G15" s="28">
        <v>610.95532000000003</v>
      </c>
      <c r="H15" s="27">
        <v>625.28967</v>
      </c>
      <c r="I15" s="44">
        <v>12</v>
      </c>
    </row>
    <row r="16" spans="1:9" x14ac:dyDescent="0.3">
      <c r="A16" s="28">
        <v>2128.4731400000001</v>
      </c>
      <c r="B16" s="27">
        <v>2193.4567900000002</v>
      </c>
      <c r="C16" s="28">
        <v>1222.97864</v>
      </c>
      <c r="D16" s="27">
        <v>1270.05933</v>
      </c>
      <c r="E16" s="28">
        <v>955.08325000000002</v>
      </c>
      <c r="F16" s="27">
        <v>981.58527000000004</v>
      </c>
      <c r="G16" s="28">
        <v>602.28809000000001</v>
      </c>
      <c r="H16" s="27">
        <v>619.59357</v>
      </c>
      <c r="I16" s="44">
        <v>13</v>
      </c>
    </row>
    <row r="17" spans="1:9" x14ac:dyDescent="0.3">
      <c r="A17" s="28">
        <v>2139.3933099999999</v>
      </c>
      <c r="B17" s="27">
        <v>2194.1142599999998</v>
      </c>
      <c r="C17" s="28">
        <v>1219.79053</v>
      </c>
      <c r="D17" s="27">
        <v>1270.24353</v>
      </c>
      <c r="E17" s="28">
        <v>941.92767000000003</v>
      </c>
      <c r="F17" s="27">
        <v>968.15070000000003</v>
      </c>
      <c r="G17" s="28">
        <v>590.59478999999999</v>
      </c>
      <c r="H17" s="27">
        <v>606.62207000000001</v>
      </c>
      <c r="I17" s="44">
        <v>14</v>
      </c>
    </row>
    <row r="18" spans="1:9" x14ac:dyDescent="0.3">
      <c r="A18" s="28">
        <v>2133.2583</v>
      </c>
      <c r="B18" s="27">
        <v>2200.0156200000001</v>
      </c>
      <c r="C18" s="28">
        <v>1246.8366699999999</v>
      </c>
      <c r="D18" s="27">
        <v>1319.9445800000001</v>
      </c>
      <c r="E18" s="28">
        <v>925.04607999999996</v>
      </c>
      <c r="F18" s="27">
        <v>951.42040999999995</v>
      </c>
      <c r="G18" s="28">
        <v>583.94366000000002</v>
      </c>
      <c r="H18" s="27">
        <v>597.71349999999995</v>
      </c>
      <c r="I18" s="44">
        <v>15</v>
      </c>
    </row>
    <row r="19" spans="1:9" x14ac:dyDescent="0.3">
      <c r="A19" s="28">
        <v>2128.9172400000002</v>
      </c>
      <c r="B19" s="27">
        <v>2196.46704</v>
      </c>
      <c r="C19" s="28">
        <v>1263.95435</v>
      </c>
      <c r="D19" s="27">
        <v>1320.80835</v>
      </c>
      <c r="E19" s="28">
        <v>916.94713999999999</v>
      </c>
      <c r="F19" s="27">
        <v>944.83875</v>
      </c>
      <c r="G19" s="28">
        <v>571.43364999999994</v>
      </c>
      <c r="H19" s="27">
        <v>582.26917000000003</v>
      </c>
      <c r="I19" s="44">
        <v>16</v>
      </c>
    </row>
    <row r="20" spans="1:9" x14ac:dyDescent="0.3">
      <c r="A20" s="28">
        <v>2126.60205</v>
      </c>
      <c r="B20" s="27">
        <v>2198.2993200000001</v>
      </c>
      <c r="C20" s="28">
        <v>1269.2974899999999</v>
      </c>
      <c r="D20" s="27">
        <v>1327.49866</v>
      </c>
      <c r="E20" s="28">
        <v>908.46204</v>
      </c>
      <c r="F20" s="27">
        <v>937.26556000000005</v>
      </c>
      <c r="G20" s="28">
        <v>559.27239999999995</v>
      </c>
      <c r="H20" s="27">
        <v>572.60235999999998</v>
      </c>
      <c r="I20" s="44">
        <v>17</v>
      </c>
    </row>
    <row r="21" spans="1:9" x14ac:dyDescent="0.3">
      <c r="A21" s="28">
        <v>2121.9785200000001</v>
      </c>
      <c r="B21" s="27">
        <v>2203.1403799999998</v>
      </c>
      <c r="C21" s="28">
        <v>1284.35376</v>
      </c>
      <c r="D21" s="27">
        <v>1344.3648700000001</v>
      </c>
      <c r="E21" s="28">
        <v>904.18548999999996</v>
      </c>
      <c r="F21" s="27">
        <v>932.96929999999998</v>
      </c>
      <c r="G21" s="28">
        <v>541.49603000000002</v>
      </c>
      <c r="H21" s="27">
        <v>558.10772999999995</v>
      </c>
      <c r="I21" s="44">
        <v>18</v>
      </c>
    </row>
    <row r="22" spans="1:9" x14ac:dyDescent="0.3">
      <c r="A22" s="28">
        <v>2130.6533199999999</v>
      </c>
      <c r="B22" s="27">
        <v>2198.2993200000001</v>
      </c>
      <c r="C22" s="28">
        <v>1287.7811300000001</v>
      </c>
      <c r="D22" s="27">
        <v>1349.6910399999999</v>
      </c>
      <c r="E22" s="28">
        <v>893.58716000000004</v>
      </c>
      <c r="F22" s="27">
        <v>920.13585999999998</v>
      </c>
      <c r="G22" s="28">
        <v>533.11095999999998</v>
      </c>
      <c r="H22" s="27">
        <v>544.70294000000001</v>
      </c>
      <c r="I22" s="44">
        <v>19</v>
      </c>
    </row>
    <row r="23" spans="1:9" x14ac:dyDescent="0.3">
      <c r="A23" s="28">
        <v>2135.3347199999998</v>
      </c>
      <c r="B23" s="27">
        <v>2197.9382300000002</v>
      </c>
      <c r="C23" s="28">
        <v>1291.7185099999999</v>
      </c>
      <c r="D23" s="27">
        <v>1330.1745599999999</v>
      </c>
      <c r="E23" s="28">
        <v>886.02228000000002</v>
      </c>
      <c r="F23" s="27">
        <v>914.27112</v>
      </c>
      <c r="G23" s="28">
        <v>519.85553000000004</v>
      </c>
      <c r="H23" s="27">
        <v>532.00665000000004</v>
      </c>
      <c r="I23" s="44">
        <v>20</v>
      </c>
    </row>
    <row r="24" spans="1:9" x14ac:dyDescent="0.3">
      <c r="A24" s="28">
        <v>2152.22559</v>
      </c>
      <c r="B24" s="27">
        <v>2201.2753899999998</v>
      </c>
      <c r="C24" s="28">
        <v>1269.94775</v>
      </c>
      <c r="D24" s="27">
        <v>1333.0548100000001</v>
      </c>
      <c r="E24" s="28">
        <v>883.31237999999996</v>
      </c>
      <c r="F24" s="27">
        <v>905.10248000000001</v>
      </c>
      <c r="G24" s="28">
        <v>505.84384</v>
      </c>
      <c r="H24" s="27">
        <v>519.68964000000005</v>
      </c>
      <c r="I24" s="44">
        <v>21</v>
      </c>
    </row>
    <row r="25" spans="1:9" x14ac:dyDescent="0.3">
      <c r="A25" s="28">
        <v>2143.3645000000001</v>
      </c>
      <c r="B25" s="27">
        <v>2201.4155300000002</v>
      </c>
      <c r="C25" s="28">
        <v>1285.63635</v>
      </c>
      <c r="D25" s="27">
        <v>1332.85022</v>
      </c>
      <c r="E25" s="28">
        <v>871.65752999999995</v>
      </c>
      <c r="F25" s="27">
        <v>900.51720999999998</v>
      </c>
      <c r="G25" s="28">
        <v>499.18045000000001</v>
      </c>
      <c r="H25" s="27">
        <v>511.73343</v>
      </c>
      <c r="I25" s="44">
        <v>22</v>
      </c>
    </row>
    <row r="26" spans="1:9" x14ac:dyDescent="0.3">
      <c r="A26" s="28">
        <v>2126.6042499999999</v>
      </c>
      <c r="B26" s="27">
        <v>2193.4567900000002</v>
      </c>
      <c r="C26" s="28">
        <v>1295.5603000000001</v>
      </c>
      <c r="D26" s="27">
        <v>1359.54944</v>
      </c>
      <c r="E26" s="28">
        <v>863.75800000000004</v>
      </c>
      <c r="F26" s="27">
        <v>891.44159000000002</v>
      </c>
      <c r="G26" s="28">
        <v>489.95062000000001</v>
      </c>
      <c r="H26" s="27">
        <v>501.23095999999998</v>
      </c>
      <c r="I26" s="44">
        <v>23</v>
      </c>
    </row>
    <row r="27" spans="1:9" x14ac:dyDescent="0.3">
      <c r="A27" s="28">
        <v>2138.3752399999998</v>
      </c>
      <c r="B27" s="27">
        <v>2193.0964399999998</v>
      </c>
      <c r="C27" s="28">
        <v>1314.53406</v>
      </c>
      <c r="D27" s="27">
        <v>1367.4191900000001</v>
      </c>
      <c r="E27" s="28">
        <v>854.97852</v>
      </c>
      <c r="F27" s="27">
        <v>883.31237999999996</v>
      </c>
      <c r="G27" s="28">
        <v>480.65429999999998</v>
      </c>
      <c r="H27" s="27">
        <v>490.46352999999999</v>
      </c>
      <c r="I27" s="44">
        <v>24</v>
      </c>
    </row>
    <row r="28" spans="1:9" x14ac:dyDescent="0.3">
      <c r="A28" s="28">
        <v>2143.0842299999999</v>
      </c>
      <c r="B28" s="27">
        <v>2193.4582500000001</v>
      </c>
      <c r="C28" s="28">
        <v>1320.8033399999999</v>
      </c>
      <c r="D28" s="27">
        <v>1386.1309799999999</v>
      </c>
      <c r="E28" s="28">
        <v>855.46527000000003</v>
      </c>
      <c r="F28" s="27">
        <v>877.80042000000003</v>
      </c>
      <c r="G28" s="28">
        <v>468.22323999999998</v>
      </c>
      <c r="H28" s="27">
        <v>478.65872000000002</v>
      </c>
      <c r="I28" s="44">
        <v>25</v>
      </c>
    </row>
    <row r="29" spans="1:9" x14ac:dyDescent="0.3">
      <c r="A29" s="28">
        <v>2143.0842299999999</v>
      </c>
      <c r="B29" s="27">
        <v>2195.1977499999998</v>
      </c>
      <c r="C29" s="28">
        <v>1324.7683099999999</v>
      </c>
      <c r="D29" s="27">
        <v>1383.6762699999999</v>
      </c>
      <c r="E29" s="28">
        <v>848.15282999999999</v>
      </c>
      <c r="F29" s="27">
        <v>869.29169000000002</v>
      </c>
      <c r="G29" s="28">
        <v>459.03131000000002</v>
      </c>
      <c r="H29" s="27">
        <v>468.22323999999998</v>
      </c>
      <c r="I29" s="44">
        <v>26</v>
      </c>
    </row>
    <row r="30" spans="1:9" x14ac:dyDescent="0.3">
      <c r="A30" s="28">
        <v>2150.1469699999998</v>
      </c>
      <c r="B30" s="27">
        <v>2189.2216800000001</v>
      </c>
      <c r="C30" s="28">
        <v>1330.1745599999999</v>
      </c>
      <c r="D30" s="27">
        <v>1383.89624</v>
      </c>
      <c r="E30" s="28">
        <v>837.92474000000004</v>
      </c>
      <c r="F30" s="27">
        <v>860.61168999999995</v>
      </c>
      <c r="G30" s="28">
        <v>446.61455999999998</v>
      </c>
      <c r="H30" s="27">
        <v>460.8175</v>
      </c>
      <c r="I30" s="44">
        <v>27</v>
      </c>
    </row>
    <row r="31" spans="1:9" x14ac:dyDescent="0.3">
      <c r="A31" s="28">
        <v>2149.8691399999998</v>
      </c>
      <c r="B31" s="27">
        <v>2186.3481400000001</v>
      </c>
      <c r="C31" s="28">
        <v>1325.3919699999999</v>
      </c>
      <c r="D31" s="27">
        <v>1369.5091600000001</v>
      </c>
      <c r="E31" s="28">
        <v>831.40472</v>
      </c>
      <c r="F31" s="27">
        <v>851.46613000000002</v>
      </c>
      <c r="G31" s="28">
        <v>433.28293000000002</v>
      </c>
      <c r="H31" s="27">
        <v>441.59906000000001</v>
      </c>
      <c r="I31" s="44">
        <v>28</v>
      </c>
    </row>
    <row r="32" spans="1:9" x14ac:dyDescent="0.3">
      <c r="A32" s="28">
        <v>2143.0842299999999</v>
      </c>
      <c r="B32" s="27">
        <v>2181.3547400000002</v>
      </c>
      <c r="C32" s="28">
        <v>1312.2667200000001</v>
      </c>
      <c r="D32" s="27">
        <v>1349.53394</v>
      </c>
      <c r="E32" s="28">
        <v>825.13538000000005</v>
      </c>
      <c r="F32" s="27">
        <v>842.35619999999994</v>
      </c>
      <c r="G32" s="28">
        <v>419.83562999999998</v>
      </c>
      <c r="H32" s="27">
        <v>426.60001</v>
      </c>
      <c r="I32" s="44">
        <v>29</v>
      </c>
    </row>
    <row r="33" spans="1:17" x14ac:dyDescent="0.3">
      <c r="A33" s="28">
        <v>2150.1469699999998</v>
      </c>
      <c r="B33" s="27">
        <v>2178.5581099999999</v>
      </c>
      <c r="C33" s="28">
        <v>1290.2409700000001</v>
      </c>
      <c r="D33" s="27">
        <v>1333.94263</v>
      </c>
      <c r="E33" s="28">
        <v>815.92285000000004</v>
      </c>
      <c r="F33" s="27">
        <v>835.36725000000001</v>
      </c>
      <c r="G33" s="28">
        <v>407.24783000000002</v>
      </c>
      <c r="H33" s="27">
        <v>417.23199</v>
      </c>
      <c r="I33" s="44">
        <v>30</v>
      </c>
    </row>
    <row r="34" spans="1:17" x14ac:dyDescent="0.3">
      <c r="A34" s="28">
        <v>2151.71729</v>
      </c>
      <c r="B34" s="27">
        <v>2184.3054200000001</v>
      </c>
      <c r="C34" s="28">
        <v>1267.3771999999999</v>
      </c>
      <c r="D34" s="27">
        <v>1359.54944</v>
      </c>
      <c r="E34" s="28">
        <v>808</v>
      </c>
      <c r="F34" s="27">
        <v>824.28259000000003</v>
      </c>
      <c r="G34" s="28">
        <v>397.59726000000001</v>
      </c>
      <c r="H34" s="27">
        <v>405.10998999999998</v>
      </c>
      <c r="I34" s="44">
        <v>31</v>
      </c>
    </row>
    <row r="35" spans="1:17" x14ac:dyDescent="0.3">
      <c r="A35" s="28">
        <v>2161.07764</v>
      </c>
      <c r="B35" s="27">
        <v>2188.3906200000001</v>
      </c>
      <c r="C35" s="28">
        <v>1331.8985600000001</v>
      </c>
      <c r="D35" s="27">
        <v>1400.5612799999999</v>
      </c>
      <c r="E35" s="28">
        <v>795.45263999999997</v>
      </c>
      <c r="F35" s="27">
        <v>810.33025999999995</v>
      </c>
      <c r="G35" s="28">
        <v>388.35372999999998</v>
      </c>
      <c r="H35" s="27">
        <v>394.93259</v>
      </c>
      <c r="I35" s="44">
        <v>32</v>
      </c>
    </row>
    <row r="36" spans="1:17" x14ac:dyDescent="0.3">
      <c r="A36" s="28">
        <v>2135.5964399999998</v>
      </c>
      <c r="B36" s="27">
        <v>2173.7111799999998</v>
      </c>
      <c r="C36" s="28">
        <v>1364.3891599999999</v>
      </c>
      <c r="D36" s="27">
        <v>1431.1623500000001</v>
      </c>
      <c r="E36" s="28">
        <v>785.84484999999995</v>
      </c>
      <c r="F36" s="27">
        <v>806.66254000000004</v>
      </c>
      <c r="G36" s="28">
        <v>374.57587000000001</v>
      </c>
      <c r="H36" s="27">
        <v>383.65008999999998</v>
      </c>
      <c r="I36" s="44">
        <v>33</v>
      </c>
    </row>
    <row r="37" spans="1:17" x14ac:dyDescent="0.3">
      <c r="A37" s="28">
        <v>2140.0598100000002</v>
      </c>
      <c r="B37" s="27">
        <v>2171.28784</v>
      </c>
      <c r="C37" s="28">
        <v>1371.26929</v>
      </c>
      <c r="D37" s="27">
        <v>1437.38257</v>
      </c>
      <c r="E37" s="28">
        <v>780.63513</v>
      </c>
      <c r="F37" s="27">
        <v>800.79467999999997</v>
      </c>
      <c r="G37" s="28">
        <v>364.02017000000001</v>
      </c>
      <c r="H37" s="27">
        <v>373.13186999999999</v>
      </c>
      <c r="I37" s="44">
        <v>34</v>
      </c>
    </row>
    <row r="38" spans="1:17" x14ac:dyDescent="0.3">
      <c r="A38" s="28">
        <v>2142.3562000000002</v>
      </c>
      <c r="B38" s="27">
        <v>2171.67065</v>
      </c>
      <c r="C38" s="28">
        <v>1381.9858400000001</v>
      </c>
      <c r="D38" s="27">
        <v>1441.22693</v>
      </c>
      <c r="E38" s="28">
        <v>774.53107</v>
      </c>
      <c r="F38" s="27">
        <v>793.65143</v>
      </c>
      <c r="G38" s="28">
        <v>352.54065000000003</v>
      </c>
      <c r="H38" s="27">
        <v>358.82384999999999</v>
      </c>
      <c r="I38" s="44">
        <v>35</v>
      </c>
    </row>
    <row r="39" spans="1:17" x14ac:dyDescent="0.3">
      <c r="A39" s="28">
        <v>2143.8146999999999</v>
      </c>
      <c r="B39" s="27">
        <v>2161.9858399999998</v>
      </c>
      <c r="C39" s="28">
        <v>1397.8400899999999</v>
      </c>
      <c r="D39" s="27">
        <v>1444.9434799999999</v>
      </c>
      <c r="E39" s="28">
        <v>761.12854000000004</v>
      </c>
      <c r="F39" s="27">
        <v>773.58434999999997</v>
      </c>
      <c r="G39" s="28">
        <v>339.24367999999998</v>
      </c>
      <c r="H39" s="27">
        <v>347.89429000000001</v>
      </c>
      <c r="I39" s="44">
        <v>36</v>
      </c>
    </row>
    <row r="40" spans="1:17" x14ac:dyDescent="0.3">
      <c r="A40" s="28">
        <v>2135.4252900000001</v>
      </c>
      <c r="B40" s="27">
        <v>2161.9858399999998</v>
      </c>
      <c r="C40" s="28">
        <v>1393.01196</v>
      </c>
      <c r="D40" s="27">
        <v>1448.6705300000001</v>
      </c>
      <c r="E40" s="28">
        <v>747.10601999999994</v>
      </c>
      <c r="F40" s="27">
        <v>762.24267999999995</v>
      </c>
      <c r="G40" s="28">
        <v>330.71674000000002</v>
      </c>
      <c r="H40" s="27">
        <v>335.90311000000003</v>
      </c>
      <c r="I40" s="44">
        <v>37</v>
      </c>
    </row>
    <row r="41" spans="1:17" x14ac:dyDescent="0.3">
      <c r="A41" s="28">
        <v>2126.8220200000001</v>
      </c>
      <c r="B41" s="27">
        <v>2184.3054200000001</v>
      </c>
      <c r="C41" s="28">
        <v>1401.58411</v>
      </c>
      <c r="D41" s="27">
        <v>1451.6554000000001</v>
      </c>
      <c r="E41" s="28">
        <v>734.90430000000003</v>
      </c>
      <c r="F41" s="27">
        <v>749.04321000000004</v>
      </c>
      <c r="G41" s="28">
        <v>311.33694000000003</v>
      </c>
      <c r="H41" s="27">
        <v>317.80730999999997</v>
      </c>
      <c r="I41" s="44">
        <v>38</v>
      </c>
    </row>
    <row r="42" spans="1:17" x14ac:dyDescent="0.3">
      <c r="A42" s="28">
        <v>2131.2302199999999</v>
      </c>
      <c r="B42" s="27">
        <v>2205.5605500000001</v>
      </c>
      <c r="C42" s="28">
        <v>1397.8400899999999</v>
      </c>
      <c r="D42" s="27">
        <v>1456.78882</v>
      </c>
      <c r="E42" s="28">
        <v>726.77233999999999</v>
      </c>
      <c r="F42" s="27">
        <v>744.01635999999996</v>
      </c>
      <c r="G42" s="28">
        <v>298.47118999999998</v>
      </c>
      <c r="H42" s="27">
        <v>300.00211000000002</v>
      </c>
      <c r="I42" s="44">
        <v>39</v>
      </c>
    </row>
    <row r="45" spans="1:17" x14ac:dyDescent="0.3">
      <c r="A45" s="34" t="s">
        <v>21</v>
      </c>
      <c r="B45" s="28">
        <v>2169.7993200000001</v>
      </c>
      <c r="C45" s="34" t="s">
        <v>19</v>
      </c>
      <c r="D45" s="27">
        <v>2264.20435</v>
      </c>
      <c r="E45" s="34" t="s">
        <v>19</v>
      </c>
      <c r="F45" s="28">
        <v>1158.2936999999999</v>
      </c>
      <c r="G45" s="34" t="s">
        <v>19</v>
      </c>
      <c r="H45" s="27">
        <v>1213.7841800000001</v>
      </c>
      <c r="I45" s="34" t="s">
        <v>19</v>
      </c>
      <c r="J45" s="28">
        <v>1024.1396500000001</v>
      </c>
      <c r="K45" s="34" t="s">
        <v>19</v>
      </c>
      <c r="L45" s="27">
        <v>1059.2841800000001</v>
      </c>
      <c r="M45" s="35" t="s">
        <v>19</v>
      </c>
      <c r="N45" s="28">
        <v>717.03716999999995</v>
      </c>
      <c r="O45" s="35" t="s">
        <v>19</v>
      </c>
      <c r="P45" s="27">
        <v>735.78441999999995</v>
      </c>
      <c r="Q45" s="26" t="s">
        <v>20</v>
      </c>
    </row>
    <row r="46" spans="1:17" x14ac:dyDescent="0.3">
      <c r="A46" s="34" t="s">
        <v>21</v>
      </c>
      <c r="B46" s="28">
        <v>2165.9887699999999</v>
      </c>
      <c r="C46" s="34" t="s">
        <v>19</v>
      </c>
      <c r="D46" s="27">
        <v>2239.0959499999999</v>
      </c>
      <c r="E46" s="34" t="s">
        <v>19</v>
      </c>
      <c r="F46" s="28">
        <v>1166.8487500000001</v>
      </c>
      <c r="G46" s="34" t="s">
        <v>19</v>
      </c>
      <c r="H46" s="27">
        <v>1214.9774199999999</v>
      </c>
      <c r="I46" s="34" t="s">
        <v>19</v>
      </c>
      <c r="J46" s="28">
        <v>1014.0814800000001</v>
      </c>
      <c r="K46" s="34" t="s">
        <v>19</v>
      </c>
      <c r="L46" s="27">
        <v>1046.7995599999999</v>
      </c>
      <c r="M46" s="35" t="s">
        <v>19</v>
      </c>
      <c r="N46" s="28">
        <v>705.97766000000001</v>
      </c>
      <c r="O46" s="35" t="s">
        <v>19</v>
      </c>
      <c r="P46" s="27">
        <v>730.52770999999996</v>
      </c>
      <c r="Q46" s="26" t="s">
        <v>20</v>
      </c>
    </row>
    <row r="47" spans="1:17" x14ac:dyDescent="0.3">
      <c r="A47" s="34" t="s">
        <v>21</v>
      </c>
      <c r="B47" s="28">
        <v>2159.5632300000002</v>
      </c>
      <c r="C47" s="34" t="s">
        <v>19</v>
      </c>
      <c r="D47" s="27">
        <v>2230.4001499999999</v>
      </c>
      <c r="E47" s="34" t="s">
        <v>19</v>
      </c>
      <c r="F47" s="28">
        <v>1170.4819299999999</v>
      </c>
      <c r="G47" s="34" t="s">
        <v>19</v>
      </c>
      <c r="H47" s="27">
        <v>1217.6285399999999</v>
      </c>
      <c r="I47" s="34" t="s">
        <v>19</v>
      </c>
      <c r="J47" s="28">
        <v>1004.58435</v>
      </c>
      <c r="K47" s="34" t="s">
        <v>19</v>
      </c>
      <c r="L47" s="27">
        <v>1036.4724100000001</v>
      </c>
      <c r="M47" s="35" t="s">
        <v>19</v>
      </c>
      <c r="N47" s="28">
        <v>698.56177000000002</v>
      </c>
      <c r="O47" s="35" t="s">
        <v>19</v>
      </c>
      <c r="P47" s="27">
        <v>721.51397999999995</v>
      </c>
      <c r="Q47" s="26" t="s">
        <v>20</v>
      </c>
    </row>
    <row r="48" spans="1:17" x14ac:dyDescent="0.3">
      <c r="A48" s="34" t="s">
        <v>21</v>
      </c>
      <c r="B48" s="28">
        <v>2150.1469699999998</v>
      </c>
      <c r="C48" s="34" t="s">
        <v>19</v>
      </c>
      <c r="D48" s="27">
        <v>2225.2478000000001</v>
      </c>
      <c r="E48" s="34" t="s">
        <v>19</v>
      </c>
      <c r="F48" s="28">
        <v>1172.7934600000001</v>
      </c>
      <c r="G48" s="34" t="s">
        <v>19</v>
      </c>
      <c r="H48" s="27">
        <v>1220.0603000000001</v>
      </c>
      <c r="I48" s="34" t="s">
        <v>19</v>
      </c>
      <c r="J48" s="28">
        <v>997.33893</v>
      </c>
      <c r="K48" s="34" t="s">
        <v>19</v>
      </c>
      <c r="L48" s="27">
        <v>1028.0093999999999</v>
      </c>
      <c r="M48" s="35" t="s">
        <v>19</v>
      </c>
      <c r="N48" s="28">
        <v>690.75945999999999</v>
      </c>
      <c r="O48" s="35" t="s">
        <v>19</v>
      </c>
      <c r="P48" s="27">
        <v>710.40192000000002</v>
      </c>
      <c r="Q48" s="26" t="s">
        <v>20</v>
      </c>
    </row>
    <row r="49" spans="1:17" x14ac:dyDescent="0.3">
      <c r="A49" s="34" t="s">
        <v>21</v>
      </c>
      <c r="B49" s="28">
        <v>2140.48047</v>
      </c>
      <c r="C49" s="34" t="s">
        <v>19</v>
      </c>
      <c r="D49" s="27">
        <v>2220.7854000000002</v>
      </c>
      <c r="E49" s="34" t="s">
        <v>19</v>
      </c>
      <c r="F49" s="28">
        <v>1175.1049800000001</v>
      </c>
      <c r="G49" s="34" t="s">
        <v>19</v>
      </c>
      <c r="H49" s="27">
        <v>1231.99512</v>
      </c>
      <c r="I49" s="34" t="s">
        <v>19</v>
      </c>
      <c r="J49" s="28">
        <v>993.20366999999999</v>
      </c>
      <c r="K49" s="34" t="s">
        <v>19</v>
      </c>
      <c r="L49" s="27">
        <v>1027.4431199999999</v>
      </c>
      <c r="M49" s="35" t="s">
        <v>19</v>
      </c>
      <c r="N49" s="28">
        <v>683.66461000000004</v>
      </c>
      <c r="O49" s="35" t="s">
        <v>19</v>
      </c>
      <c r="P49" s="27">
        <v>699.98022000000003</v>
      </c>
      <c r="Q49" s="26" t="s">
        <v>20</v>
      </c>
    </row>
    <row r="50" spans="1:17" x14ac:dyDescent="0.3">
      <c r="A50" s="34" t="s">
        <v>21</v>
      </c>
      <c r="B50" s="28">
        <v>2135.5964399999998</v>
      </c>
      <c r="C50" s="34" t="s">
        <v>19</v>
      </c>
      <c r="D50" s="27">
        <v>2212.8210399999998</v>
      </c>
      <c r="E50" s="34" t="s">
        <v>19</v>
      </c>
      <c r="F50" s="28">
        <v>1175.1049800000001</v>
      </c>
      <c r="G50" s="34" t="s">
        <v>19</v>
      </c>
      <c r="H50" s="27">
        <v>1229.67517</v>
      </c>
      <c r="I50" s="34" t="s">
        <v>19</v>
      </c>
      <c r="J50" s="28">
        <v>991.16150000000005</v>
      </c>
      <c r="K50" s="34" t="s">
        <v>19</v>
      </c>
      <c r="L50" s="27">
        <v>1020.10583</v>
      </c>
      <c r="M50" s="35" t="s">
        <v>19</v>
      </c>
      <c r="N50" s="28">
        <v>673.04467999999997</v>
      </c>
      <c r="O50" s="35" t="s">
        <v>19</v>
      </c>
      <c r="P50" s="27">
        <v>690.05011000000002</v>
      </c>
      <c r="Q50" s="26" t="s">
        <v>20</v>
      </c>
    </row>
    <row r="51" spans="1:17" x14ac:dyDescent="0.3">
      <c r="A51" s="34" t="s">
        <v>21</v>
      </c>
      <c r="B51" s="28">
        <v>2130.7902800000002</v>
      </c>
      <c r="C51" s="34" t="s">
        <v>19</v>
      </c>
      <c r="D51" s="27">
        <v>2212.0944800000002</v>
      </c>
      <c r="E51" s="34" t="s">
        <v>19</v>
      </c>
      <c r="F51" s="28">
        <v>1177.4537399999999</v>
      </c>
      <c r="G51" s="34" t="s">
        <v>19</v>
      </c>
      <c r="H51" s="27">
        <v>1235.7646500000001</v>
      </c>
      <c r="I51" s="34" t="s">
        <v>19</v>
      </c>
      <c r="J51" s="28">
        <v>988.09795999999994</v>
      </c>
      <c r="K51" s="34" t="s">
        <v>19</v>
      </c>
      <c r="L51" s="27">
        <v>1014.93262</v>
      </c>
      <c r="M51" s="35" t="s">
        <v>19</v>
      </c>
      <c r="N51" s="28">
        <v>662.75043000000005</v>
      </c>
      <c r="O51" s="35" t="s">
        <v>19</v>
      </c>
      <c r="P51" s="27">
        <v>681.96320000000003</v>
      </c>
      <c r="Q51" s="26" t="s">
        <v>20</v>
      </c>
    </row>
    <row r="52" spans="1:17" x14ac:dyDescent="0.3">
      <c r="A52" s="34" t="s">
        <v>21</v>
      </c>
      <c r="B52" s="28">
        <v>2135.3347199999998</v>
      </c>
      <c r="C52" s="34" t="s">
        <v>19</v>
      </c>
      <c r="D52" s="27">
        <v>2205.90625</v>
      </c>
      <c r="E52" s="34" t="s">
        <v>19</v>
      </c>
      <c r="F52" s="28">
        <v>1180.95605</v>
      </c>
      <c r="G52" s="34" t="s">
        <v>19</v>
      </c>
      <c r="H52" s="27">
        <v>1238.2003199999999</v>
      </c>
      <c r="I52" s="34" t="s">
        <v>19</v>
      </c>
      <c r="J52" s="28">
        <v>984.78716999999995</v>
      </c>
      <c r="K52" s="34" t="s">
        <v>19</v>
      </c>
      <c r="L52" s="27">
        <v>1020.10583</v>
      </c>
      <c r="M52" s="35" t="s">
        <v>19</v>
      </c>
      <c r="N52" s="28">
        <v>653.38269000000003</v>
      </c>
      <c r="O52" s="35" t="s">
        <v>19</v>
      </c>
      <c r="P52" s="27">
        <v>673.73077000000001</v>
      </c>
      <c r="Q52" s="26" t="s">
        <v>20</v>
      </c>
    </row>
    <row r="53" spans="1:17" x14ac:dyDescent="0.3">
      <c r="A53" s="34" t="s">
        <v>21</v>
      </c>
      <c r="B53" s="28">
        <v>2126.6042499999999</v>
      </c>
      <c r="C53" s="34" t="s">
        <v>19</v>
      </c>
      <c r="D53" s="27">
        <v>2210.40112</v>
      </c>
      <c r="E53" s="34" t="s">
        <v>19</v>
      </c>
      <c r="F53" s="28">
        <v>1184.4578899999999</v>
      </c>
      <c r="G53" s="34" t="s">
        <v>19</v>
      </c>
      <c r="H53" s="27">
        <v>1245.2447500000001</v>
      </c>
      <c r="I53" s="34" t="s">
        <v>19</v>
      </c>
      <c r="J53" s="28">
        <v>991.16150000000005</v>
      </c>
      <c r="K53" s="34" t="s">
        <v>19</v>
      </c>
      <c r="L53" s="27">
        <v>1022.8042</v>
      </c>
      <c r="M53" s="35" t="s">
        <v>19</v>
      </c>
      <c r="N53" s="28">
        <v>643.96704</v>
      </c>
      <c r="O53" s="35" t="s">
        <v>19</v>
      </c>
      <c r="P53" s="27">
        <v>660.10613999999998</v>
      </c>
      <c r="Q53" s="26" t="s">
        <v>20</v>
      </c>
    </row>
    <row r="54" spans="1:17" x14ac:dyDescent="0.3">
      <c r="A54" s="34" t="s">
        <v>21</v>
      </c>
      <c r="B54" s="28">
        <v>2126.60205</v>
      </c>
      <c r="C54" s="34" t="s">
        <v>19</v>
      </c>
      <c r="D54" s="27">
        <v>2203.1403799999998</v>
      </c>
      <c r="E54" s="34" t="s">
        <v>19</v>
      </c>
      <c r="F54" s="28">
        <v>1189.0478499999999</v>
      </c>
      <c r="G54" s="34" t="s">
        <v>19</v>
      </c>
      <c r="H54" s="27">
        <v>1246.7080100000001</v>
      </c>
      <c r="I54" s="34" t="s">
        <v>19</v>
      </c>
      <c r="J54" s="28">
        <v>988.09795999999994</v>
      </c>
      <c r="K54" s="34" t="s">
        <v>19</v>
      </c>
      <c r="L54" s="27">
        <v>1024.0273400000001</v>
      </c>
      <c r="M54" s="35" t="s">
        <v>19</v>
      </c>
      <c r="N54" s="28">
        <v>633.18206999999995</v>
      </c>
      <c r="O54" s="35" t="s">
        <v>19</v>
      </c>
      <c r="P54" s="27">
        <v>645.10315000000003</v>
      </c>
      <c r="Q54" s="26" t="s">
        <v>20</v>
      </c>
    </row>
    <row r="55" spans="1:17" x14ac:dyDescent="0.3">
      <c r="A55" s="34" t="s">
        <v>21</v>
      </c>
      <c r="B55" s="28">
        <v>2117.18262</v>
      </c>
      <c r="C55" s="34" t="s">
        <v>19</v>
      </c>
      <c r="D55" s="27">
        <v>2195.8610800000001</v>
      </c>
      <c r="E55" s="34" t="s">
        <v>19</v>
      </c>
      <c r="F55" s="28">
        <v>1194.9421400000001</v>
      </c>
      <c r="G55" s="34" t="s">
        <v>19</v>
      </c>
      <c r="H55" s="27">
        <v>1252.7052000000001</v>
      </c>
      <c r="I55" s="34" t="s">
        <v>19</v>
      </c>
      <c r="J55" s="28">
        <v>980.60400000000004</v>
      </c>
      <c r="K55" s="34" t="s">
        <v>19</v>
      </c>
      <c r="L55" s="27">
        <v>1018.03662</v>
      </c>
      <c r="M55" s="35" t="s">
        <v>19</v>
      </c>
      <c r="N55" s="28">
        <v>621.49237000000005</v>
      </c>
      <c r="O55" s="35" t="s">
        <v>19</v>
      </c>
      <c r="P55" s="27">
        <v>634.78057999999999</v>
      </c>
      <c r="Q55" s="26" t="s">
        <v>20</v>
      </c>
    </row>
    <row r="56" spans="1:17" x14ac:dyDescent="0.3">
      <c r="A56" s="34" t="s">
        <v>21</v>
      </c>
      <c r="B56" s="28">
        <v>2125.9716800000001</v>
      </c>
      <c r="C56" s="34" t="s">
        <v>19</v>
      </c>
      <c r="D56" s="27">
        <v>2198.2993200000001</v>
      </c>
      <c r="E56" s="34" t="s">
        <v>19</v>
      </c>
      <c r="F56" s="28">
        <v>1198.2595200000001</v>
      </c>
      <c r="G56" s="34" t="s">
        <v>19</v>
      </c>
      <c r="H56" s="27">
        <v>1259.1319599999999</v>
      </c>
      <c r="I56" s="34" t="s">
        <v>19</v>
      </c>
      <c r="J56" s="28">
        <v>970.05926999999997</v>
      </c>
      <c r="K56" s="34" t="s">
        <v>19</v>
      </c>
      <c r="L56" s="27">
        <v>1001.14819</v>
      </c>
      <c r="M56" s="35" t="s">
        <v>19</v>
      </c>
      <c r="N56" s="28">
        <v>610.95532000000003</v>
      </c>
      <c r="O56" s="35" t="s">
        <v>19</v>
      </c>
      <c r="P56" s="27">
        <v>625.28967</v>
      </c>
      <c r="Q56" s="26" t="s">
        <v>20</v>
      </c>
    </row>
    <row r="57" spans="1:17" x14ac:dyDescent="0.3">
      <c r="A57" s="34" t="s">
        <v>21</v>
      </c>
      <c r="B57" s="28">
        <v>2128.4731400000001</v>
      </c>
      <c r="C57" s="34" t="s">
        <v>19</v>
      </c>
      <c r="D57" s="27">
        <v>2193.4567900000002</v>
      </c>
      <c r="E57" s="34" t="s">
        <v>19</v>
      </c>
      <c r="F57" s="28">
        <v>1222.97864</v>
      </c>
      <c r="G57" s="34" t="s">
        <v>19</v>
      </c>
      <c r="H57" s="27">
        <v>1270.05933</v>
      </c>
      <c r="I57" s="34" t="s">
        <v>19</v>
      </c>
      <c r="J57" s="28">
        <v>955.08325000000002</v>
      </c>
      <c r="K57" s="34" t="s">
        <v>19</v>
      </c>
      <c r="L57" s="27">
        <v>981.58527000000004</v>
      </c>
      <c r="M57" s="35" t="s">
        <v>19</v>
      </c>
      <c r="N57" s="28">
        <v>602.28809000000001</v>
      </c>
      <c r="O57" s="35" t="s">
        <v>19</v>
      </c>
      <c r="P57" s="27">
        <v>619.59357</v>
      </c>
      <c r="Q57" s="26" t="s">
        <v>20</v>
      </c>
    </row>
    <row r="58" spans="1:17" x14ac:dyDescent="0.3">
      <c r="A58" s="34" t="s">
        <v>21</v>
      </c>
      <c r="B58" s="28">
        <v>2139.3933099999999</v>
      </c>
      <c r="C58" s="34" t="s">
        <v>19</v>
      </c>
      <c r="D58" s="27">
        <v>2194.1142599999998</v>
      </c>
      <c r="E58" s="34" t="s">
        <v>19</v>
      </c>
      <c r="F58" s="28">
        <v>1219.79053</v>
      </c>
      <c r="G58" s="34" t="s">
        <v>19</v>
      </c>
      <c r="H58" s="27">
        <v>1270.24353</v>
      </c>
      <c r="I58" s="34" t="s">
        <v>19</v>
      </c>
      <c r="J58" s="28">
        <v>941.92767000000003</v>
      </c>
      <c r="K58" s="34" t="s">
        <v>19</v>
      </c>
      <c r="L58" s="27">
        <v>968.15070000000003</v>
      </c>
      <c r="M58" s="35" t="s">
        <v>19</v>
      </c>
      <c r="N58" s="28">
        <v>590.59478999999999</v>
      </c>
      <c r="O58" s="35" t="s">
        <v>19</v>
      </c>
      <c r="P58" s="27">
        <v>606.62207000000001</v>
      </c>
      <c r="Q58" s="26" t="s">
        <v>20</v>
      </c>
    </row>
    <row r="59" spans="1:17" x14ac:dyDescent="0.3">
      <c r="A59" s="34" t="s">
        <v>21</v>
      </c>
      <c r="B59" s="28">
        <v>2133.2583</v>
      </c>
      <c r="C59" s="34" t="s">
        <v>19</v>
      </c>
      <c r="D59" s="27">
        <v>2200.0156200000001</v>
      </c>
      <c r="E59" s="34" t="s">
        <v>19</v>
      </c>
      <c r="F59" s="28">
        <v>1246.8366699999999</v>
      </c>
      <c r="G59" s="34" t="s">
        <v>19</v>
      </c>
      <c r="H59" s="27">
        <v>1319.9445800000001</v>
      </c>
      <c r="I59" s="34" t="s">
        <v>19</v>
      </c>
      <c r="J59" s="28">
        <v>925.04607999999996</v>
      </c>
      <c r="K59" s="34" t="s">
        <v>19</v>
      </c>
      <c r="L59" s="27">
        <v>951.42040999999995</v>
      </c>
      <c r="M59" s="35" t="s">
        <v>19</v>
      </c>
      <c r="N59" s="28">
        <v>583.94366000000002</v>
      </c>
      <c r="O59" s="35" t="s">
        <v>19</v>
      </c>
      <c r="P59" s="27">
        <v>597.71349999999995</v>
      </c>
      <c r="Q59" s="26" t="s">
        <v>20</v>
      </c>
    </row>
    <row r="60" spans="1:17" x14ac:dyDescent="0.3">
      <c r="A60" s="34" t="s">
        <v>21</v>
      </c>
      <c r="B60" s="28">
        <v>2128.9172400000002</v>
      </c>
      <c r="C60" s="34" t="s">
        <v>19</v>
      </c>
      <c r="D60" s="27">
        <v>2196.46704</v>
      </c>
      <c r="E60" s="34" t="s">
        <v>19</v>
      </c>
      <c r="F60" s="28">
        <v>1263.95435</v>
      </c>
      <c r="G60" s="34" t="s">
        <v>19</v>
      </c>
      <c r="H60" s="27">
        <v>1320.80835</v>
      </c>
      <c r="I60" s="34" t="s">
        <v>19</v>
      </c>
      <c r="J60" s="28">
        <v>916.94713999999999</v>
      </c>
      <c r="K60" s="34" t="s">
        <v>19</v>
      </c>
      <c r="L60" s="27">
        <v>944.83875</v>
      </c>
      <c r="M60" s="35" t="s">
        <v>19</v>
      </c>
      <c r="N60" s="28">
        <v>571.43364999999994</v>
      </c>
      <c r="O60" s="35" t="s">
        <v>19</v>
      </c>
      <c r="P60" s="27">
        <v>582.26917000000003</v>
      </c>
      <c r="Q60" s="26" t="s">
        <v>20</v>
      </c>
    </row>
    <row r="61" spans="1:17" x14ac:dyDescent="0.3">
      <c r="A61" s="34" t="s">
        <v>21</v>
      </c>
      <c r="B61" s="28">
        <v>2126.60205</v>
      </c>
      <c r="C61" s="34" t="s">
        <v>19</v>
      </c>
      <c r="D61" s="27">
        <v>2198.2993200000001</v>
      </c>
      <c r="E61" s="34" t="s">
        <v>19</v>
      </c>
      <c r="F61" s="28">
        <v>1269.2974899999999</v>
      </c>
      <c r="G61" s="34" t="s">
        <v>19</v>
      </c>
      <c r="H61" s="27">
        <v>1327.49866</v>
      </c>
      <c r="I61" s="34" t="s">
        <v>19</v>
      </c>
      <c r="J61" s="28">
        <v>908.46204</v>
      </c>
      <c r="K61" s="34" t="s">
        <v>19</v>
      </c>
      <c r="L61" s="27">
        <v>937.26556000000005</v>
      </c>
      <c r="M61" s="35" t="s">
        <v>19</v>
      </c>
      <c r="N61" s="28">
        <v>559.27239999999995</v>
      </c>
      <c r="O61" s="35" t="s">
        <v>19</v>
      </c>
      <c r="P61" s="27">
        <v>572.60235999999998</v>
      </c>
      <c r="Q61" s="26" t="s">
        <v>20</v>
      </c>
    </row>
    <row r="62" spans="1:17" x14ac:dyDescent="0.3">
      <c r="A62" s="34" t="s">
        <v>21</v>
      </c>
      <c r="B62" s="28">
        <v>2121.9785200000001</v>
      </c>
      <c r="C62" s="34" t="s">
        <v>19</v>
      </c>
      <c r="D62" s="27">
        <v>2203.1403799999998</v>
      </c>
      <c r="E62" s="34" t="s">
        <v>19</v>
      </c>
      <c r="F62" s="28">
        <v>1284.35376</v>
      </c>
      <c r="G62" s="34" t="s">
        <v>19</v>
      </c>
      <c r="H62" s="27">
        <v>1344.3648700000001</v>
      </c>
      <c r="I62" s="34" t="s">
        <v>19</v>
      </c>
      <c r="J62" s="28">
        <v>904.18548999999996</v>
      </c>
      <c r="K62" s="34" t="s">
        <v>19</v>
      </c>
      <c r="L62" s="27">
        <v>932.96929999999998</v>
      </c>
      <c r="M62" s="35" t="s">
        <v>19</v>
      </c>
      <c r="N62" s="28">
        <v>541.49603000000002</v>
      </c>
      <c r="O62" s="35" t="s">
        <v>19</v>
      </c>
      <c r="P62" s="27">
        <v>558.10772999999995</v>
      </c>
      <c r="Q62" s="26" t="s">
        <v>20</v>
      </c>
    </row>
    <row r="63" spans="1:17" x14ac:dyDescent="0.3">
      <c r="A63" s="34" t="s">
        <v>21</v>
      </c>
      <c r="B63" s="28">
        <v>2130.6533199999999</v>
      </c>
      <c r="C63" s="34" t="s">
        <v>19</v>
      </c>
      <c r="D63" s="27">
        <v>2198.2993200000001</v>
      </c>
      <c r="E63" s="34" t="s">
        <v>19</v>
      </c>
      <c r="F63" s="28">
        <v>1287.7811300000001</v>
      </c>
      <c r="G63" s="34" t="s">
        <v>19</v>
      </c>
      <c r="H63" s="27">
        <v>1349.6910399999999</v>
      </c>
      <c r="I63" s="34" t="s">
        <v>19</v>
      </c>
      <c r="J63" s="28">
        <v>893.58716000000004</v>
      </c>
      <c r="K63" s="34" t="s">
        <v>19</v>
      </c>
      <c r="L63" s="27">
        <v>920.13585999999998</v>
      </c>
      <c r="M63" s="35" t="s">
        <v>19</v>
      </c>
      <c r="N63" s="28">
        <v>533.11095999999998</v>
      </c>
      <c r="O63" s="35" t="s">
        <v>19</v>
      </c>
      <c r="P63" s="27">
        <v>544.70294000000001</v>
      </c>
      <c r="Q63" s="26" t="s">
        <v>20</v>
      </c>
    </row>
    <row r="64" spans="1:17" x14ac:dyDescent="0.3">
      <c r="A64" s="34" t="s">
        <v>21</v>
      </c>
      <c r="B64" s="28">
        <v>2135.3347199999998</v>
      </c>
      <c r="C64" s="34" t="s">
        <v>19</v>
      </c>
      <c r="D64" s="27">
        <v>2197.9382300000002</v>
      </c>
      <c r="E64" s="34" t="s">
        <v>19</v>
      </c>
      <c r="F64" s="28">
        <v>1291.7185099999999</v>
      </c>
      <c r="G64" s="34" t="s">
        <v>19</v>
      </c>
      <c r="H64" s="27">
        <v>1330.1745599999999</v>
      </c>
      <c r="I64" s="34" t="s">
        <v>19</v>
      </c>
      <c r="J64" s="28">
        <v>886.02228000000002</v>
      </c>
      <c r="K64" s="34" t="s">
        <v>19</v>
      </c>
      <c r="L64" s="27">
        <v>914.27112</v>
      </c>
      <c r="M64" s="35" t="s">
        <v>19</v>
      </c>
      <c r="N64" s="28">
        <v>519.85553000000004</v>
      </c>
      <c r="O64" s="35" t="s">
        <v>19</v>
      </c>
      <c r="P64" s="27">
        <v>532.00665000000004</v>
      </c>
      <c r="Q64" s="26" t="s">
        <v>20</v>
      </c>
    </row>
    <row r="65" spans="1:17" x14ac:dyDescent="0.3">
      <c r="A65" s="34" t="s">
        <v>21</v>
      </c>
      <c r="B65" s="28">
        <v>2152.22559</v>
      </c>
      <c r="C65" s="34" t="s">
        <v>19</v>
      </c>
      <c r="D65" s="27">
        <v>2201.2753899999998</v>
      </c>
      <c r="E65" s="34" t="s">
        <v>19</v>
      </c>
      <c r="F65" s="28">
        <v>1269.94775</v>
      </c>
      <c r="G65" s="34" t="s">
        <v>19</v>
      </c>
      <c r="H65" s="27">
        <v>1333.0548100000001</v>
      </c>
      <c r="I65" s="34" t="s">
        <v>19</v>
      </c>
      <c r="J65" s="28">
        <v>883.31237999999996</v>
      </c>
      <c r="K65" s="34" t="s">
        <v>19</v>
      </c>
      <c r="L65" s="27">
        <v>905.10248000000001</v>
      </c>
      <c r="M65" s="35" t="s">
        <v>19</v>
      </c>
      <c r="N65" s="28">
        <v>505.84384</v>
      </c>
      <c r="O65" s="35" t="s">
        <v>19</v>
      </c>
      <c r="P65" s="27">
        <v>519.68964000000005</v>
      </c>
      <c r="Q65" s="26" t="s">
        <v>20</v>
      </c>
    </row>
    <row r="66" spans="1:17" x14ac:dyDescent="0.3">
      <c r="A66" s="34" t="s">
        <v>21</v>
      </c>
      <c r="B66" s="28">
        <v>2143.3645000000001</v>
      </c>
      <c r="C66" s="34" t="s">
        <v>19</v>
      </c>
      <c r="D66" s="27">
        <v>2201.4155300000002</v>
      </c>
      <c r="E66" s="34" t="s">
        <v>19</v>
      </c>
      <c r="F66" s="28">
        <v>1285.63635</v>
      </c>
      <c r="G66" s="34" t="s">
        <v>19</v>
      </c>
      <c r="H66" s="27">
        <v>1332.85022</v>
      </c>
      <c r="I66" s="34" t="s">
        <v>19</v>
      </c>
      <c r="J66" s="28">
        <v>871.65752999999995</v>
      </c>
      <c r="K66" s="34" t="s">
        <v>19</v>
      </c>
      <c r="L66" s="27">
        <v>900.51720999999998</v>
      </c>
      <c r="M66" s="35" t="s">
        <v>19</v>
      </c>
      <c r="N66" s="28">
        <v>499.18045000000001</v>
      </c>
      <c r="O66" s="35" t="s">
        <v>19</v>
      </c>
      <c r="P66" s="27">
        <v>511.73343</v>
      </c>
      <c r="Q66" s="26" t="s">
        <v>20</v>
      </c>
    </row>
    <row r="67" spans="1:17" x14ac:dyDescent="0.3">
      <c r="A67" s="34" t="s">
        <v>21</v>
      </c>
      <c r="B67" s="28">
        <v>2126.6042499999999</v>
      </c>
      <c r="C67" s="34" t="s">
        <v>19</v>
      </c>
      <c r="D67" s="27">
        <v>2193.4567900000002</v>
      </c>
      <c r="E67" s="34" t="s">
        <v>19</v>
      </c>
      <c r="F67" s="28">
        <v>1295.5603000000001</v>
      </c>
      <c r="G67" s="34" t="s">
        <v>19</v>
      </c>
      <c r="H67" s="27">
        <v>1359.54944</v>
      </c>
      <c r="I67" s="34" t="s">
        <v>19</v>
      </c>
      <c r="J67" s="28">
        <v>863.75800000000004</v>
      </c>
      <c r="K67" s="34" t="s">
        <v>19</v>
      </c>
      <c r="L67" s="27">
        <v>891.44159000000002</v>
      </c>
      <c r="M67" s="35" t="s">
        <v>19</v>
      </c>
      <c r="N67" s="28">
        <v>489.95062000000001</v>
      </c>
      <c r="O67" s="35" t="s">
        <v>19</v>
      </c>
      <c r="P67" s="27">
        <v>501.23095999999998</v>
      </c>
      <c r="Q67" s="26" t="s">
        <v>20</v>
      </c>
    </row>
    <row r="68" spans="1:17" x14ac:dyDescent="0.3">
      <c r="A68" s="34" t="s">
        <v>21</v>
      </c>
      <c r="B68" s="28">
        <v>2138.3752399999998</v>
      </c>
      <c r="C68" s="34" t="s">
        <v>19</v>
      </c>
      <c r="D68" s="27">
        <v>2193.0964399999998</v>
      </c>
      <c r="E68" s="34" t="s">
        <v>19</v>
      </c>
      <c r="F68" s="28">
        <v>1314.53406</v>
      </c>
      <c r="G68" s="34" t="s">
        <v>19</v>
      </c>
      <c r="H68" s="27">
        <v>1367.4191900000001</v>
      </c>
      <c r="I68" s="34" t="s">
        <v>19</v>
      </c>
      <c r="J68" s="28">
        <v>854.97852</v>
      </c>
      <c r="K68" s="34" t="s">
        <v>19</v>
      </c>
      <c r="L68" s="27">
        <v>883.31237999999996</v>
      </c>
      <c r="M68" s="35" t="s">
        <v>19</v>
      </c>
      <c r="N68" s="28">
        <v>480.65429999999998</v>
      </c>
      <c r="O68" s="35" t="s">
        <v>19</v>
      </c>
      <c r="P68" s="27">
        <v>490.46352999999999</v>
      </c>
      <c r="Q68" s="26" t="s">
        <v>20</v>
      </c>
    </row>
    <row r="69" spans="1:17" x14ac:dyDescent="0.3">
      <c r="A69" s="34" t="s">
        <v>21</v>
      </c>
      <c r="B69" s="28">
        <v>2143.0842299999999</v>
      </c>
      <c r="C69" s="34" t="s">
        <v>19</v>
      </c>
      <c r="D69" s="27">
        <v>2193.4582500000001</v>
      </c>
      <c r="E69" s="34" t="s">
        <v>19</v>
      </c>
      <c r="F69" s="28">
        <v>1320.8033399999999</v>
      </c>
      <c r="G69" s="34" t="s">
        <v>19</v>
      </c>
      <c r="H69" s="27">
        <v>1386.1309799999999</v>
      </c>
      <c r="I69" s="34" t="s">
        <v>19</v>
      </c>
      <c r="J69" s="28">
        <v>855.46527000000003</v>
      </c>
      <c r="K69" s="34" t="s">
        <v>19</v>
      </c>
      <c r="L69" s="27">
        <v>877.80042000000003</v>
      </c>
      <c r="M69" s="35" t="s">
        <v>19</v>
      </c>
      <c r="N69" s="28">
        <v>468.22323999999998</v>
      </c>
      <c r="O69" s="35" t="s">
        <v>19</v>
      </c>
      <c r="P69" s="27">
        <v>478.65872000000002</v>
      </c>
      <c r="Q69" s="26" t="s">
        <v>20</v>
      </c>
    </row>
    <row r="70" spans="1:17" x14ac:dyDescent="0.3">
      <c r="A70" s="34" t="s">
        <v>21</v>
      </c>
      <c r="B70" s="28">
        <v>2143.0842299999999</v>
      </c>
      <c r="C70" s="34" t="s">
        <v>19</v>
      </c>
      <c r="D70" s="27">
        <v>2195.1977499999998</v>
      </c>
      <c r="E70" s="34" t="s">
        <v>19</v>
      </c>
      <c r="F70" s="28">
        <v>1324.7683099999999</v>
      </c>
      <c r="G70" s="34" t="s">
        <v>19</v>
      </c>
      <c r="H70" s="27">
        <v>1383.6762699999999</v>
      </c>
      <c r="I70" s="34" t="s">
        <v>19</v>
      </c>
      <c r="J70" s="28">
        <v>848.15282999999999</v>
      </c>
      <c r="K70" s="34" t="s">
        <v>19</v>
      </c>
      <c r="L70" s="27">
        <v>869.29169000000002</v>
      </c>
      <c r="M70" s="35" t="s">
        <v>19</v>
      </c>
      <c r="N70" s="28">
        <v>459.03131000000002</v>
      </c>
      <c r="O70" s="35" t="s">
        <v>19</v>
      </c>
      <c r="P70" s="27">
        <v>468.22323999999998</v>
      </c>
      <c r="Q70" s="26" t="s">
        <v>20</v>
      </c>
    </row>
    <row r="71" spans="1:17" x14ac:dyDescent="0.3">
      <c r="A71" s="34" t="s">
        <v>21</v>
      </c>
      <c r="B71" s="28">
        <v>2150.1469699999998</v>
      </c>
      <c r="C71" s="34" t="s">
        <v>19</v>
      </c>
      <c r="D71" s="27">
        <v>2189.2216800000001</v>
      </c>
      <c r="E71" s="34" t="s">
        <v>19</v>
      </c>
      <c r="F71" s="28">
        <v>1330.1745599999999</v>
      </c>
      <c r="G71" s="34" t="s">
        <v>19</v>
      </c>
      <c r="H71" s="27">
        <v>1383.89624</v>
      </c>
      <c r="I71" s="34" t="s">
        <v>19</v>
      </c>
      <c r="J71" s="28">
        <v>837.92474000000004</v>
      </c>
      <c r="K71" s="34" t="s">
        <v>19</v>
      </c>
      <c r="L71" s="27">
        <v>860.61168999999995</v>
      </c>
      <c r="M71" s="35" t="s">
        <v>19</v>
      </c>
      <c r="N71" s="28">
        <v>446.61455999999998</v>
      </c>
      <c r="O71" s="35" t="s">
        <v>19</v>
      </c>
      <c r="P71" s="27">
        <v>460.8175</v>
      </c>
      <c r="Q71" s="26" t="s">
        <v>20</v>
      </c>
    </row>
    <row r="72" spans="1:17" x14ac:dyDescent="0.3">
      <c r="A72" s="34" t="s">
        <v>21</v>
      </c>
      <c r="B72" s="28">
        <v>2149.8691399999998</v>
      </c>
      <c r="C72" s="34" t="s">
        <v>19</v>
      </c>
      <c r="D72" s="27">
        <v>2186.3481400000001</v>
      </c>
      <c r="E72" s="34" t="s">
        <v>19</v>
      </c>
      <c r="F72" s="28">
        <v>1325.3919699999999</v>
      </c>
      <c r="G72" s="34" t="s">
        <v>19</v>
      </c>
      <c r="H72" s="27">
        <v>1369.5091600000001</v>
      </c>
      <c r="I72" s="34" t="s">
        <v>19</v>
      </c>
      <c r="J72" s="28">
        <v>831.40472</v>
      </c>
      <c r="K72" s="34" t="s">
        <v>19</v>
      </c>
      <c r="L72" s="27">
        <v>851.46613000000002</v>
      </c>
      <c r="M72" s="35" t="s">
        <v>19</v>
      </c>
      <c r="N72" s="28">
        <v>433.28293000000002</v>
      </c>
      <c r="O72" s="35" t="s">
        <v>19</v>
      </c>
      <c r="P72" s="27">
        <v>441.59906000000001</v>
      </c>
      <c r="Q72" s="26" t="s">
        <v>20</v>
      </c>
    </row>
    <row r="73" spans="1:17" x14ac:dyDescent="0.3">
      <c r="A73" s="34" t="s">
        <v>21</v>
      </c>
      <c r="B73" s="28">
        <v>2143.0842299999999</v>
      </c>
      <c r="C73" s="34" t="s">
        <v>19</v>
      </c>
      <c r="D73" s="27">
        <v>2181.3547400000002</v>
      </c>
      <c r="E73" s="34" t="s">
        <v>19</v>
      </c>
      <c r="F73" s="28">
        <v>1312.2667200000001</v>
      </c>
      <c r="G73" s="34" t="s">
        <v>19</v>
      </c>
      <c r="H73" s="27">
        <v>1349.53394</v>
      </c>
      <c r="I73" s="34" t="s">
        <v>19</v>
      </c>
      <c r="J73" s="28">
        <v>825.13538000000005</v>
      </c>
      <c r="K73" s="34" t="s">
        <v>19</v>
      </c>
      <c r="L73" s="27">
        <v>842.35619999999994</v>
      </c>
      <c r="M73" s="35" t="s">
        <v>19</v>
      </c>
      <c r="N73" s="28">
        <v>419.83562999999998</v>
      </c>
      <c r="O73" s="35" t="s">
        <v>19</v>
      </c>
      <c r="P73" s="27">
        <v>426.60001</v>
      </c>
      <c r="Q73" s="26" t="s">
        <v>20</v>
      </c>
    </row>
    <row r="74" spans="1:17" x14ac:dyDescent="0.3">
      <c r="A74" s="34" t="s">
        <v>21</v>
      </c>
      <c r="B74" s="28">
        <v>2150.1469699999998</v>
      </c>
      <c r="C74" s="34" t="s">
        <v>19</v>
      </c>
      <c r="D74" s="27">
        <v>2178.5581099999999</v>
      </c>
      <c r="E74" s="34" t="s">
        <v>19</v>
      </c>
      <c r="F74" s="28">
        <v>1290.2409700000001</v>
      </c>
      <c r="G74" s="34" t="s">
        <v>19</v>
      </c>
      <c r="H74" s="27">
        <v>1333.94263</v>
      </c>
      <c r="I74" s="34" t="s">
        <v>19</v>
      </c>
      <c r="J74" s="28">
        <v>815.92285000000004</v>
      </c>
      <c r="K74" s="34" t="s">
        <v>19</v>
      </c>
      <c r="L74" s="27">
        <v>835.36725000000001</v>
      </c>
      <c r="M74" s="35" t="s">
        <v>19</v>
      </c>
      <c r="N74" s="28">
        <v>407.24783000000002</v>
      </c>
      <c r="O74" s="35" t="s">
        <v>19</v>
      </c>
      <c r="P74" s="27">
        <v>417.23199</v>
      </c>
      <c r="Q74" s="26" t="s">
        <v>20</v>
      </c>
    </row>
    <row r="75" spans="1:17" x14ac:dyDescent="0.3">
      <c r="A75" s="34" t="s">
        <v>21</v>
      </c>
      <c r="B75" s="28">
        <v>2151.71729</v>
      </c>
      <c r="C75" s="34" t="s">
        <v>19</v>
      </c>
      <c r="D75" s="27">
        <v>2184.3054200000001</v>
      </c>
      <c r="E75" s="34" t="s">
        <v>19</v>
      </c>
      <c r="F75" s="28">
        <v>1267.3771999999999</v>
      </c>
      <c r="G75" s="34" t="s">
        <v>19</v>
      </c>
      <c r="H75" s="27">
        <v>1359.54944</v>
      </c>
      <c r="I75" s="34" t="s">
        <v>19</v>
      </c>
      <c r="J75" s="28">
        <v>808</v>
      </c>
      <c r="K75" s="34" t="s">
        <v>19</v>
      </c>
      <c r="L75" s="27">
        <v>824.28259000000003</v>
      </c>
      <c r="M75" s="35" t="s">
        <v>19</v>
      </c>
      <c r="N75" s="28">
        <v>397.59726000000001</v>
      </c>
      <c r="O75" s="35" t="s">
        <v>19</v>
      </c>
      <c r="P75" s="27">
        <v>405.10998999999998</v>
      </c>
      <c r="Q75" s="26" t="s">
        <v>20</v>
      </c>
    </row>
    <row r="76" spans="1:17" x14ac:dyDescent="0.3">
      <c r="A76" s="34" t="s">
        <v>21</v>
      </c>
      <c r="B76" s="28">
        <v>2161.07764</v>
      </c>
      <c r="C76" s="34" t="s">
        <v>19</v>
      </c>
      <c r="D76" s="27">
        <v>2188.3906200000001</v>
      </c>
      <c r="E76" s="34" t="s">
        <v>19</v>
      </c>
      <c r="F76" s="28">
        <v>1331.8985600000001</v>
      </c>
      <c r="G76" s="34" t="s">
        <v>19</v>
      </c>
      <c r="H76" s="27">
        <v>1400.5612799999999</v>
      </c>
      <c r="I76" s="34" t="s">
        <v>19</v>
      </c>
      <c r="J76" s="28">
        <v>795.45263999999997</v>
      </c>
      <c r="K76" s="34" t="s">
        <v>19</v>
      </c>
      <c r="L76" s="27">
        <v>810.33025999999995</v>
      </c>
      <c r="M76" s="35" t="s">
        <v>19</v>
      </c>
      <c r="N76" s="28">
        <v>388.35372999999998</v>
      </c>
      <c r="O76" s="35" t="s">
        <v>19</v>
      </c>
      <c r="P76" s="27">
        <v>394.93259</v>
      </c>
      <c r="Q76" s="26" t="s">
        <v>20</v>
      </c>
    </row>
    <row r="77" spans="1:17" x14ac:dyDescent="0.3">
      <c r="A77" s="34" t="s">
        <v>21</v>
      </c>
      <c r="B77" s="28">
        <v>2135.5964399999998</v>
      </c>
      <c r="C77" s="34" t="s">
        <v>19</v>
      </c>
      <c r="D77" s="27">
        <v>2173.7111799999998</v>
      </c>
      <c r="E77" s="34" t="s">
        <v>19</v>
      </c>
      <c r="F77" s="28">
        <v>1364.3891599999999</v>
      </c>
      <c r="G77" s="34" t="s">
        <v>19</v>
      </c>
      <c r="H77" s="27">
        <v>1431.1623500000001</v>
      </c>
      <c r="I77" s="34" t="s">
        <v>19</v>
      </c>
      <c r="J77" s="28">
        <v>785.84484999999995</v>
      </c>
      <c r="K77" s="34" t="s">
        <v>19</v>
      </c>
      <c r="L77" s="27">
        <v>806.66254000000004</v>
      </c>
      <c r="M77" s="35" t="s">
        <v>19</v>
      </c>
      <c r="N77" s="28">
        <v>374.57587000000001</v>
      </c>
      <c r="O77" s="35" t="s">
        <v>19</v>
      </c>
      <c r="P77" s="27">
        <v>383.65008999999998</v>
      </c>
      <c r="Q77" s="26" t="s">
        <v>20</v>
      </c>
    </row>
    <row r="78" spans="1:17" x14ac:dyDescent="0.3">
      <c r="A78" s="34" t="s">
        <v>21</v>
      </c>
      <c r="B78" s="28">
        <v>2140.0598100000002</v>
      </c>
      <c r="C78" s="34" t="s">
        <v>19</v>
      </c>
      <c r="D78" s="27">
        <v>2171.28784</v>
      </c>
      <c r="E78" s="34" t="s">
        <v>19</v>
      </c>
      <c r="F78" s="28">
        <v>1371.26929</v>
      </c>
      <c r="G78" s="34" t="s">
        <v>19</v>
      </c>
      <c r="H78" s="27">
        <v>1437.38257</v>
      </c>
      <c r="I78" s="34" t="s">
        <v>19</v>
      </c>
      <c r="J78" s="28">
        <v>780.63513</v>
      </c>
      <c r="K78" s="34" t="s">
        <v>19</v>
      </c>
      <c r="L78" s="27">
        <v>800.79467999999997</v>
      </c>
      <c r="M78" s="35" t="s">
        <v>19</v>
      </c>
      <c r="N78" s="28">
        <v>364.02017000000001</v>
      </c>
      <c r="O78" s="35" t="s">
        <v>19</v>
      </c>
      <c r="P78" s="27">
        <v>373.13186999999999</v>
      </c>
      <c r="Q78" s="26" t="s">
        <v>20</v>
      </c>
    </row>
    <row r="79" spans="1:17" x14ac:dyDescent="0.3">
      <c r="A79" s="34" t="s">
        <v>21</v>
      </c>
      <c r="B79" s="28">
        <v>2142.3562000000002</v>
      </c>
      <c r="C79" s="34" t="s">
        <v>19</v>
      </c>
      <c r="D79" s="27">
        <v>2171.67065</v>
      </c>
      <c r="E79" s="34" t="s">
        <v>19</v>
      </c>
      <c r="F79" s="28">
        <v>1381.9858400000001</v>
      </c>
      <c r="G79" s="34" t="s">
        <v>19</v>
      </c>
      <c r="H79" s="27">
        <v>1441.22693</v>
      </c>
      <c r="I79" s="34" t="s">
        <v>19</v>
      </c>
      <c r="J79" s="28">
        <v>774.53107</v>
      </c>
      <c r="K79" s="34" t="s">
        <v>19</v>
      </c>
      <c r="L79" s="27">
        <v>793.65143</v>
      </c>
      <c r="M79" s="35" t="s">
        <v>19</v>
      </c>
      <c r="N79" s="28">
        <v>352.54065000000003</v>
      </c>
      <c r="O79" s="35" t="s">
        <v>19</v>
      </c>
      <c r="P79" s="27">
        <v>358.82384999999999</v>
      </c>
      <c r="Q79" s="26" t="s">
        <v>20</v>
      </c>
    </row>
    <row r="80" spans="1:17" x14ac:dyDescent="0.3">
      <c r="A80" s="34" t="s">
        <v>21</v>
      </c>
      <c r="B80" s="28">
        <v>2143.8146999999999</v>
      </c>
      <c r="C80" s="34" t="s">
        <v>19</v>
      </c>
      <c r="D80" s="27">
        <v>2161.9858399999998</v>
      </c>
      <c r="E80" s="34" t="s">
        <v>19</v>
      </c>
      <c r="F80" s="28">
        <v>1397.8400899999999</v>
      </c>
      <c r="G80" s="34" t="s">
        <v>19</v>
      </c>
      <c r="H80" s="27">
        <v>1444.9434799999999</v>
      </c>
      <c r="I80" s="34" t="s">
        <v>19</v>
      </c>
      <c r="J80" s="28">
        <v>761.12854000000004</v>
      </c>
      <c r="K80" s="34" t="s">
        <v>19</v>
      </c>
      <c r="L80" s="27">
        <v>773.58434999999997</v>
      </c>
      <c r="M80" s="35" t="s">
        <v>19</v>
      </c>
      <c r="N80" s="28">
        <v>339.24367999999998</v>
      </c>
      <c r="O80" s="35" t="s">
        <v>19</v>
      </c>
      <c r="P80" s="27">
        <v>347.89429000000001</v>
      </c>
      <c r="Q80" s="26" t="s">
        <v>20</v>
      </c>
    </row>
    <row r="81" spans="1:17" x14ac:dyDescent="0.3">
      <c r="A81" s="34" t="s">
        <v>21</v>
      </c>
      <c r="B81" s="28">
        <v>2135.4252900000001</v>
      </c>
      <c r="C81" s="34" t="s">
        <v>19</v>
      </c>
      <c r="D81" s="27">
        <v>2161.9858399999998</v>
      </c>
      <c r="E81" s="34" t="s">
        <v>19</v>
      </c>
      <c r="F81" s="28">
        <v>1393.01196</v>
      </c>
      <c r="G81" s="34" t="s">
        <v>19</v>
      </c>
      <c r="H81" s="27">
        <v>1448.6705300000001</v>
      </c>
      <c r="I81" s="34" t="s">
        <v>19</v>
      </c>
      <c r="J81" s="28">
        <v>747.10601999999994</v>
      </c>
      <c r="K81" s="34" t="s">
        <v>19</v>
      </c>
      <c r="L81" s="27">
        <v>762.24267999999995</v>
      </c>
      <c r="M81" s="35" t="s">
        <v>19</v>
      </c>
      <c r="N81" s="28">
        <v>330.71674000000002</v>
      </c>
      <c r="O81" s="35" t="s">
        <v>19</v>
      </c>
      <c r="P81" s="27">
        <v>335.90311000000003</v>
      </c>
      <c r="Q81" s="26" t="s">
        <v>20</v>
      </c>
    </row>
    <row r="82" spans="1:17" x14ac:dyDescent="0.3">
      <c r="A82" s="34" t="s">
        <v>21</v>
      </c>
      <c r="B82" s="28">
        <v>2126.8220200000001</v>
      </c>
      <c r="C82" s="34" t="s">
        <v>19</v>
      </c>
      <c r="D82" s="27">
        <v>2184.3054200000001</v>
      </c>
      <c r="E82" s="34" t="s">
        <v>19</v>
      </c>
      <c r="F82" s="28">
        <v>1401.58411</v>
      </c>
      <c r="G82" s="34" t="s">
        <v>19</v>
      </c>
      <c r="H82" s="27">
        <v>1451.6554000000001</v>
      </c>
      <c r="I82" s="34" t="s">
        <v>19</v>
      </c>
      <c r="J82" s="28">
        <v>734.90430000000003</v>
      </c>
      <c r="K82" s="34" t="s">
        <v>19</v>
      </c>
      <c r="L82" s="27">
        <v>749.04321000000004</v>
      </c>
      <c r="M82" s="35" t="s">
        <v>19</v>
      </c>
      <c r="N82" s="28">
        <v>311.33694000000003</v>
      </c>
      <c r="O82" s="35" t="s">
        <v>19</v>
      </c>
      <c r="P82" s="27">
        <v>317.80730999999997</v>
      </c>
      <c r="Q82" s="26" t="s">
        <v>20</v>
      </c>
    </row>
    <row r="83" spans="1:17" x14ac:dyDescent="0.3">
      <c r="A83" s="34" t="s">
        <v>21</v>
      </c>
      <c r="B83" s="28">
        <v>2131.2302199999999</v>
      </c>
      <c r="C83" s="34" t="s">
        <v>19</v>
      </c>
      <c r="D83" s="27">
        <v>2205.5605500000001</v>
      </c>
      <c r="E83" s="36" t="s">
        <v>19</v>
      </c>
      <c r="F83" s="28">
        <v>1397.8400899999999</v>
      </c>
      <c r="G83" s="36" t="s">
        <v>19</v>
      </c>
      <c r="H83" s="27">
        <v>1456.78882</v>
      </c>
      <c r="I83" s="34" t="s">
        <v>19</v>
      </c>
      <c r="J83" s="28">
        <v>726.77233999999999</v>
      </c>
      <c r="K83" s="34" t="s">
        <v>19</v>
      </c>
      <c r="L83" s="27">
        <v>744.01635999999996</v>
      </c>
      <c r="M83" s="35" t="s">
        <v>19</v>
      </c>
      <c r="N83" s="28">
        <v>298.47118999999998</v>
      </c>
      <c r="O83" s="35" t="s">
        <v>19</v>
      </c>
      <c r="P83" s="27">
        <v>300.00211000000002</v>
      </c>
      <c r="Q83" s="26" t="s">
        <v>20</v>
      </c>
    </row>
  </sheetData>
  <mergeCells count="4">
    <mergeCell ref="G1:H1"/>
    <mergeCell ref="A1:B1"/>
    <mergeCell ref="C1:D1"/>
    <mergeCell ref="E1:F1"/>
  </mergeCells>
  <hyperlinks>
    <hyperlink ref="Q45" r:id="rId1" xr:uid="{82FFB29C-F122-4949-990D-EAD875428416}"/>
    <hyperlink ref="Q46:Q83" r:id="rId2" display="\\" xr:uid="{D4DCB7B4-B8D6-4E21-9167-AC6D164EB5E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cp:lastPrinted>2022-10-15T17:14:32Z</cp:lastPrinted>
  <dcterms:created xsi:type="dcterms:W3CDTF">2015-06-05T18:19:34Z</dcterms:created>
  <dcterms:modified xsi:type="dcterms:W3CDTF">2022-10-24T18:44:43Z</dcterms:modified>
</cp:coreProperties>
</file>