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leen/Desktop/UF/Decolonizing_Sea_turtle_research/"/>
    </mc:Choice>
  </mc:AlternateContent>
  <xr:revisionPtr revIDLastSave="0" documentId="13_ncr:1_{6841B827-1E82-5C4F-BB7C-35478738123A}" xr6:coauthVersionLast="47" xr6:coauthVersionMax="47" xr10:uidLastSave="{00000000-0000-0000-0000-000000000000}"/>
  <bookViews>
    <workbookView xWindow="0" yWindow="500" windowWidth="24360" windowHeight="17500" xr2:uid="{0A50F60F-3EA9-0245-9122-86824492579F}"/>
  </bookViews>
  <sheets>
    <sheet name="Data from Past Proceedings" sheetId="1" r:id="rId1"/>
    <sheet name="(approx) Robinson et al. 2022" sheetId="3" r:id="rId2"/>
    <sheet name="Global South Insitution" sheetId="4" r:id="rId3"/>
    <sheet name="Global North Insitution" sheetId="5" r:id="rId4"/>
    <sheet name="Global South Study Region" sheetId="6" r:id="rId5"/>
    <sheet name="Global North Study Reg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P45" i="1"/>
  <c r="N18" i="1"/>
  <c r="N17" i="1"/>
</calcChain>
</file>

<file path=xl/sharedStrings.xml><?xml version="1.0" encoding="utf-8"?>
<sst xmlns="http://schemas.openxmlformats.org/spreadsheetml/2006/main" count="460" uniqueCount="146">
  <si>
    <t>Symposia Name</t>
  </si>
  <si>
    <t>Year</t>
  </si>
  <si>
    <t xml:space="preserve">ISTS_Lifetime_AwardWinner </t>
  </si>
  <si>
    <t xml:space="preserve">Countires in Attendance </t>
  </si>
  <si>
    <t>Countries from "Global South"</t>
  </si>
  <si>
    <t>Coun tries in "G77"</t>
  </si>
  <si>
    <t>Percent of countires in attendance</t>
  </si>
  <si>
    <t>ISTS16</t>
  </si>
  <si>
    <t>Country Held</t>
  </si>
  <si>
    <t>Region of world</t>
  </si>
  <si>
    <t>Global North</t>
  </si>
  <si>
    <t>NA</t>
  </si>
  <si>
    <t xml:space="preserve">ISTS_Lifetime_AwardRegion </t>
  </si>
  <si>
    <t>Colin Limpus and Nicholas Mrosovsky</t>
  </si>
  <si>
    <t>George Hughes, Jack Frazier, and Archie Carr (posthumously)</t>
  </si>
  <si>
    <t>Australia, Romania</t>
  </si>
  <si>
    <t xml:space="preserve">South Africa/UK, U.S., </t>
  </si>
  <si>
    <t>Dimitris Margaritoulis</t>
  </si>
  <si>
    <t>Greece</t>
  </si>
  <si>
    <t>Peter C. H. Pritchard, Karen Bjorndal, and Sally Murphy</t>
  </si>
  <si>
    <t xml:space="preserve">U.S. </t>
  </si>
  <si>
    <t xml:space="preserve">UK, U.S. </t>
  </si>
  <si>
    <t>George Balazs, James Spotila, and Llew (Doc) Ehrhart</t>
  </si>
  <si>
    <t>Jack Woody</t>
  </si>
  <si>
    <t>Anne Meylan, Jim Richardson, and Frank Paladino</t>
  </si>
  <si>
    <t>Henk Reichart and Lily Venizelos</t>
  </si>
  <si>
    <t>Netherlands, Greece</t>
  </si>
  <si>
    <t>Earl Possardt, Jeanne Mortimer, and Dave Owens</t>
  </si>
  <si>
    <t>Jack Musick, Marydele Donnelly, Fehmida Firdous, Jean Beasely</t>
  </si>
  <si>
    <t>U.S., Pakistan</t>
  </si>
  <si>
    <t>Donna Shaver, Hiroyuki Suganuma, Maria Ângela (Neca) Marcovaldi, and Naoki Kamezaki</t>
  </si>
  <si>
    <t>U.S., Japan, Brazil, Japan</t>
  </si>
  <si>
    <t>Eng Heng Chan, René Márquez-Millán, Jeffrey Miller, and Michael Salmon</t>
  </si>
  <si>
    <t>Malaysia, Mexico, U.S.</t>
  </si>
  <si>
    <t>Larry Crowder, Karen Eckert, and Barbara Schroeder</t>
  </si>
  <si>
    <t>Alan Bolten</t>
  </si>
  <si>
    <t>Jacques Fretey, Kenneth J. Lohmann, and Fernando Manzano “Papá Tortuga”</t>
  </si>
  <si>
    <t>France, U.S., Mexico</t>
  </si>
  <si>
    <t>Kellie Pendoley and Anders Rhodin</t>
  </si>
  <si>
    <t xml:space="preserve">Australia, U.S. </t>
  </si>
  <si>
    <t>ISTS17</t>
  </si>
  <si>
    <t>ISTS18</t>
  </si>
  <si>
    <t>ISTS19</t>
  </si>
  <si>
    <t>ISTS20</t>
  </si>
  <si>
    <t>ISTS21</t>
  </si>
  <si>
    <t>ISTS22</t>
  </si>
  <si>
    <t>ISTS23</t>
  </si>
  <si>
    <t>ISTS24</t>
  </si>
  <si>
    <t>ISTS25</t>
  </si>
  <si>
    <t>ISTS26</t>
  </si>
  <si>
    <t>ISTS27</t>
  </si>
  <si>
    <t>ISTS28</t>
  </si>
  <si>
    <t>ISTS29</t>
  </si>
  <si>
    <t>ISTS30</t>
  </si>
  <si>
    <t>ISTS31</t>
  </si>
  <si>
    <t>ISTS32</t>
  </si>
  <si>
    <t>ISTS33</t>
  </si>
  <si>
    <t>ISTS34</t>
  </si>
  <si>
    <t>ISTS35</t>
  </si>
  <si>
    <t>ISTS36</t>
  </si>
  <si>
    <t>ISTS37</t>
  </si>
  <si>
    <t>ISTS38</t>
  </si>
  <si>
    <t>ISTS39</t>
  </si>
  <si>
    <t>ISTS40</t>
  </si>
  <si>
    <t>ISTS41</t>
  </si>
  <si>
    <t>ISTS42</t>
  </si>
  <si>
    <t>Mexico</t>
  </si>
  <si>
    <t>Global South</t>
  </si>
  <si>
    <t>Malaysia</t>
  </si>
  <si>
    <t>Costa Rica</t>
  </si>
  <si>
    <t>Australia</t>
  </si>
  <si>
    <t>India</t>
  </si>
  <si>
    <t>Peru</t>
  </si>
  <si>
    <t>Japan</t>
  </si>
  <si>
    <t>Thailand</t>
  </si>
  <si>
    <t>Colombia</t>
  </si>
  <si>
    <t>Na</t>
  </si>
  <si>
    <t>ISTS_Lifetime_Global_south</t>
  </si>
  <si>
    <t>Africa</t>
  </si>
  <si>
    <t>Asia</t>
  </si>
  <si>
    <t>Central America</t>
  </si>
  <si>
    <t>Europe</t>
  </si>
  <si>
    <t>North America</t>
  </si>
  <si>
    <t>Oceania</t>
  </si>
  <si>
    <t>South America</t>
  </si>
  <si>
    <t>Insitutional Location</t>
  </si>
  <si>
    <t>Study Site</t>
  </si>
  <si>
    <t>Total</t>
  </si>
  <si>
    <t>Global north</t>
  </si>
  <si>
    <t>Global south</t>
  </si>
  <si>
    <t>Institutional Location</t>
  </si>
  <si>
    <t>Institutional Region</t>
  </si>
  <si>
    <t>Study Region</t>
  </si>
  <si>
    <t>ISTS1</t>
  </si>
  <si>
    <t>ISTS2</t>
  </si>
  <si>
    <t>ISTS3</t>
  </si>
  <si>
    <t>ISTS4</t>
  </si>
  <si>
    <t>ISTS5</t>
  </si>
  <si>
    <t>ISTS6</t>
  </si>
  <si>
    <t>ISTS7</t>
  </si>
  <si>
    <t>ISTS8</t>
  </si>
  <si>
    <t>ISTS9</t>
  </si>
  <si>
    <t>ISTS10</t>
  </si>
  <si>
    <t>ISTS11</t>
  </si>
  <si>
    <t>ISTS12</t>
  </si>
  <si>
    <t>ISTS13</t>
  </si>
  <si>
    <t>ISTS14</t>
  </si>
  <si>
    <t>ISTS15</t>
  </si>
  <si>
    <t>Türkiye</t>
  </si>
  <si>
    <t>Student Award Winner</t>
  </si>
  <si>
    <t>ISTS_Lifetime_Global_North</t>
  </si>
  <si>
    <t>Student_Award_Global_North</t>
  </si>
  <si>
    <t>Student_Award_Global_South</t>
  </si>
  <si>
    <t>Anton D. Tucker</t>
  </si>
  <si>
    <t>Brian Bowen</t>
  </si>
  <si>
    <t>Charles Tambiah</t>
  </si>
  <si>
    <t>Sarah Fangman, Selina Heppel, Mary Rybitski</t>
  </si>
  <si>
    <t>Carlos Diaz, Larry Herbst</t>
  </si>
  <si>
    <t>David Penick, Matthew Goff</t>
  </si>
  <si>
    <t xml:space="preserve">Nancy FitzSimmons, John Wang, Julie Rieder, Ray Carthy, </t>
  </si>
  <si>
    <t>Amanda L. Southwood, Richard D. Reina, Shingo Minamikawa, Mark A. Roberts, Larisa Avens, Annette C. Broderick</t>
  </si>
  <si>
    <t>Sarah S. Bouchard, Yoshimasa Matsuzawa, Lisa DeCarlo, Ana R. Barragán,  Caitlin Curtis, Leticia Gámez</t>
  </si>
  <si>
    <t>Michael C. James, Wallace J. Nichols, Sandra Storch, Sadie S. Curry, Melissa L. Snover, Jeffrey R. Schmid, Larisa Avens</t>
  </si>
  <si>
    <t>Jeffrey A. Seminoff, Melissa L. Snover, Barbara A. Bell, Patricia Sposato, Dana L. Drake, Lori L. Lucas, William P. Irwin, John H. Wang</t>
  </si>
  <si>
    <t>Philippe Rivalan, Susanna Clusella Trullas,  Maricela A. Constantino, Dale Youngkin, Sadie S. Coberley, Sonja Macys, Brian Riewald, Florence C. Evacitas</t>
  </si>
  <si>
    <t>Jennifer M. Keller, Larisa Avens, T. Todd Jones, Milagros Lopez Mendilaharsu, Kiki Dethmers, Ryan Slattery,  Lesley Hughes, Antonia C. Marte</t>
  </si>
  <si>
    <t>Rusty Day, Fulvio Muffucci, Eduardo Amir Cuevas Flores, Yianna Samuel, Cathi Campbell</t>
  </si>
  <si>
    <t>Manjula Tiwari, Bill Irwin, Toshinori Okuyama, Judy Gocke, Cameron Ralph, Lesley Stokes, Kiki Jenkins, Zoë Meletis, John Wang, Hoyt Peckham,</t>
  </si>
  <si>
    <t xml:space="preserve">Louise B. Brooks, Lucy A. Hawkes, Kimberly J. Reich, Michael P. Jensen,  Catherine McClellan, Kristine Halager, Katherine Mansfield, Rodrigo C. Almeida Santos </t>
  </si>
  <si>
    <t xml:space="preserve">Siobhan Hermanussen, Vincent S. Saba, Carlos Carreras, Karen Arthur, Jennifer Estes, Sue Ranger, Jillian E. Grayson, Jason Scott, Kristen T. Mazzarella, Bojan Lazar, </t>
  </si>
  <si>
    <t>Shaya Honarvar, T. Todd Jones, Sabrina Fossette, Caren Barceló, Paula Sanz, Tomoko Narazaki, Joseph B. Pfaller, Hector Barrios-Garrido, Marlem Zenteno, Anne M. Leblanc,</t>
  </si>
  <si>
    <t>Kelly Stewart, Brian Bostrom, Erin E. Seney, Kimberly Reich, Jillian Grayson, Asuka Ishizaki, Mandi L. McElroy, Paul A. Whittock,</t>
  </si>
  <si>
    <t>Wendy Dow, Hoyt Peckham, Suzanne E Roden, Kimberly Reich, David Pike,  Mariana MPB Fuentes, Juan Patiño-Martínez, Antonio Nogueira,</t>
  </si>
  <si>
    <t>Itzel Sifuentes-Romero, Rubén E. Venegas-Li, Satya R. Behara, Ohiana Revuelta, Guilherme O. Longo, Catherine McClellan, Joanna Alfaro Shigueto, Katy Garland</t>
  </si>
  <si>
    <t>Morgan Young, Leigh Ann Harden, Vanessa Bezy, Virginie Plot, Hannah Vander Zanden, Simona Ceriani, Alexander Gaos,  Qamar Schuyler, Brian Shamblin</t>
  </si>
  <si>
    <t>Vanessa Bezy, Deasy Lontoh, Tomoko Hamabata, Jake Lasala, Nicole Reintsma,  J. Roger Brothers, Nicole Mazouchova, Justin Perrault, Elizabeth Bevan, Fracesc Domenech, Monette Schwoerer</t>
  </si>
  <si>
    <t>Martínez Arenas Anahí, Ana Rita Patricio, Daphne Goldberg, Anthony Rafferty, Deasy Lontoh, Karl Phillips, Monette Auman, LoriKim Alexander, Nick Ehlers, Joana Hancock</t>
  </si>
  <si>
    <t>Eric Parks, Celine Mollet Saint Benoit, Cristian Ramirez-Gallego, Meghan Gahm, Kimberly Riskas, Cali Turner Tomaszewicz, Melanie Lopez-Castro, Nathan J. Robinson, Jose Luis Crespo-Picazo, Aliki Panagopoulou</t>
  </si>
  <si>
    <t>Abilene Colin Aguilar, Mireia Aguilera Rodà, Aurora Oliver de la Esperanza, Natalie Wildermann, Joseph Pfaller, Sarah Nelms, Aliki Panagopoulou,</t>
  </si>
  <si>
    <t>Boris Tezak, Victoria Erb, Callie Veelenturf, Philippine Chambault, Karen Pankaew, Brianna Myre, Kimberly Riskas, Michelle Cazabon-Mannette</t>
  </si>
  <si>
    <t>Miriam Mueller, Bethany Holtz, Brianna Elliott, Emily Asp, Robert Johnson, Matthew Ramirez, Andy Agyekumhene, Bianca Santos</t>
  </si>
  <si>
    <t>Kenta Fujita, Sara Abalo Morla, Helen Pheasey, MacKenzie Tackett, Shohei Kobayashi, J. Roger Brothers, Ryan Pearson, Seh Ling Long,</t>
  </si>
  <si>
    <t>Robert Johnson, MacKenzie Tackett, Katie Mascovich, Mia El-Khazen, Boris Tezak, Kayla Goforth, Alessandra Bielli, Emily Duncan</t>
  </si>
  <si>
    <t>Alexandra G. Gulick, Emily Turla, Gisela Marín-Capuz, Mar Izquierdo, Samantha Elizabeth Trail,  Renato Saragoça Bruno, Chia-Ling Fong, Larissa Rosalie Young,</t>
  </si>
  <si>
    <t>Samantha Kuschke, Taylor Brunson, Ademir da Silva Maruyama, Katie Ann Ayres, Katrina Phillips, Makayla Kelso, Kayla Marie Burgher, Keilor Enrique Cordero Umaña</t>
  </si>
  <si>
    <t>Tiffany Dawson, Megumi Kawai, Gustavo David Stahelin, Emily Turla, Taylor Brunson, Anna Antonia Ortega, Cindy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</si>
</sst>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D0AC-159F-3B4D-9AAD-94C62DE31C05}">
  <dimension ref="A1:R45"/>
  <sheetViews>
    <sheetView tabSelected="1" topLeftCell="A25" zoomScale="82" workbookViewId="0">
      <selection activeCell="Q46" sqref="Q46"/>
    </sheetView>
  </sheetViews>
  <sheetFormatPr baseColWidth="10" defaultRowHeight="16" x14ac:dyDescent="0.2"/>
  <cols>
    <col min="1" max="1" width="14.6640625" customWidth="1"/>
    <col min="2" max="3" width="13" customWidth="1"/>
    <col min="5" max="10" width="23.83203125" style="1" customWidth="1"/>
    <col min="11" max="11" width="20.5" customWidth="1"/>
    <col min="12" max="12" width="25.1640625" customWidth="1"/>
    <col min="13" max="13" width="17" customWidth="1"/>
    <col min="14" max="14" width="29.5" customWidth="1"/>
    <col min="15" max="15" width="20.83203125" style="1" customWidth="1"/>
    <col min="16" max="16" width="22.5" customWidth="1"/>
    <col min="17" max="17" width="26.33203125" customWidth="1"/>
  </cols>
  <sheetData>
    <row r="1" spans="1:17" ht="17" x14ac:dyDescent="0.2">
      <c r="A1" t="s">
        <v>0</v>
      </c>
      <c r="B1" t="s">
        <v>8</v>
      </c>
      <c r="C1" t="s">
        <v>9</v>
      </c>
      <c r="D1" t="s">
        <v>1</v>
      </c>
      <c r="E1" s="1" t="s">
        <v>2</v>
      </c>
      <c r="F1" s="1" t="s">
        <v>12</v>
      </c>
      <c r="G1" s="1" t="s">
        <v>77</v>
      </c>
      <c r="H1" s="1" t="s">
        <v>110</v>
      </c>
      <c r="K1" t="s">
        <v>3</v>
      </c>
      <c r="L1" t="s">
        <v>4</v>
      </c>
      <c r="M1" t="s">
        <v>5</v>
      </c>
      <c r="N1" t="s">
        <v>6</v>
      </c>
      <c r="O1" s="1" t="s">
        <v>109</v>
      </c>
      <c r="P1" t="s">
        <v>111</v>
      </c>
      <c r="Q1" t="s">
        <v>112</v>
      </c>
    </row>
    <row r="2" spans="1:17" ht="17" x14ac:dyDescent="0.2">
      <c r="A2" t="s">
        <v>93</v>
      </c>
      <c r="B2" s="1" t="s">
        <v>20</v>
      </c>
      <c r="C2" t="s">
        <v>10</v>
      </c>
      <c r="D2">
        <v>1981</v>
      </c>
      <c r="E2" s="1" t="s">
        <v>11</v>
      </c>
      <c r="F2" s="1" t="s">
        <v>11</v>
      </c>
      <c r="G2" s="1" t="s">
        <v>11</v>
      </c>
      <c r="H2" s="1" t="s">
        <v>11</v>
      </c>
      <c r="O2" s="1" t="s">
        <v>11</v>
      </c>
      <c r="P2" s="1" t="s">
        <v>11</v>
      </c>
      <c r="Q2" s="1" t="s">
        <v>11</v>
      </c>
    </row>
    <row r="3" spans="1:17" ht="17" x14ac:dyDescent="0.2">
      <c r="A3" t="s">
        <v>94</v>
      </c>
      <c r="B3" s="1" t="s">
        <v>20</v>
      </c>
      <c r="C3" t="s">
        <v>10</v>
      </c>
      <c r="D3">
        <v>1982</v>
      </c>
      <c r="E3" s="1" t="s">
        <v>11</v>
      </c>
      <c r="F3" s="1" t="s">
        <v>11</v>
      </c>
      <c r="G3" s="1" t="s">
        <v>11</v>
      </c>
      <c r="H3" s="1" t="s">
        <v>11</v>
      </c>
      <c r="O3" s="1" t="s">
        <v>11</v>
      </c>
      <c r="P3" s="1" t="s">
        <v>11</v>
      </c>
      <c r="Q3" s="1" t="s">
        <v>11</v>
      </c>
    </row>
    <row r="4" spans="1:17" ht="17" x14ac:dyDescent="0.2">
      <c r="A4" t="s">
        <v>95</v>
      </c>
      <c r="B4" s="1" t="s">
        <v>20</v>
      </c>
      <c r="C4" t="s">
        <v>10</v>
      </c>
      <c r="D4">
        <v>1983</v>
      </c>
      <c r="E4" s="1" t="s">
        <v>11</v>
      </c>
      <c r="F4" s="1" t="s">
        <v>11</v>
      </c>
      <c r="G4" s="1" t="s">
        <v>11</v>
      </c>
      <c r="H4" s="1" t="s">
        <v>11</v>
      </c>
      <c r="O4" s="1" t="s">
        <v>11</v>
      </c>
      <c r="P4" s="1" t="s">
        <v>11</v>
      </c>
      <c r="Q4" s="1" t="s">
        <v>11</v>
      </c>
    </row>
    <row r="5" spans="1:17" ht="17" x14ac:dyDescent="0.2">
      <c r="A5" t="s">
        <v>96</v>
      </c>
      <c r="B5" s="1" t="s">
        <v>20</v>
      </c>
      <c r="C5" t="s">
        <v>10</v>
      </c>
      <c r="D5">
        <v>1984</v>
      </c>
      <c r="E5" s="1" t="s">
        <v>11</v>
      </c>
      <c r="F5" s="1" t="s">
        <v>11</v>
      </c>
      <c r="G5" s="1" t="s">
        <v>11</v>
      </c>
      <c r="H5" s="1" t="s">
        <v>11</v>
      </c>
      <c r="O5" s="1" t="s">
        <v>11</v>
      </c>
      <c r="P5" s="1" t="s">
        <v>11</v>
      </c>
      <c r="Q5" s="1" t="s">
        <v>11</v>
      </c>
    </row>
    <row r="6" spans="1:17" ht="17" x14ac:dyDescent="0.2">
      <c r="A6" t="s">
        <v>97</v>
      </c>
      <c r="B6" s="1" t="s">
        <v>20</v>
      </c>
      <c r="C6" t="s">
        <v>10</v>
      </c>
      <c r="D6">
        <v>1985</v>
      </c>
      <c r="E6" s="1" t="s">
        <v>11</v>
      </c>
      <c r="F6" s="1" t="s">
        <v>11</v>
      </c>
      <c r="G6" s="1" t="s">
        <v>11</v>
      </c>
      <c r="H6" s="1" t="s">
        <v>11</v>
      </c>
      <c r="O6" s="1" t="s">
        <v>11</v>
      </c>
      <c r="P6" s="1" t="s">
        <v>11</v>
      </c>
      <c r="Q6" s="1" t="s">
        <v>11</v>
      </c>
    </row>
    <row r="7" spans="1:17" ht="17" x14ac:dyDescent="0.2">
      <c r="A7" t="s">
        <v>98</v>
      </c>
      <c r="B7" s="1" t="s">
        <v>20</v>
      </c>
      <c r="C7" t="s">
        <v>10</v>
      </c>
      <c r="D7">
        <v>1986</v>
      </c>
      <c r="E7" s="1" t="s">
        <v>11</v>
      </c>
      <c r="F7" s="1" t="s">
        <v>11</v>
      </c>
      <c r="G7" s="1" t="s">
        <v>11</v>
      </c>
      <c r="H7" s="1" t="s">
        <v>11</v>
      </c>
      <c r="O7" s="1" t="s">
        <v>11</v>
      </c>
      <c r="P7" s="1" t="s">
        <v>11</v>
      </c>
      <c r="Q7" s="1" t="s">
        <v>11</v>
      </c>
    </row>
    <row r="8" spans="1:17" ht="17" x14ac:dyDescent="0.2">
      <c r="A8" t="s">
        <v>99</v>
      </c>
      <c r="B8" s="1" t="s">
        <v>20</v>
      </c>
      <c r="C8" t="s">
        <v>10</v>
      </c>
      <c r="D8">
        <v>1987</v>
      </c>
      <c r="E8" s="1" t="s">
        <v>11</v>
      </c>
      <c r="F8" s="1" t="s">
        <v>11</v>
      </c>
      <c r="G8" s="1" t="s">
        <v>11</v>
      </c>
      <c r="H8" s="1" t="s">
        <v>11</v>
      </c>
      <c r="O8" s="1" t="s">
        <v>11</v>
      </c>
      <c r="P8" s="1" t="s">
        <v>11</v>
      </c>
      <c r="Q8" s="1" t="s">
        <v>11</v>
      </c>
    </row>
    <row r="9" spans="1:17" ht="17" x14ac:dyDescent="0.2">
      <c r="A9" t="s">
        <v>100</v>
      </c>
      <c r="B9" s="1" t="s">
        <v>20</v>
      </c>
      <c r="C9" t="s">
        <v>10</v>
      </c>
      <c r="D9">
        <v>1988</v>
      </c>
      <c r="E9" s="1" t="s">
        <v>11</v>
      </c>
      <c r="F9" s="1" t="s">
        <v>11</v>
      </c>
      <c r="G9" s="1" t="s">
        <v>11</v>
      </c>
      <c r="H9" s="1" t="s">
        <v>11</v>
      </c>
      <c r="O9" s="1" t="s">
        <v>11</v>
      </c>
      <c r="P9" s="1" t="s">
        <v>11</v>
      </c>
      <c r="Q9" s="1" t="s">
        <v>11</v>
      </c>
    </row>
    <row r="10" spans="1:17" ht="17" x14ac:dyDescent="0.2">
      <c r="A10" t="s">
        <v>101</v>
      </c>
      <c r="B10" s="1" t="s">
        <v>20</v>
      </c>
      <c r="C10" t="s">
        <v>10</v>
      </c>
      <c r="D10">
        <v>1989</v>
      </c>
      <c r="E10" s="1" t="s">
        <v>11</v>
      </c>
      <c r="F10" s="1" t="s">
        <v>11</v>
      </c>
      <c r="G10" s="1" t="s">
        <v>11</v>
      </c>
      <c r="H10" s="1" t="s">
        <v>11</v>
      </c>
      <c r="O10" s="1" t="s">
        <v>11</v>
      </c>
      <c r="P10" s="1" t="s">
        <v>11</v>
      </c>
      <c r="Q10" s="1" t="s">
        <v>11</v>
      </c>
    </row>
    <row r="11" spans="1:17" ht="17" x14ac:dyDescent="0.2">
      <c r="A11" t="s">
        <v>102</v>
      </c>
      <c r="B11" s="1" t="s">
        <v>20</v>
      </c>
      <c r="C11" t="s">
        <v>10</v>
      </c>
      <c r="D11">
        <v>1990</v>
      </c>
      <c r="E11" s="1" t="s">
        <v>11</v>
      </c>
      <c r="F11" s="1" t="s">
        <v>11</v>
      </c>
      <c r="G11" s="1" t="s">
        <v>11</v>
      </c>
      <c r="H11" s="1" t="s">
        <v>11</v>
      </c>
      <c r="O11" s="1" t="s">
        <v>113</v>
      </c>
      <c r="P11" s="1">
        <v>1</v>
      </c>
      <c r="Q11" s="1">
        <v>0</v>
      </c>
    </row>
    <row r="12" spans="1:17" ht="17" x14ac:dyDescent="0.2">
      <c r="A12" t="s">
        <v>103</v>
      </c>
      <c r="B12" s="1" t="s">
        <v>20</v>
      </c>
      <c r="C12" t="s">
        <v>10</v>
      </c>
      <c r="D12">
        <v>1991</v>
      </c>
      <c r="E12" s="1" t="s">
        <v>11</v>
      </c>
      <c r="F12" s="1" t="s">
        <v>11</v>
      </c>
      <c r="G12" s="1" t="s">
        <v>11</v>
      </c>
      <c r="H12" s="1" t="s">
        <v>11</v>
      </c>
      <c r="O12" s="1" t="s">
        <v>114</v>
      </c>
      <c r="P12">
        <v>1</v>
      </c>
      <c r="Q12">
        <v>0</v>
      </c>
    </row>
    <row r="13" spans="1:17" ht="17" x14ac:dyDescent="0.2">
      <c r="A13" t="s">
        <v>104</v>
      </c>
      <c r="B13" s="1" t="s">
        <v>20</v>
      </c>
      <c r="C13" t="s">
        <v>10</v>
      </c>
      <c r="D13">
        <v>1992</v>
      </c>
      <c r="E13" s="1" t="s">
        <v>11</v>
      </c>
      <c r="F13" s="1" t="s">
        <v>11</v>
      </c>
      <c r="G13" s="1" t="s">
        <v>11</v>
      </c>
      <c r="H13" s="1" t="s">
        <v>11</v>
      </c>
      <c r="O13" s="1" t="s">
        <v>115</v>
      </c>
      <c r="P13">
        <v>1</v>
      </c>
      <c r="Q13">
        <v>0</v>
      </c>
    </row>
    <row r="14" spans="1:17" ht="34" x14ac:dyDescent="0.2">
      <c r="A14" t="s">
        <v>105</v>
      </c>
      <c r="B14" s="1" t="s">
        <v>20</v>
      </c>
      <c r="C14" t="s">
        <v>10</v>
      </c>
      <c r="D14">
        <v>1993</v>
      </c>
      <c r="E14" s="1" t="s">
        <v>11</v>
      </c>
      <c r="F14" s="1" t="s">
        <v>11</v>
      </c>
      <c r="G14" s="1" t="s">
        <v>11</v>
      </c>
      <c r="H14" s="1" t="s">
        <v>11</v>
      </c>
      <c r="O14" s="1" t="s">
        <v>116</v>
      </c>
      <c r="P14" s="1">
        <v>3</v>
      </c>
      <c r="Q14" s="1">
        <v>0</v>
      </c>
    </row>
    <row r="15" spans="1:17" ht="34" x14ac:dyDescent="0.2">
      <c r="A15" t="s">
        <v>106</v>
      </c>
      <c r="B15" s="1" t="s">
        <v>20</v>
      </c>
      <c r="C15" t="s">
        <v>10</v>
      </c>
      <c r="D15">
        <v>1994</v>
      </c>
      <c r="E15" s="1" t="s">
        <v>11</v>
      </c>
      <c r="F15" s="1" t="s">
        <v>11</v>
      </c>
      <c r="G15" s="1" t="s">
        <v>11</v>
      </c>
      <c r="H15" s="1" t="s">
        <v>11</v>
      </c>
      <c r="O15" s="1" t="s">
        <v>117</v>
      </c>
      <c r="P15" s="1">
        <v>2</v>
      </c>
      <c r="Q15" s="1">
        <v>0</v>
      </c>
    </row>
    <row r="16" spans="1:17" ht="34" x14ac:dyDescent="0.2">
      <c r="A16" t="s">
        <v>107</v>
      </c>
      <c r="B16" s="1" t="s">
        <v>20</v>
      </c>
      <c r="C16" t="s">
        <v>10</v>
      </c>
      <c r="D16">
        <v>1995</v>
      </c>
      <c r="E16" s="1" t="s">
        <v>11</v>
      </c>
      <c r="F16" s="1" t="s">
        <v>11</v>
      </c>
      <c r="G16" s="1" t="s">
        <v>11</v>
      </c>
      <c r="H16" s="1" t="s">
        <v>11</v>
      </c>
      <c r="O16" s="1" t="s">
        <v>118</v>
      </c>
      <c r="P16" s="1">
        <v>2</v>
      </c>
      <c r="Q16" s="1">
        <v>0</v>
      </c>
    </row>
    <row r="17" spans="1:17" ht="51" x14ac:dyDescent="0.2">
      <c r="A17" t="s">
        <v>7</v>
      </c>
      <c r="B17" s="1" t="s">
        <v>20</v>
      </c>
      <c r="C17" t="s">
        <v>10</v>
      </c>
      <c r="D17">
        <v>1996</v>
      </c>
      <c r="E17" s="1" t="s">
        <v>11</v>
      </c>
      <c r="F17" s="1" t="s">
        <v>11</v>
      </c>
      <c r="G17" s="1" t="s">
        <v>11</v>
      </c>
      <c r="H17" s="1" t="s">
        <v>11</v>
      </c>
      <c r="K17">
        <v>3</v>
      </c>
      <c r="L17">
        <v>1</v>
      </c>
      <c r="M17">
        <v>1</v>
      </c>
      <c r="N17">
        <f>L17/K17*100</f>
        <v>33.333333333333329</v>
      </c>
      <c r="O17" s="1" t="s">
        <v>119</v>
      </c>
      <c r="P17" s="1">
        <v>4</v>
      </c>
      <c r="Q17" s="1">
        <v>0</v>
      </c>
    </row>
    <row r="18" spans="1:17" ht="102" x14ac:dyDescent="0.2">
      <c r="A18" t="s">
        <v>40</v>
      </c>
      <c r="B18" s="1" t="s">
        <v>20</v>
      </c>
      <c r="C18" t="s">
        <v>10</v>
      </c>
      <c r="D18">
        <v>1997</v>
      </c>
      <c r="E18" s="1" t="s">
        <v>11</v>
      </c>
      <c r="F18" s="1" t="s">
        <v>11</v>
      </c>
      <c r="G18" s="1" t="s">
        <v>11</v>
      </c>
      <c r="H18" s="1" t="s">
        <v>11</v>
      </c>
      <c r="K18">
        <v>37</v>
      </c>
      <c r="L18">
        <v>22</v>
      </c>
      <c r="M18">
        <v>22</v>
      </c>
      <c r="N18">
        <f>L18/K18*100</f>
        <v>59.45945945945946</v>
      </c>
      <c r="O18" s="1" t="s">
        <v>120</v>
      </c>
      <c r="P18" s="1">
        <v>6</v>
      </c>
      <c r="Q18" s="1">
        <v>0</v>
      </c>
    </row>
    <row r="19" spans="1:17" ht="85" x14ac:dyDescent="0.2">
      <c r="A19" s="6" t="s">
        <v>41</v>
      </c>
      <c r="B19" s="6" t="s">
        <v>66</v>
      </c>
      <c r="C19" s="6" t="s">
        <v>67</v>
      </c>
      <c r="D19" s="6">
        <v>1998</v>
      </c>
      <c r="E19" s="7" t="s">
        <v>11</v>
      </c>
      <c r="F19" s="7" t="s">
        <v>11</v>
      </c>
      <c r="G19" s="7" t="s">
        <v>11</v>
      </c>
      <c r="H19" s="7" t="s">
        <v>11</v>
      </c>
      <c r="I19" s="7"/>
      <c r="J19" s="7"/>
      <c r="K19" s="6">
        <v>43</v>
      </c>
      <c r="L19" s="6"/>
      <c r="M19" s="6"/>
      <c r="N19" s="6"/>
      <c r="O19" s="7" t="s">
        <v>121</v>
      </c>
      <c r="P19" s="7">
        <v>4</v>
      </c>
      <c r="Q19" s="7">
        <v>2</v>
      </c>
    </row>
    <row r="20" spans="1:17" ht="102" x14ac:dyDescent="0.2">
      <c r="A20" t="s">
        <v>42</v>
      </c>
      <c r="B20" s="1" t="s">
        <v>20</v>
      </c>
      <c r="C20" t="s">
        <v>10</v>
      </c>
      <c r="D20">
        <v>1999</v>
      </c>
      <c r="E20" s="1" t="s">
        <v>11</v>
      </c>
      <c r="F20" s="1" t="s">
        <v>11</v>
      </c>
      <c r="G20" s="1" t="s">
        <v>11</v>
      </c>
      <c r="H20" s="1" t="s">
        <v>11</v>
      </c>
      <c r="K20">
        <v>24</v>
      </c>
      <c r="O20" s="1" t="s">
        <v>122</v>
      </c>
      <c r="P20" s="1">
        <v>7</v>
      </c>
      <c r="Q20" s="1">
        <v>0</v>
      </c>
    </row>
    <row r="21" spans="1:17" ht="102" x14ac:dyDescent="0.2">
      <c r="A21" t="s">
        <v>43</v>
      </c>
      <c r="B21" s="1" t="s">
        <v>20</v>
      </c>
      <c r="C21" t="s">
        <v>10</v>
      </c>
      <c r="D21">
        <v>2000</v>
      </c>
      <c r="E21" s="1" t="s">
        <v>11</v>
      </c>
      <c r="F21" s="1" t="s">
        <v>11</v>
      </c>
      <c r="G21" s="1" t="s">
        <v>11</v>
      </c>
      <c r="H21" s="1" t="s">
        <v>11</v>
      </c>
      <c r="K21">
        <v>67</v>
      </c>
      <c r="O21" s="1" t="s">
        <v>123</v>
      </c>
      <c r="P21" s="1">
        <v>8</v>
      </c>
      <c r="Q21" s="1">
        <v>0</v>
      </c>
    </row>
    <row r="22" spans="1:17" ht="136" x14ac:dyDescent="0.2">
      <c r="A22" t="s">
        <v>44</v>
      </c>
      <c r="B22" s="1" t="s">
        <v>20</v>
      </c>
      <c r="C22" t="s">
        <v>10</v>
      </c>
      <c r="D22">
        <v>2001</v>
      </c>
      <c r="E22" s="1" t="s">
        <v>11</v>
      </c>
      <c r="F22" s="1" t="s">
        <v>11</v>
      </c>
      <c r="G22" s="1" t="s">
        <v>11</v>
      </c>
      <c r="H22" s="1" t="s">
        <v>11</v>
      </c>
      <c r="K22">
        <v>57</v>
      </c>
      <c r="O22" s="1" t="s">
        <v>124</v>
      </c>
      <c r="P22" s="1">
        <v>7</v>
      </c>
      <c r="Q22" s="1">
        <v>1</v>
      </c>
    </row>
    <row r="23" spans="1:17" ht="119" x14ac:dyDescent="0.2">
      <c r="A23" t="s">
        <v>45</v>
      </c>
      <c r="B23" s="1" t="s">
        <v>20</v>
      </c>
      <c r="C23" t="s">
        <v>10</v>
      </c>
      <c r="D23">
        <v>2002</v>
      </c>
      <c r="E23" s="1" t="s">
        <v>11</v>
      </c>
      <c r="F23" s="1" t="s">
        <v>11</v>
      </c>
      <c r="G23" s="1" t="s">
        <v>11</v>
      </c>
      <c r="H23" s="1" t="s">
        <v>11</v>
      </c>
      <c r="K23">
        <v>73</v>
      </c>
      <c r="O23" s="1" t="s">
        <v>125</v>
      </c>
      <c r="P23" s="1">
        <v>6</v>
      </c>
      <c r="Q23" s="1">
        <v>2</v>
      </c>
    </row>
    <row r="24" spans="1:17" ht="68" x14ac:dyDescent="0.2">
      <c r="A24" t="s">
        <v>46</v>
      </c>
      <c r="B24" s="1" t="s">
        <v>68</v>
      </c>
      <c r="C24" t="s">
        <v>67</v>
      </c>
      <c r="D24">
        <v>2003</v>
      </c>
      <c r="E24" s="1" t="s">
        <v>11</v>
      </c>
      <c r="F24" s="1" t="s">
        <v>11</v>
      </c>
      <c r="G24" s="1" t="s">
        <v>11</v>
      </c>
      <c r="H24" s="1" t="s">
        <v>11</v>
      </c>
      <c r="K24">
        <v>73</v>
      </c>
      <c r="O24" s="1" t="s">
        <v>126</v>
      </c>
      <c r="P24" s="1">
        <v>4</v>
      </c>
      <c r="Q24" s="1">
        <v>1</v>
      </c>
    </row>
    <row r="25" spans="1:17" ht="119" x14ac:dyDescent="0.2">
      <c r="A25" t="s">
        <v>47</v>
      </c>
      <c r="B25" s="1" t="s">
        <v>69</v>
      </c>
      <c r="C25" t="s">
        <v>67</v>
      </c>
      <c r="D25">
        <v>2004</v>
      </c>
      <c r="E25" s="1" t="s">
        <v>11</v>
      </c>
      <c r="F25" s="1" t="s">
        <v>11</v>
      </c>
      <c r="G25" s="1" t="s">
        <v>11</v>
      </c>
      <c r="H25" s="1" t="s">
        <v>11</v>
      </c>
      <c r="K25">
        <v>78</v>
      </c>
      <c r="O25" s="1" t="s">
        <v>127</v>
      </c>
      <c r="P25" s="1">
        <v>10</v>
      </c>
      <c r="Q25" s="1">
        <v>0</v>
      </c>
    </row>
    <row r="26" spans="1:17" ht="136" x14ac:dyDescent="0.2">
      <c r="A26" t="s">
        <v>48</v>
      </c>
      <c r="B26" s="1" t="s">
        <v>20</v>
      </c>
      <c r="C26" t="s">
        <v>10</v>
      </c>
      <c r="D26">
        <v>2005</v>
      </c>
      <c r="E26" s="1" t="s">
        <v>11</v>
      </c>
      <c r="F26" s="1" t="s">
        <v>11</v>
      </c>
      <c r="G26" s="1" t="s">
        <v>11</v>
      </c>
      <c r="H26" s="1" t="s">
        <v>11</v>
      </c>
      <c r="K26">
        <v>70</v>
      </c>
      <c r="O26" s="1" t="s">
        <v>128</v>
      </c>
      <c r="P26" s="1">
        <v>7</v>
      </c>
      <c r="Q26" s="1">
        <v>1</v>
      </c>
    </row>
    <row r="27" spans="1:17" ht="153" x14ac:dyDescent="0.2">
      <c r="A27" t="s">
        <v>49</v>
      </c>
      <c r="B27" s="1" t="s">
        <v>18</v>
      </c>
      <c r="C27" t="s">
        <v>10</v>
      </c>
      <c r="D27">
        <v>2006</v>
      </c>
      <c r="E27" s="1" t="s">
        <v>11</v>
      </c>
      <c r="F27" s="1" t="s">
        <v>11</v>
      </c>
      <c r="G27" s="1" t="s">
        <v>11</v>
      </c>
      <c r="H27" s="1" t="s">
        <v>11</v>
      </c>
      <c r="K27" s="1" t="s">
        <v>11</v>
      </c>
      <c r="O27" s="1" t="s">
        <v>129</v>
      </c>
      <c r="P27" s="1">
        <v>10</v>
      </c>
      <c r="Q27" s="1">
        <v>0</v>
      </c>
    </row>
    <row r="28" spans="1:17" ht="136" x14ac:dyDescent="0.2">
      <c r="A28" t="s">
        <v>50</v>
      </c>
      <c r="B28" s="1" t="s">
        <v>20</v>
      </c>
      <c r="C28" t="s">
        <v>10</v>
      </c>
      <c r="D28">
        <v>2007</v>
      </c>
      <c r="E28" s="1" t="s">
        <v>11</v>
      </c>
      <c r="F28" s="1" t="s">
        <v>11</v>
      </c>
      <c r="G28" s="1" t="s">
        <v>11</v>
      </c>
      <c r="H28" s="1" t="s">
        <v>11</v>
      </c>
      <c r="K28">
        <v>80</v>
      </c>
      <c r="O28" s="1" t="s">
        <v>130</v>
      </c>
      <c r="P28" s="1">
        <v>8</v>
      </c>
      <c r="Q28" s="1">
        <v>2</v>
      </c>
    </row>
    <row r="29" spans="1:17" ht="102" x14ac:dyDescent="0.2">
      <c r="A29" t="s">
        <v>51</v>
      </c>
      <c r="B29" t="s">
        <v>66</v>
      </c>
      <c r="C29" t="s">
        <v>67</v>
      </c>
      <c r="D29">
        <v>2008</v>
      </c>
      <c r="E29" s="1" t="s">
        <v>13</v>
      </c>
      <c r="F29" s="1" t="s">
        <v>15</v>
      </c>
      <c r="G29" s="1">
        <v>0</v>
      </c>
      <c r="H29" s="1">
        <v>2</v>
      </c>
      <c r="K29" s="1" t="s">
        <v>11</v>
      </c>
      <c r="O29" s="1" t="s">
        <v>131</v>
      </c>
      <c r="P29" s="1">
        <v>8</v>
      </c>
      <c r="Q29" s="1">
        <v>0</v>
      </c>
    </row>
    <row r="30" spans="1:17" ht="119" x14ac:dyDescent="0.2">
      <c r="A30" t="s">
        <v>52</v>
      </c>
      <c r="B30" s="1" t="s">
        <v>70</v>
      </c>
      <c r="C30" t="s">
        <v>10</v>
      </c>
      <c r="D30">
        <v>2009</v>
      </c>
      <c r="E30" s="1" t="s">
        <v>14</v>
      </c>
      <c r="F30" s="1" t="s">
        <v>16</v>
      </c>
      <c r="G30" s="1">
        <v>1</v>
      </c>
      <c r="H30" s="1">
        <v>2</v>
      </c>
      <c r="K30">
        <v>60</v>
      </c>
      <c r="O30" s="1" t="s">
        <v>132</v>
      </c>
      <c r="P30" s="1">
        <v>8</v>
      </c>
      <c r="Q30" s="1">
        <v>0</v>
      </c>
    </row>
    <row r="31" spans="1:17" ht="136" x14ac:dyDescent="0.2">
      <c r="A31" t="s">
        <v>53</v>
      </c>
      <c r="B31" s="1" t="s">
        <v>71</v>
      </c>
      <c r="C31" t="s">
        <v>67</v>
      </c>
      <c r="D31">
        <v>2010</v>
      </c>
      <c r="E31" s="1" t="s">
        <v>17</v>
      </c>
      <c r="F31" s="1" t="s">
        <v>18</v>
      </c>
      <c r="G31" s="1">
        <v>0</v>
      </c>
      <c r="H31" s="1">
        <v>1</v>
      </c>
      <c r="K31" s="1" t="s">
        <v>11</v>
      </c>
      <c r="O31" s="1" t="s">
        <v>133</v>
      </c>
      <c r="P31" s="1">
        <v>4</v>
      </c>
      <c r="Q31" s="1">
        <v>4</v>
      </c>
    </row>
    <row r="32" spans="1:17" ht="119" x14ac:dyDescent="0.2">
      <c r="A32" t="s">
        <v>54</v>
      </c>
      <c r="B32" s="1" t="s">
        <v>20</v>
      </c>
      <c r="C32" t="s">
        <v>10</v>
      </c>
      <c r="D32">
        <v>2011</v>
      </c>
      <c r="E32" s="1" t="s">
        <v>19</v>
      </c>
      <c r="F32" s="1" t="s">
        <v>21</v>
      </c>
      <c r="G32" s="1">
        <v>0</v>
      </c>
      <c r="H32" s="1">
        <v>3</v>
      </c>
      <c r="K32" s="1" t="s">
        <v>11</v>
      </c>
      <c r="O32" s="1" t="s">
        <v>134</v>
      </c>
      <c r="P32" s="1">
        <v>9</v>
      </c>
      <c r="Q32" s="1">
        <v>0</v>
      </c>
    </row>
    <row r="33" spans="1:18" ht="136" x14ac:dyDescent="0.2">
      <c r="A33" t="s">
        <v>55</v>
      </c>
      <c r="B33" t="s">
        <v>66</v>
      </c>
      <c r="C33" t="s">
        <v>67</v>
      </c>
      <c r="D33">
        <v>2012</v>
      </c>
      <c r="E33" s="1" t="s">
        <v>22</v>
      </c>
      <c r="F33" s="1" t="s">
        <v>20</v>
      </c>
      <c r="G33" s="1">
        <v>0</v>
      </c>
      <c r="H33" s="1">
        <v>3</v>
      </c>
      <c r="K33" s="1" t="s">
        <v>11</v>
      </c>
      <c r="O33" s="1" t="s">
        <v>136</v>
      </c>
      <c r="P33" s="1">
        <v>8</v>
      </c>
      <c r="Q33" s="1">
        <v>2</v>
      </c>
    </row>
    <row r="34" spans="1:18" ht="170" x14ac:dyDescent="0.2">
      <c r="A34" t="s">
        <v>56</v>
      </c>
      <c r="B34" s="1" t="s">
        <v>20</v>
      </c>
      <c r="C34" t="s">
        <v>10</v>
      </c>
      <c r="D34">
        <v>2013</v>
      </c>
      <c r="E34" s="1" t="s">
        <v>23</v>
      </c>
      <c r="F34" s="1" t="s">
        <v>20</v>
      </c>
      <c r="G34" s="1">
        <v>0</v>
      </c>
      <c r="H34" s="1">
        <v>1</v>
      </c>
      <c r="K34">
        <v>67</v>
      </c>
      <c r="O34" s="1" t="s">
        <v>135</v>
      </c>
      <c r="P34" s="1">
        <v>11</v>
      </c>
      <c r="Q34" s="1">
        <v>0</v>
      </c>
    </row>
    <row r="35" spans="1:18" ht="170" x14ac:dyDescent="0.2">
      <c r="A35" t="s">
        <v>57</v>
      </c>
      <c r="B35" s="1" t="s">
        <v>20</v>
      </c>
      <c r="C35" t="s">
        <v>10</v>
      </c>
      <c r="D35">
        <v>2014</v>
      </c>
      <c r="E35" s="1" t="s">
        <v>24</v>
      </c>
      <c r="F35" s="1" t="s">
        <v>20</v>
      </c>
      <c r="G35" s="1">
        <v>0</v>
      </c>
      <c r="H35" s="1">
        <v>3</v>
      </c>
      <c r="K35">
        <v>73</v>
      </c>
      <c r="O35" s="1" t="s">
        <v>137</v>
      </c>
      <c r="P35" s="1">
        <v>10</v>
      </c>
      <c r="Q35" s="1">
        <v>0</v>
      </c>
    </row>
    <row r="36" spans="1:18" ht="119" x14ac:dyDescent="0.2">
      <c r="A36" t="s">
        <v>58</v>
      </c>
      <c r="B36" s="1" t="s">
        <v>108</v>
      </c>
      <c r="C36" t="s">
        <v>10</v>
      </c>
      <c r="D36">
        <v>2015</v>
      </c>
      <c r="E36" s="1" t="s">
        <v>25</v>
      </c>
      <c r="F36" s="1" t="s">
        <v>26</v>
      </c>
      <c r="G36" s="1">
        <v>0</v>
      </c>
      <c r="H36" s="1">
        <v>2</v>
      </c>
      <c r="K36">
        <v>80</v>
      </c>
      <c r="O36" s="1" t="s">
        <v>138</v>
      </c>
      <c r="P36" s="1">
        <v>6</v>
      </c>
      <c r="Q36" s="1">
        <v>1</v>
      </c>
    </row>
    <row r="37" spans="1:18" ht="119" x14ac:dyDescent="0.2">
      <c r="A37" t="s">
        <v>59</v>
      </c>
      <c r="B37" s="1" t="s">
        <v>72</v>
      </c>
      <c r="C37" t="s">
        <v>67</v>
      </c>
      <c r="D37">
        <v>2016</v>
      </c>
      <c r="E37" s="1" t="s">
        <v>27</v>
      </c>
      <c r="F37" s="1" t="s">
        <v>20</v>
      </c>
      <c r="G37" s="1">
        <v>0</v>
      </c>
      <c r="H37" s="1">
        <v>3</v>
      </c>
      <c r="K37">
        <v>52</v>
      </c>
      <c r="O37" s="1" t="s">
        <v>139</v>
      </c>
      <c r="P37" s="1">
        <v>7</v>
      </c>
      <c r="Q37" s="1">
        <v>1</v>
      </c>
    </row>
    <row r="38" spans="1:18" ht="119" x14ac:dyDescent="0.2">
      <c r="A38" t="s">
        <v>60</v>
      </c>
      <c r="B38" s="1" t="s">
        <v>20</v>
      </c>
      <c r="C38" t="s">
        <v>10</v>
      </c>
      <c r="D38">
        <v>2017</v>
      </c>
      <c r="E38" s="1" t="s">
        <v>28</v>
      </c>
      <c r="F38" s="1" t="s">
        <v>29</v>
      </c>
      <c r="G38" s="1">
        <v>1</v>
      </c>
      <c r="H38" s="1">
        <v>1</v>
      </c>
      <c r="K38" s="1" t="s">
        <v>11</v>
      </c>
      <c r="O38" s="1" t="s">
        <v>140</v>
      </c>
      <c r="P38" s="1">
        <v>6</v>
      </c>
      <c r="Q38" s="1">
        <v>2</v>
      </c>
    </row>
    <row r="39" spans="1:18" ht="102" x14ac:dyDescent="0.2">
      <c r="A39" t="s">
        <v>61</v>
      </c>
      <c r="B39" s="1" t="s">
        <v>73</v>
      </c>
      <c r="C39" t="s">
        <v>10</v>
      </c>
      <c r="D39">
        <v>2018</v>
      </c>
      <c r="E39" s="1" t="s">
        <v>30</v>
      </c>
      <c r="F39" s="1" t="s">
        <v>31</v>
      </c>
      <c r="G39" s="1">
        <v>1</v>
      </c>
      <c r="H39" s="1">
        <v>3</v>
      </c>
      <c r="K39" s="1" t="s">
        <v>11</v>
      </c>
      <c r="O39" s="1" t="s">
        <v>141</v>
      </c>
      <c r="P39" s="1">
        <v>7</v>
      </c>
      <c r="Q39" s="1">
        <v>1</v>
      </c>
    </row>
    <row r="40" spans="1:18" ht="119" x14ac:dyDescent="0.2">
      <c r="A40" t="s">
        <v>62</v>
      </c>
      <c r="B40" s="1" t="s">
        <v>20</v>
      </c>
      <c r="C40" t="s">
        <v>10</v>
      </c>
      <c r="D40">
        <v>2019</v>
      </c>
      <c r="E40" s="1" t="s">
        <v>32</v>
      </c>
      <c r="F40" s="1" t="s">
        <v>33</v>
      </c>
      <c r="G40" s="1">
        <v>2</v>
      </c>
      <c r="H40" s="1">
        <v>2</v>
      </c>
      <c r="K40" s="1" t="s">
        <v>11</v>
      </c>
      <c r="O40" s="1" t="s">
        <v>142</v>
      </c>
      <c r="P40" s="1">
        <v>8</v>
      </c>
      <c r="Q40" s="1">
        <v>0</v>
      </c>
    </row>
    <row r="41" spans="1:18" ht="136" x14ac:dyDescent="0.2">
      <c r="A41" t="s">
        <v>63</v>
      </c>
      <c r="B41" s="1" t="s">
        <v>11</v>
      </c>
      <c r="C41" s="2" t="s">
        <v>76</v>
      </c>
      <c r="D41">
        <v>2020</v>
      </c>
      <c r="E41" s="1" t="s">
        <v>34</v>
      </c>
      <c r="F41" s="1" t="s">
        <v>20</v>
      </c>
      <c r="G41" s="1">
        <v>0</v>
      </c>
      <c r="H41" s="1">
        <v>2</v>
      </c>
      <c r="K41">
        <v>85</v>
      </c>
      <c r="O41" s="1" t="s">
        <v>143</v>
      </c>
      <c r="P41" s="1">
        <v>8</v>
      </c>
      <c r="Q41" s="1">
        <v>0</v>
      </c>
    </row>
    <row r="42" spans="1:18" ht="17" x14ac:dyDescent="0.2">
      <c r="A42" s="2" t="s">
        <v>11</v>
      </c>
      <c r="B42" s="3" t="s">
        <v>11</v>
      </c>
      <c r="C42" s="2" t="s">
        <v>76</v>
      </c>
      <c r="D42">
        <v>2022</v>
      </c>
      <c r="E42" s="1" t="s">
        <v>35</v>
      </c>
      <c r="F42" s="1" t="s">
        <v>20</v>
      </c>
      <c r="G42" s="1">
        <v>0</v>
      </c>
      <c r="H42" s="1">
        <v>1</v>
      </c>
      <c r="K42" s="1" t="s">
        <v>11</v>
      </c>
      <c r="O42" s="3" t="s">
        <v>11</v>
      </c>
      <c r="P42" s="2" t="s">
        <v>76</v>
      </c>
      <c r="Q42" s="3" t="s">
        <v>11</v>
      </c>
      <c r="R42" s="2"/>
    </row>
    <row r="43" spans="1:18" ht="136" x14ac:dyDescent="0.2">
      <c r="A43" s="2" t="s">
        <v>64</v>
      </c>
      <c r="B43" s="3" t="s">
        <v>75</v>
      </c>
      <c r="C43" s="2" t="s">
        <v>67</v>
      </c>
      <c r="D43">
        <v>2023</v>
      </c>
      <c r="E43" s="1" t="s">
        <v>36</v>
      </c>
      <c r="F43" s="1" t="s">
        <v>37</v>
      </c>
      <c r="G43" s="1">
        <v>1</v>
      </c>
      <c r="H43" s="1">
        <v>2</v>
      </c>
      <c r="O43" s="1" t="s">
        <v>144</v>
      </c>
      <c r="P43" s="1">
        <v>6</v>
      </c>
      <c r="Q43" s="1">
        <v>1</v>
      </c>
    </row>
    <row r="44" spans="1:18" ht="102" x14ac:dyDescent="0.2">
      <c r="A44" s="2" t="s">
        <v>65</v>
      </c>
      <c r="B44" s="3" t="s">
        <v>74</v>
      </c>
      <c r="C44" s="2" t="s">
        <v>67</v>
      </c>
      <c r="D44">
        <v>2024</v>
      </c>
      <c r="E44" s="1" t="s">
        <v>38</v>
      </c>
      <c r="F44" s="1" t="s">
        <v>39</v>
      </c>
      <c r="G44" s="1">
        <v>0</v>
      </c>
      <c r="H44" s="1">
        <v>2</v>
      </c>
      <c r="O44" s="1" t="s">
        <v>145</v>
      </c>
      <c r="P44" s="1">
        <v>7</v>
      </c>
      <c r="Q44" s="1">
        <v>0</v>
      </c>
    </row>
    <row r="45" spans="1:18" x14ac:dyDescent="0.2">
      <c r="P45">
        <f>SUM(P19:P44)</f>
        <v>184</v>
      </c>
      <c r="Q45">
        <f>SUM(Q19:Q44)</f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DAB0-0DC5-AF4C-8626-72A9B0E133FF}">
  <dimension ref="A1:H33"/>
  <sheetViews>
    <sheetView workbookViewId="0">
      <selection activeCell="A25" sqref="A25"/>
    </sheetView>
  </sheetViews>
  <sheetFormatPr baseColWidth="10" defaultRowHeight="16" x14ac:dyDescent="0.2"/>
  <cols>
    <col min="1" max="1" width="17.83203125" bestFit="1" customWidth="1"/>
    <col min="2" max="2" width="13.1640625" bestFit="1" customWidth="1"/>
    <col min="4" max="4" width="14.6640625" bestFit="1" customWidth="1"/>
    <col min="6" max="6" width="13.1640625" bestFit="1" customWidth="1"/>
    <col min="8" max="8" width="13.1640625" bestFit="1" customWidth="1"/>
  </cols>
  <sheetData>
    <row r="1" spans="1:8" x14ac:dyDescent="0.2">
      <c r="A1" t="s">
        <v>85</v>
      </c>
      <c r="E1" t="s">
        <v>85</v>
      </c>
    </row>
    <row r="2" spans="1:8" x14ac:dyDescent="0.2">
      <c r="A2" s="4" t="s">
        <v>86</v>
      </c>
      <c r="B2" s="4" t="s">
        <v>78</v>
      </c>
      <c r="C2" s="4" t="s">
        <v>79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</row>
    <row r="3" spans="1:8" x14ac:dyDescent="0.2">
      <c r="A3" s="4" t="s">
        <v>78</v>
      </c>
      <c r="B3">
        <v>320</v>
      </c>
      <c r="C3">
        <v>10</v>
      </c>
      <c r="D3">
        <v>0</v>
      </c>
      <c r="E3">
        <v>120</v>
      </c>
      <c r="F3">
        <v>80</v>
      </c>
      <c r="G3">
        <v>10</v>
      </c>
      <c r="H3">
        <v>0</v>
      </c>
    </row>
    <row r="4" spans="1:8" x14ac:dyDescent="0.2">
      <c r="A4" s="4" t="s">
        <v>79</v>
      </c>
      <c r="B4">
        <v>10</v>
      </c>
      <c r="C4">
        <v>600</v>
      </c>
      <c r="D4">
        <v>10</v>
      </c>
      <c r="E4">
        <v>20</v>
      </c>
      <c r="F4">
        <v>40</v>
      </c>
      <c r="G4">
        <v>20</v>
      </c>
      <c r="H4">
        <v>0</v>
      </c>
    </row>
    <row r="5" spans="1:8" x14ac:dyDescent="0.2">
      <c r="A5" s="4" t="s">
        <v>80</v>
      </c>
      <c r="B5">
        <v>5</v>
      </c>
      <c r="C5">
        <v>5</v>
      </c>
      <c r="D5">
        <v>960</v>
      </c>
      <c r="E5">
        <v>80</v>
      </c>
      <c r="F5">
        <v>690</v>
      </c>
      <c r="G5">
        <v>10</v>
      </c>
      <c r="H5">
        <v>20</v>
      </c>
    </row>
    <row r="6" spans="1:8" x14ac:dyDescent="0.2">
      <c r="A6" s="4" t="s">
        <v>81</v>
      </c>
      <c r="B6">
        <v>5</v>
      </c>
      <c r="C6">
        <v>0</v>
      </c>
      <c r="D6">
        <v>0</v>
      </c>
      <c r="E6">
        <v>475</v>
      </c>
      <c r="F6">
        <v>40</v>
      </c>
      <c r="G6">
        <v>0</v>
      </c>
      <c r="H6">
        <v>0</v>
      </c>
    </row>
    <row r="7" spans="1:8" x14ac:dyDescent="0.2">
      <c r="A7" s="4" t="s">
        <v>82</v>
      </c>
      <c r="B7">
        <v>2</v>
      </c>
      <c r="C7">
        <v>5</v>
      </c>
      <c r="D7">
        <v>5</v>
      </c>
      <c r="E7">
        <v>5</v>
      </c>
      <c r="F7">
        <v>1840</v>
      </c>
      <c r="G7">
        <v>0</v>
      </c>
      <c r="H7">
        <v>0</v>
      </c>
    </row>
    <row r="8" spans="1:8" x14ac:dyDescent="0.2">
      <c r="A8" s="4" t="s">
        <v>83</v>
      </c>
      <c r="B8">
        <v>5</v>
      </c>
      <c r="C8">
        <v>5</v>
      </c>
      <c r="D8">
        <v>0</v>
      </c>
      <c r="E8">
        <v>5</v>
      </c>
      <c r="F8">
        <v>80</v>
      </c>
      <c r="G8">
        <v>280</v>
      </c>
      <c r="H8">
        <v>0</v>
      </c>
    </row>
    <row r="9" spans="1:8" x14ac:dyDescent="0.2">
      <c r="A9" s="4" t="s">
        <v>84</v>
      </c>
      <c r="B9">
        <v>5</v>
      </c>
      <c r="C9">
        <v>0</v>
      </c>
      <c r="D9">
        <v>10</v>
      </c>
      <c r="E9">
        <v>40</v>
      </c>
      <c r="F9">
        <v>40</v>
      </c>
      <c r="G9">
        <v>5</v>
      </c>
      <c r="H9">
        <v>680</v>
      </c>
    </row>
    <row r="12" spans="1:8" x14ac:dyDescent="0.2">
      <c r="B12" t="s">
        <v>88</v>
      </c>
    </row>
    <row r="13" spans="1:8" x14ac:dyDescent="0.2">
      <c r="A13" s="4" t="s">
        <v>86</v>
      </c>
      <c r="B13" s="4" t="s">
        <v>82</v>
      </c>
      <c r="C13" s="4" t="s">
        <v>81</v>
      </c>
      <c r="D13" s="4" t="s">
        <v>87</v>
      </c>
    </row>
    <row r="14" spans="1:8" x14ac:dyDescent="0.2">
      <c r="A14" s="4" t="s">
        <v>78</v>
      </c>
      <c r="B14">
        <v>2</v>
      </c>
      <c r="C14">
        <v>5</v>
      </c>
      <c r="D14">
        <v>7</v>
      </c>
    </row>
    <row r="15" spans="1:8" x14ac:dyDescent="0.2">
      <c r="A15" s="4" t="s">
        <v>79</v>
      </c>
      <c r="B15">
        <v>5</v>
      </c>
      <c r="C15">
        <v>20</v>
      </c>
      <c r="D15">
        <v>25</v>
      </c>
    </row>
    <row r="16" spans="1:8" x14ac:dyDescent="0.2">
      <c r="A16" s="4" t="s">
        <v>80</v>
      </c>
      <c r="B16">
        <v>5</v>
      </c>
      <c r="C16">
        <v>0</v>
      </c>
      <c r="D16">
        <v>5</v>
      </c>
    </row>
    <row r="17" spans="1:7" x14ac:dyDescent="0.2">
      <c r="A17" s="4" t="s">
        <v>81</v>
      </c>
      <c r="B17">
        <v>5</v>
      </c>
      <c r="C17">
        <v>0</v>
      </c>
      <c r="D17">
        <v>5</v>
      </c>
    </row>
    <row r="18" spans="1:7" x14ac:dyDescent="0.2">
      <c r="A18" s="4" t="s">
        <v>82</v>
      </c>
      <c r="B18">
        <v>1840</v>
      </c>
      <c r="C18">
        <v>5</v>
      </c>
      <c r="D18">
        <v>1845</v>
      </c>
    </row>
    <row r="19" spans="1:7" x14ac:dyDescent="0.2">
      <c r="A19" s="4" t="s">
        <v>83</v>
      </c>
      <c r="B19">
        <v>80</v>
      </c>
      <c r="C19">
        <v>5</v>
      </c>
      <c r="D19">
        <v>85</v>
      </c>
    </row>
    <row r="20" spans="1:7" x14ac:dyDescent="0.2">
      <c r="A20" s="4" t="s">
        <v>84</v>
      </c>
      <c r="B20">
        <v>40</v>
      </c>
      <c r="C20">
        <v>40</v>
      </c>
      <c r="D20">
        <v>80</v>
      </c>
    </row>
    <row r="21" spans="1:7" x14ac:dyDescent="0.2">
      <c r="A21" s="4" t="s">
        <v>87</v>
      </c>
      <c r="B21">
        <v>1977</v>
      </c>
      <c r="C21">
        <v>75</v>
      </c>
      <c r="D21" s="4">
        <v>2052</v>
      </c>
    </row>
    <row r="24" spans="1:7" x14ac:dyDescent="0.2">
      <c r="D24" t="s">
        <v>89</v>
      </c>
    </row>
    <row r="25" spans="1:7" x14ac:dyDescent="0.2">
      <c r="A25" s="4" t="s">
        <v>86</v>
      </c>
      <c r="B25" s="4" t="s">
        <v>78</v>
      </c>
      <c r="C25" s="4" t="s">
        <v>79</v>
      </c>
      <c r="D25" s="4" t="s">
        <v>80</v>
      </c>
      <c r="E25" s="4" t="s">
        <v>84</v>
      </c>
      <c r="F25" s="4" t="s">
        <v>83</v>
      </c>
      <c r="G25" s="4" t="s">
        <v>87</v>
      </c>
    </row>
    <row r="26" spans="1:7" x14ac:dyDescent="0.2">
      <c r="A26" s="4" t="s">
        <v>78</v>
      </c>
      <c r="B26">
        <v>320</v>
      </c>
      <c r="C26">
        <v>10</v>
      </c>
      <c r="D26">
        <v>0</v>
      </c>
      <c r="E26">
        <v>0</v>
      </c>
      <c r="F26">
        <v>80</v>
      </c>
      <c r="G26">
        <v>410</v>
      </c>
    </row>
    <row r="27" spans="1:7" x14ac:dyDescent="0.2">
      <c r="A27" s="4" t="s">
        <v>79</v>
      </c>
      <c r="B27">
        <v>10</v>
      </c>
      <c r="C27">
        <v>600</v>
      </c>
      <c r="D27">
        <v>10</v>
      </c>
      <c r="E27">
        <v>0</v>
      </c>
      <c r="F27">
        <v>40</v>
      </c>
      <c r="G27">
        <v>660</v>
      </c>
    </row>
    <row r="28" spans="1:7" x14ac:dyDescent="0.2">
      <c r="A28" s="4" t="s">
        <v>80</v>
      </c>
      <c r="B28">
        <v>5</v>
      </c>
      <c r="C28">
        <v>5</v>
      </c>
      <c r="D28">
        <v>960</v>
      </c>
      <c r="E28">
        <v>20</v>
      </c>
      <c r="F28">
        <v>690</v>
      </c>
      <c r="G28">
        <v>1680</v>
      </c>
    </row>
    <row r="29" spans="1:7" x14ac:dyDescent="0.2">
      <c r="A29" s="4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4" t="s">
        <v>82</v>
      </c>
      <c r="B30">
        <v>5</v>
      </c>
      <c r="C30">
        <v>5</v>
      </c>
      <c r="D30">
        <v>5</v>
      </c>
      <c r="E30">
        <v>0</v>
      </c>
      <c r="F30">
        <v>0</v>
      </c>
      <c r="G30">
        <v>15</v>
      </c>
    </row>
    <row r="31" spans="1:7" x14ac:dyDescent="0.2">
      <c r="A31" s="4" t="s">
        <v>83</v>
      </c>
      <c r="B31">
        <v>5</v>
      </c>
      <c r="C31">
        <v>0</v>
      </c>
      <c r="D31">
        <v>5</v>
      </c>
      <c r="E31">
        <v>5</v>
      </c>
      <c r="F31">
        <v>280</v>
      </c>
      <c r="G31">
        <v>295</v>
      </c>
    </row>
    <row r="32" spans="1:7" x14ac:dyDescent="0.2">
      <c r="A32" s="4" t="s">
        <v>84</v>
      </c>
      <c r="B32">
        <v>5</v>
      </c>
      <c r="C32">
        <v>0</v>
      </c>
      <c r="D32">
        <v>10</v>
      </c>
      <c r="E32">
        <v>680</v>
      </c>
      <c r="F32">
        <v>5</v>
      </c>
      <c r="G32">
        <v>700</v>
      </c>
    </row>
    <row r="33" spans="1:7" x14ac:dyDescent="0.2">
      <c r="A33" s="4" t="s">
        <v>87</v>
      </c>
      <c r="B33">
        <v>350</v>
      </c>
      <c r="C33">
        <v>620</v>
      </c>
      <c r="D33">
        <v>990</v>
      </c>
      <c r="E33">
        <v>705</v>
      </c>
      <c r="F33">
        <v>1095</v>
      </c>
      <c r="G33" s="4">
        <v>3760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EED6-9FD8-E44A-B5FB-B2E188646FAE}">
  <dimension ref="A1:G10"/>
  <sheetViews>
    <sheetView workbookViewId="0">
      <selection activeCell="E18" sqref="E18"/>
    </sheetView>
  </sheetViews>
  <sheetFormatPr baseColWidth="10" defaultRowHeight="16" x14ac:dyDescent="0.2"/>
  <cols>
    <col min="1" max="1" width="14.6640625" bestFit="1" customWidth="1"/>
    <col min="2" max="2" width="6.1640625" bestFit="1" customWidth="1"/>
    <col min="4" max="4" width="14.6640625" bestFit="1" customWidth="1"/>
    <col min="5" max="5" width="13.1640625" bestFit="1" customWidth="1"/>
  </cols>
  <sheetData>
    <row r="1" spans="1:7" x14ac:dyDescent="0.2">
      <c r="A1" s="5" t="s">
        <v>90</v>
      </c>
      <c r="B1" s="5"/>
      <c r="C1" s="5"/>
      <c r="D1" s="5"/>
      <c r="E1" s="5"/>
      <c r="F1" s="5"/>
      <c r="G1" s="5"/>
    </row>
    <row r="2" spans="1:7" x14ac:dyDescent="0.2">
      <c r="A2" s="4" t="s">
        <v>86</v>
      </c>
      <c r="B2" s="4" t="s">
        <v>78</v>
      </c>
      <c r="C2" s="4" t="s">
        <v>79</v>
      </c>
      <c r="D2" s="4" t="s">
        <v>80</v>
      </c>
      <c r="E2" s="4" t="s">
        <v>84</v>
      </c>
      <c r="F2" s="4" t="s">
        <v>83</v>
      </c>
      <c r="G2" s="4" t="s">
        <v>87</v>
      </c>
    </row>
    <row r="3" spans="1:7" x14ac:dyDescent="0.2">
      <c r="A3" s="4" t="s">
        <v>78</v>
      </c>
      <c r="B3">
        <v>320</v>
      </c>
      <c r="C3">
        <v>10</v>
      </c>
      <c r="D3">
        <v>0</v>
      </c>
      <c r="E3">
        <v>0</v>
      </c>
      <c r="F3">
        <v>80</v>
      </c>
      <c r="G3">
        <v>410</v>
      </c>
    </row>
    <row r="4" spans="1:7" x14ac:dyDescent="0.2">
      <c r="A4" s="4" t="s">
        <v>79</v>
      </c>
      <c r="B4">
        <v>10</v>
      </c>
      <c r="C4">
        <v>600</v>
      </c>
      <c r="D4">
        <v>10</v>
      </c>
      <c r="E4">
        <v>0</v>
      </c>
      <c r="F4">
        <v>40</v>
      </c>
      <c r="G4">
        <v>660</v>
      </c>
    </row>
    <row r="5" spans="1:7" x14ac:dyDescent="0.2">
      <c r="A5" s="4" t="s">
        <v>80</v>
      </c>
      <c r="B5">
        <v>5</v>
      </c>
      <c r="C5">
        <v>5</v>
      </c>
      <c r="D5">
        <v>960</v>
      </c>
      <c r="E5">
        <v>20</v>
      </c>
      <c r="F5">
        <v>690</v>
      </c>
      <c r="G5">
        <v>1680</v>
      </c>
    </row>
    <row r="6" spans="1:7" x14ac:dyDescent="0.2">
      <c r="A6" s="4" t="s">
        <v>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4" t="s">
        <v>82</v>
      </c>
      <c r="B7">
        <v>5</v>
      </c>
      <c r="C7">
        <v>5</v>
      </c>
      <c r="D7">
        <v>5</v>
      </c>
      <c r="E7">
        <v>0</v>
      </c>
      <c r="F7">
        <v>0</v>
      </c>
      <c r="G7">
        <v>15</v>
      </c>
    </row>
    <row r="8" spans="1:7" x14ac:dyDescent="0.2">
      <c r="A8" s="4" t="s">
        <v>83</v>
      </c>
      <c r="B8">
        <v>5</v>
      </c>
      <c r="C8">
        <v>0</v>
      </c>
      <c r="D8">
        <v>5</v>
      </c>
      <c r="E8">
        <v>5</v>
      </c>
      <c r="F8">
        <v>280</v>
      </c>
      <c r="G8">
        <v>295</v>
      </c>
    </row>
    <row r="9" spans="1:7" x14ac:dyDescent="0.2">
      <c r="A9" s="4" t="s">
        <v>84</v>
      </c>
      <c r="B9">
        <v>5</v>
      </c>
      <c r="C9">
        <v>0</v>
      </c>
      <c r="D9">
        <v>10</v>
      </c>
      <c r="E9">
        <v>680</v>
      </c>
      <c r="F9">
        <v>5</v>
      </c>
      <c r="G9">
        <v>700</v>
      </c>
    </row>
    <row r="10" spans="1:7" x14ac:dyDescent="0.2">
      <c r="A10" s="4" t="s">
        <v>87</v>
      </c>
      <c r="B10">
        <v>350</v>
      </c>
      <c r="C10">
        <v>620</v>
      </c>
      <c r="D10">
        <v>990</v>
      </c>
      <c r="E10">
        <v>705</v>
      </c>
      <c r="F10">
        <v>1095</v>
      </c>
      <c r="G10" s="4">
        <v>3760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EE82-B55A-6146-8473-086A4854010B}">
  <dimension ref="A1:D10"/>
  <sheetViews>
    <sheetView workbookViewId="0">
      <selection activeCell="F11" sqref="F11"/>
    </sheetView>
  </sheetViews>
  <sheetFormatPr baseColWidth="10" defaultRowHeight="16" x14ac:dyDescent="0.2"/>
  <cols>
    <col min="1" max="1" width="14.6640625" bestFit="1" customWidth="1"/>
    <col min="2" max="2" width="13.1640625" bestFit="1" customWidth="1"/>
    <col min="3" max="3" width="6.83203125" bestFit="1" customWidth="1"/>
    <col min="4" max="4" width="5.1640625" bestFit="1" customWidth="1"/>
  </cols>
  <sheetData>
    <row r="1" spans="1:4" x14ac:dyDescent="0.2">
      <c r="A1" s="5" t="s">
        <v>90</v>
      </c>
      <c r="B1" s="5"/>
      <c r="C1" s="5"/>
      <c r="D1" s="5"/>
    </row>
    <row r="2" spans="1:4" x14ac:dyDescent="0.2">
      <c r="A2" s="4" t="s">
        <v>86</v>
      </c>
      <c r="B2" s="4" t="s">
        <v>82</v>
      </c>
      <c r="C2" s="4" t="s">
        <v>81</v>
      </c>
      <c r="D2" s="4" t="s">
        <v>87</v>
      </c>
    </row>
    <row r="3" spans="1:4" x14ac:dyDescent="0.2">
      <c r="A3" s="4" t="s">
        <v>78</v>
      </c>
      <c r="B3">
        <v>2</v>
      </c>
      <c r="C3">
        <v>5</v>
      </c>
      <c r="D3">
        <v>7</v>
      </c>
    </row>
    <row r="4" spans="1:4" x14ac:dyDescent="0.2">
      <c r="A4" s="4" t="s">
        <v>79</v>
      </c>
      <c r="B4">
        <v>5</v>
      </c>
      <c r="C4">
        <v>20</v>
      </c>
      <c r="D4">
        <v>25</v>
      </c>
    </row>
    <row r="5" spans="1:4" x14ac:dyDescent="0.2">
      <c r="A5" s="4" t="s">
        <v>80</v>
      </c>
      <c r="B5">
        <v>5</v>
      </c>
      <c r="C5">
        <v>0</v>
      </c>
      <c r="D5">
        <v>5</v>
      </c>
    </row>
    <row r="6" spans="1:4" x14ac:dyDescent="0.2">
      <c r="A6" s="4" t="s">
        <v>81</v>
      </c>
      <c r="B6">
        <v>5</v>
      </c>
      <c r="C6">
        <v>0</v>
      </c>
      <c r="D6">
        <v>5</v>
      </c>
    </row>
    <row r="7" spans="1:4" x14ac:dyDescent="0.2">
      <c r="A7" s="4" t="s">
        <v>82</v>
      </c>
      <c r="B7">
        <v>1840</v>
      </c>
      <c r="C7">
        <v>5</v>
      </c>
      <c r="D7">
        <v>1845</v>
      </c>
    </row>
    <row r="8" spans="1:4" x14ac:dyDescent="0.2">
      <c r="A8" s="4" t="s">
        <v>83</v>
      </c>
      <c r="B8">
        <v>80</v>
      </c>
      <c r="C8">
        <v>5</v>
      </c>
      <c r="D8">
        <v>85</v>
      </c>
    </row>
    <row r="9" spans="1:4" x14ac:dyDescent="0.2">
      <c r="A9" s="4" t="s">
        <v>84</v>
      </c>
      <c r="B9">
        <v>40</v>
      </c>
      <c r="C9">
        <v>40</v>
      </c>
      <c r="D9">
        <v>80</v>
      </c>
    </row>
    <row r="10" spans="1:4" x14ac:dyDescent="0.2">
      <c r="A10" s="4" t="s">
        <v>87</v>
      </c>
      <c r="B10">
        <v>1977</v>
      </c>
      <c r="C10">
        <v>75</v>
      </c>
      <c r="D10" s="4">
        <v>2052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C084-A9D0-E24C-AEAA-46DC6F38A138}">
  <dimension ref="A1:G10"/>
  <sheetViews>
    <sheetView workbookViewId="0">
      <selection activeCell="E25" sqref="E25"/>
    </sheetView>
  </sheetViews>
  <sheetFormatPr baseColWidth="10" defaultRowHeight="16" x14ac:dyDescent="0.2"/>
  <cols>
    <col min="1" max="1" width="17.33203125" bestFit="1" customWidth="1"/>
    <col min="4" max="4" width="14.6640625" bestFit="1" customWidth="1"/>
    <col min="5" max="5" width="13.1640625" bestFit="1" customWidth="1"/>
  </cols>
  <sheetData>
    <row r="1" spans="1:7" x14ac:dyDescent="0.2">
      <c r="A1" s="5" t="s">
        <v>92</v>
      </c>
      <c r="B1" s="5"/>
      <c r="C1" s="5"/>
      <c r="D1" s="5"/>
      <c r="E1" s="5"/>
      <c r="F1" s="5"/>
      <c r="G1" s="5"/>
    </row>
    <row r="2" spans="1:7" x14ac:dyDescent="0.2">
      <c r="A2" s="4" t="s">
        <v>91</v>
      </c>
      <c r="B2" s="4" t="s">
        <v>78</v>
      </c>
      <c r="C2" s="4" t="s">
        <v>79</v>
      </c>
      <c r="D2" s="4" t="s">
        <v>80</v>
      </c>
      <c r="E2" s="4" t="s">
        <v>84</v>
      </c>
      <c r="F2" s="4" t="s">
        <v>83</v>
      </c>
      <c r="G2" s="4" t="s">
        <v>87</v>
      </c>
    </row>
    <row r="3" spans="1:7" x14ac:dyDescent="0.2">
      <c r="A3" s="4" t="s">
        <v>78</v>
      </c>
      <c r="B3">
        <v>200</v>
      </c>
      <c r="C3">
        <v>10</v>
      </c>
      <c r="D3">
        <v>0</v>
      </c>
      <c r="E3">
        <v>0</v>
      </c>
      <c r="F3">
        <v>10</v>
      </c>
      <c r="G3">
        <v>220</v>
      </c>
    </row>
    <row r="4" spans="1:7" x14ac:dyDescent="0.2">
      <c r="A4" s="4" t="s">
        <v>79</v>
      </c>
      <c r="B4">
        <v>0</v>
      </c>
      <c r="C4">
        <v>600</v>
      </c>
      <c r="D4">
        <v>10</v>
      </c>
      <c r="E4">
        <v>0</v>
      </c>
      <c r="F4">
        <v>10</v>
      </c>
      <c r="G4">
        <v>620</v>
      </c>
    </row>
    <row r="5" spans="1:7" x14ac:dyDescent="0.2">
      <c r="A5" s="4" t="s">
        <v>80</v>
      </c>
      <c r="B5">
        <v>10</v>
      </c>
      <c r="C5">
        <v>10</v>
      </c>
      <c r="D5">
        <v>1000</v>
      </c>
      <c r="E5">
        <v>10</v>
      </c>
      <c r="F5">
        <v>10</v>
      </c>
      <c r="G5">
        <v>1040</v>
      </c>
    </row>
    <row r="6" spans="1:7" x14ac:dyDescent="0.2">
      <c r="A6" s="4" t="s">
        <v>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4" t="s">
        <v>82</v>
      </c>
      <c r="B7">
        <v>10</v>
      </c>
      <c r="C7">
        <v>10</v>
      </c>
      <c r="D7">
        <v>10</v>
      </c>
      <c r="E7">
        <v>0</v>
      </c>
      <c r="F7">
        <v>0</v>
      </c>
      <c r="G7">
        <v>30</v>
      </c>
    </row>
    <row r="8" spans="1:7" x14ac:dyDescent="0.2">
      <c r="A8" s="4" t="s">
        <v>83</v>
      </c>
      <c r="B8">
        <v>10</v>
      </c>
      <c r="C8">
        <v>0</v>
      </c>
      <c r="D8">
        <v>10</v>
      </c>
      <c r="E8">
        <v>0</v>
      </c>
      <c r="F8">
        <v>250</v>
      </c>
      <c r="G8">
        <v>270</v>
      </c>
    </row>
    <row r="9" spans="1:7" x14ac:dyDescent="0.2">
      <c r="A9" s="4" t="s">
        <v>84</v>
      </c>
      <c r="B9">
        <v>0</v>
      </c>
      <c r="C9">
        <v>0</v>
      </c>
      <c r="D9">
        <v>10</v>
      </c>
      <c r="E9">
        <v>600</v>
      </c>
      <c r="F9">
        <v>0</v>
      </c>
      <c r="G9">
        <v>610</v>
      </c>
    </row>
    <row r="10" spans="1:7" x14ac:dyDescent="0.2">
      <c r="A10" s="4" t="s">
        <v>87</v>
      </c>
      <c r="B10">
        <v>230</v>
      </c>
      <c r="C10">
        <v>630</v>
      </c>
      <c r="D10">
        <v>1040</v>
      </c>
      <c r="E10">
        <v>610</v>
      </c>
      <c r="F10">
        <v>280</v>
      </c>
      <c r="G10" s="4">
        <v>2790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4079-92E4-DD44-A00F-B1AA9C03F2C6}">
  <dimension ref="A1:D10"/>
  <sheetViews>
    <sheetView workbookViewId="0">
      <selection activeCell="E15" sqref="E15"/>
    </sheetView>
  </sheetViews>
  <sheetFormatPr baseColWidth="10" defaultRowHeight="16" x14ac:dyDescent="0.2"/>
  <cols>
    <col min="1" max="1" width="17.33203125" bestFit="1" customWidth="1"/>
    <col min="2" max="2" width="13.1640625" bestFit="1" customWidth="1"/>
  </cols>
  <sheetData>
    <row r="1" spans="1:4" x14ac:dyDescent="0.2">
      <c r="A1" s="5" t="s">
        <v>86</v>
      </c>
      <c r="B1" s="5"/>
      <c r="C1" s="5"/>
      <c r="D1" s="5"/>
    </row>
    <row r="2" spans="1:4" x14ac:dyDescent="0.2">
      <c r="A2" s="4" t="s">
        <v>91</v>
      </c>
      <c r="B2" s="4" t="s">
        <v>82</v>
      </c>
      <c r="C2" s="4" t="s">
        <v>81</v>
      </c>
      <c r="D2" s="4" t="s">
        <v>87</v>
      </c>
    </row>
    <row r="3" spans="1:4" x14ac:dyDescent="0.2">
      <c r="A3" s="4" t="s">
        <v>78</v>
      </c>
      <c r="B3">
        <v>10</v>
      </c>
      <c r="C3">
        <v>100</v>
      </c>
      <c r="D3">
        <v>110</v>
      </c>
    </row>
    <row r="4" spans="1:4" x14ac:dyDescent="0.2">
      <c r="A4" s="4" t="s">
        <v>79</v>
      </c>
      <c r="B4">
        <v>10</v>
      </c>
      <c r="C4">
        <v>10</v>
      </c>
      <c r="D4">
        <v>20</v>
      </c>
    </row>
    <row r="5" spans="1:4" x14ac:dyDescent="0.2">
      <c r="A5" s="4" t="s">
        <v>80</v>
      </c>
      <c r="B5">
        <v>10</v>
      </c>
      <c r="C5">
        <v>0</v>
      </c>
      <c r="D5">
        <v>10</v>
      </c>
    </row>
    <row r="6" spans="1:4" x14ac:dyDescent="0.2">
      <c r="A6" s="4" t="s">
        <v>81</v>
      </c>
      <c r="B6">
        <v>1800</v>
      </c>
      <c r="C6">
        <v>400</v>
      </c>
      <c r="D6">
        <v>2200</v>
      </c>
    </row>
    <row r="7" spans="1:4" x14ac:dyDescent="0.2">
      <c r="A7" s="4" t="s">
        <v>82</v>
      </c>
      <c r="B7">
        <v>970</v>
      </c>
      <c r="C7">
        <v>100</v>
      </c>
      <c r="D7">
        <v>1070</v>
      </c>
    </row>
    <row r="8" spans="1:4" x14ac:dyDescent="0.2">
      <c r="A8" s="4" t="s">
        <v>83</v>
      </c>
      <c r="B8">
        <v>250</v>
      </c>
      <c r="C8">
        <v>50</v>
      </c>
      <c r="D8">
        <v>300</v>
      </c>
    </row>
    <row r="9" spans="1:4" x14ac:dyDescent="0.2">
      <c r="A9" s="4" t="s">
        <v>84</v>
      </c>
      <c r="B9">
        <v>50</v>
      </c>
      <c r="C9">
        <v>0</v>
      </c>
      <c r="D9">
        <v>50</v>
      </c>
    </row>
    <row r="10" spans="1:4" x14ac:dyDescent="0.2">
      <c r="A10" s="4" t="s">
        <v>87</v>
      </c>
      <c r="B10">
        <v>2530</v>
      </c>
      <c r="C10">
        <v>1190</v>
      </c>
      <c r="D10" s="4">
        <v>3720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from Past Proceedings</vt:lpstr>
      <vt:lpstr>(approx) Robinson et al. 2022</vt:lpstr>
      <vt:lpstr>Global South Insitution</vt:lpstr>
      <vt:lpstr>Global North Insitution</vt:lpstr>
      <vt:lpstr>Global South Study Region</vt:lpstr>
      <vt:lpstr>Global North Study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 Lavelle</dc:creator>
  <cp:lastModifiedBy>Aileen Lavelle</cp:lastModifiedBy>
  <dcterms:created xsi:type="dcterms:W3CDTF">2024-09-17T18:28:13Z</dcterms:created>
  <dcterms:modified xsi:type="dcterms:W3CDTF">2024-11-27T16:40:07Z</dcterms:modified>
</cp:coreProperties>
</file>