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8075" windowHeight="12525" tabRatio="783" firstSheet="2" activeTab="2"/>
  </bookViews>
  <sheets>
    <sheet name="Variable Names" sheetId="1" r:id="rId1"/>
    <sheet name="Q1 - Types of Devices" sheetId="2" r:id="rId2"/>
    <sheet name="Summary Table - Q2-Q13" sheetId="20" r:id="rId3"/>
    <sheet name="Q2 - Bus capacity-oncoming bus" sheetId="4" r:id="rId4"/>
    <sheet name="Q3 - Bus capacity-tendency" sheetId="6" r:id="rId5"/>
    <sheet name="Q4 - On-time-bus services" sheetId="7" r:id="rId6"/>
    <sheet name="Q5 - On-time-traffic delays" sheetId="8" r:id="rId7"/>
    <sheet name="Q6 - On-time-alert others" sheetId="9" r:id="rId8"/>
    <sheet name="Q7 - VehicleInfo-vehicle type" sheetId="10" r:id="rId9"/>
    <sheet name="Q8 - VehicleInfo-AirCondition" sheetId="11" r:id="rId10"/>
    <sheet name="Q9 - VehicleInfo-Cleanliness" sheetId="12" r:id="rId11"/>
    <sheet name="Q10 - VehicleInfo-IssueAlert" sheetId="13" r:id="rId12"/>
    <sheet name="Q11 - DriverInfo-DriverRating" sheetId="14" r:id="rId13"/>
    <sheet name="Q12 - DriverInfo-RatePerformanc" sheetId="15" r:id="rId14"/>
    <sheet name="Q13 - DriverInfo-InformForest" sheetId="16" r:id="rId15"/>
    <sheet name="Q14 - Provided Feedback" sheetId="19" r:id="rId16"/>
    <sheet name="Age" sheetId="17" r:id="rId17"/>
    <sheet name="Sex" sheetId="18" r:id="rId18"/>
    <sheet name="UsefulnessCalculationTab" sheetId="21" r:id="rId19"/>
  </sheets>
  <calcPr calcId="125725"/>
</workbook>
</file>

<file path=xl/calcChain.xml><?xml version="1.0" encoding="utf-8"?>
<calcChain xmlns="http://schemas.openxmlformats.org/spreadsheetml/2006/main">
  <c r="E26" i="20"/>
  <c r="F26"/>
  <c r="G26"/>
  <c r="H26"/>
  <c r="E27"/>
  <c r="F27"/>
  <c r="G27"/>
  <c r="H27"/>
  <c r="E29"/>
  <c r="F29"/>
  <c r="G29"/>
  <c r="H29"/>
  <c r="E30"/>
  <c r="F30"/>
  <c r="G30"/>
  <c r="H30"/>
  <c r="E31"/>
  <c r="F31"/>
  <c r="G31"/>
  <c r="H31"/>
  <c r="E33"/>
  <c r="F33"/>
  <c r="G33"/>
  <c r="H33"/>
  <c r="E34"/>
  <c r="F34"/>
  <c r="G34"/>
  <c r="H34"/>
  <c r="E35"/>
  <c r="F35"/>
  <c r="G35"/>
  <c r="H35"/>
  <c r="E36"/>
  <c r="F36"/>
  <c r="G36"/>
  <c r="H36"/>
  <c r="E38"/>
  <c r="F38"/>
  <c r="G38"/>
  <c r="H38"/>
  <c r="E39"/>
  <c r="F39"/>
  <c r="G39"/>
  <c r="H39"/>
  <c r="E40"/>
  <c r="F40"/>
  <c r="G40"/>
  <c r="H40"/>
  <c r="D40"/>
  <c r="D39"/>
  <c r="D38"/>
  <c r="D36"/>
  <c r="D35"/>
  <c r="D34"/>
  <c r="D33"/>
  <c r="D31"/>
  <c r="D30"/>
  <c r="D29"/>
  <c r="D27"/>
  <c r="D26"/>
  <c r="G20"/>
  <c r="G19"/>
  <c r="G18"/>
  <c r="G16"/>
  <c r="G15"/>
  <c r="G14"/>
  <c r="G13"/>
  <c r="G11"/>
  <c r="G10"/>
  <c r="G9"/>
  <c r="G7"/>
  <c r="F20"/>
  <c r="F19"/>
  <c r="F18"/>
  <c r="F16"/>
  <c r="F15"/>
  <c r="F14"/>
  <c r="F13"/>
  <c r="F11"/>
  <c r="F10"/>
  <c r="F9"/>
  <c r="F7"/>
  <c r="D6"/>
  <c r="E6"/>
  <c r="F6"/>
  <c r="G6"/>
  <c r="D7"/>
  <c r="E7"/>
  <c r="D9"/>
  <c r="E9"/>
  <c r="D10"/>
  <c r="E10"/>
  <c r="D11"/>
  <c r="E11"/>
  <c r="D13"/>
  <c r="E13"/>
  <c r="D14"/>
  <c r="E14"/>
  <c r="D15"/>
  <c r="E15"/>
  <c r="D16"/>
  <c r="E16"/>
  <c r="D18"/>
  <c r="E18"/>
  <c r="D19"/>
  <c r="E19"/>
  <c r="D20"/>
  <c r="E20"/>
  <c r="H20"/>
  <c r="H19"/>
  <c r="H18"/>
  <c r="H16"/>
  <c r="H15"/>
  <c r="H14"/>
  <c r="H13"/>
  <c r="H11"/>
  <c r="H10"/>
  <c r="H9"/>
  <c r="H7"/>
  <c r="H6"/>
  <c r="E14" i="16"/>
  <c r="E14" i="15"/>
  <c r="E14" i="14"/>
  <c r="E14" i="13"/>
  <c r="E14" i="12"/>
  <c r="E14" i="11"/>
  <c r="E14" i="10"/>
  <c r="E14" i="9"/>
  <c r="E14" i="8"/>
  <c r="E14" i="7"/>
  <c r="E14" i="6"/>
  <c r="E14" i="4"/>
  <c r="J19" i="2"/>
  <c r="K19"/>
  <c r="F19"/>
  <c r="G19"/>
  <c r="I19"/>
  <c r="H19"/>
</calcChain>
</file>

<file path=xl/comments1.xml><?xml version="1.0" encoding="utf-8"?>
<comments xmlns="http://schemas.openxmlformats.org/spreadsheetml/2006/main">
  <authors>
    <author>Business School</author>
  </authors>
  <commentList>
    <comment ref="C8" authorId="0">
      <text>
        <r>
          <rPr>
            <b/>
            <sz val="9"/>
            <color indexed="81"/>
            <rFont val="Tahoma"/>
            <charset val="1"/>
          </rPr>
          <t>Business School:</t>
        </r>
        <r>
          <rPr>
            <sz val="9"/>
            <color indexed="81"/>
            <rFont val="Tahoma"/>
            <charset val="1"/>
          </rPr>
          <t xml:space="preserve">
Interestingly this function is also the most critical for Forest Coach Lines as it relates to their KPI.</t>
        </r>
      </text>
    </comment>
  </commentList>
</comments>
</file>

<file path=xl/sharedStrings.xml><?xml version="1.0" encoding="utf-8"?>
<sst xmlns="http://schemas.openxmlformats.org/spreadsheetml/2006/main" count="1531" uniqueCount="234">
  <si>
    <t>Variable Information</t>
  </si>
  <si>
    <t>Variable</t>
  </si>
  <si>
    <t>Position</t>
  </si>
  <si>
    <t>Label</t>
  </si>
  <si>
    <t>Measurement Level</t>
  </si>
  <si>
    <t>Role</t>
  </si>
  <si>
    <t>Column Width</t>
  </si>
  <si>
    <t>Alignment</t>
  </si>
  <si>
    <t>Print Format</t>
  </si>
  <si>
    <t>Write Format</t>
  </si>
  <si>
    <t>Contradiction</t>
  </si>
  <si>
    <t>Denotes a survey where a contradiction has occured - i.e. marking twice when the question requires one response</t>
  </si>
  <si>
    <t>Ordinal</t>
  </si>
  <si>
    <t>Input</t>
  </si>
  <si>
    <t>Right</t>
  </si>
  <si>
    <t>F8</t>
  </si>
  <si>
    <t>ID</t>
  </si>
  <si>
    <t>ID based on day of the week and order of collation</t>
  </si>
  <si>
    <t>Nominal</t>
  </si>
  <si>
    <t>Left</t>
  </si>
  <si>
    <t>A8</t>
  </si>
  <si>
    <t>Date</t>
  </si>
  <si>
    <t>Date survey conducted</t>
  </si>
  <si>
    <t>Service</t>
  </si>
  <si>
    <t>Bus service number if marked on the survey</t>
  </si>
  <si>
    <t>Q1_D_iPhone</t>
  </si>
  <si>
    <t>Do you regularly use any of these mobile devices while travelling on our Forest bus? - iPhone</t>
  </si>
  <si>
    <t>Q1_D_Android</t>
  </si>
  <si>
    <t>Do you regularly use any of these mobile devices while travelling on our Forest bus? - Android</t>
  </si>
  <si>
    <t>Q1_D_iPad</t>
  </si>
  <si>
    <t>Do you regularly use any of these mobile devices while travelling on our Forest bus? - iPad</t>
  </si>
  <si>
    <t>Q1_D_Tablet</t>
  </si>
  <si>
    <t>Do you regularly use any of these mobile devices while travelling on our Forest bus? - Tablet</t>
  </si>
  <si>
    <t>Q1_D_Other</t>
  </si>
  <si>
    <t>Do you regularly use any of these mobile devices while travelling on our Forest bus? - Other</t>
  </si>
  <si>
    <t>Sum_Q1</t>
  </si>
  <si>
    <t>Number of devices reported in Q1 (including other)</t>
  </si>
  <si>
    <t>Scale</t>
  </si>
  <si>
    <t>Q1_Device</t>
  </si>
  <si>
    <t>Do you regularly use any of these mobile devices while travelling on our Forest bus?</t>
  </si>
  <si>
    <t>Q1_Other</t>
  </si>
  <si>
    <t>Response to Other Category</t>
  </si>
  <si>
    <t>A17</t>
  </si>
  <si>
    <t>Q2_U</t>
  </si>
  <si>
    <t>Knowing how full the bus is before I get to the bus stop. - Useful to me</t>
  </si>
  <si>
    <t>Q2_I</t>
  </si>
  <si>
    <t>Knowing how full the bus is before I get to the bus stop. - Important to me</t>
  </si>
  <si>
    <t>Q3_U</t>
  </si>
  <si>
    <t>Seeing which bus services tend to be the most crowded. - Useful to me</t>
  </si>
  <si>
    <t>Q3_I</t>
  </si>
  <si>
    <t>Seeing which bus services tend to be the most crowded. - Important to me</t>
  </si>
  <si>
    <t>Q4_U</t>
  </si>
  <si>
    <t>Being able to see how often a particular bus service runs on-time. - Useful to me</t>
  </si>
  <si>
    <t>Q4_I</t>
  </si>
  <si>
    <t>Being able to see how often a particular bus service runs on-time. - Important to me</t>
  </si>
  <si>
    <t>Q5_U</t>
  </si>
  <si>
    <t>To know ahead of time what traffic delays are affecting my bus being on-time. - Useful to me</t>
  </si>
  <si>
    <t>Q5_I</t>
  </si>
  <si>
    <t>To know ahead of time what traffic delays are affecting my bus being on-time. - Important to me</t>
  </si>
  <si>
    <t>Q6_U</t>
  </si>
  <si>
    <t>To alert other passengers of issues that are delaying the bus (e.g. passenger needing help, or a traffic jam). - Useful to me</t>
  </si>
  <si>
    <t>Q6_I</t>
  </si>
  <si>
    <t>To alert other passengers of issues that are delaying the bus (e.g. passenger needing help, or a traffic jam). - Important to me</t>
  </si>
  <si>
    <t>Q7_U</t>
  </si>
  <si>
    <t>Knowing ahead of time the vehicle type (e.g. low-floor bus or double-decker). - Useful to me</t>
  </si>
  <si>
    <t>Q7_I</t>
  </si>
  <si>
    <t>Knowing ahead of time the vehicle type (e.g. low-floor bus or double-decker). - Important to me</t>
  </si>
  <si>
    <t>Q8_U</t>
  </si>
  <si>
    <t>Knowing ahead of time that the air-conditioning on the bus is at a comfortable temperature. - Useful to me</t>
  </si>
  <si>
    <t>Q8_I</t>
  </si>
  <si>
    <t>Knowing ahead of time that the air-conditioning on the bus is at a comfortable temperature. - Important to me</t>
  </si>
  <si>
    <t>Q9_U</t>
  </si>
  <si>
    <t>Knowing how other passengers have rated the cleanliness of the bus today. - Useful to me</t>
  </si>
  <si>
    <t>Q9_I</t>
  </si>
  <si>
    <t>Knowing how other passengers have rated the cleanliness of the bus today. - Important to me</t>
  </si>
  <si>
    <t>Q10_U</t>
  </si>
  <si>
    <t>Being able to alert Forest easily about an issue with the bus vehicle (good or bad). - Useful to me</t>
  </si>
  <si>
    <t>Q10_I</t>
  </si>
  <si>
    <t>Being able to alert Forest easily about an issue with the bus vehicle (good or bad). - Important to me</t>
  </si>
  <si>
    <t>Q11_U</t>
  </si>
  <si>
    <t>Knowing how other passengers have rated the driver (e.g. driving, professionalism, helpfulness). - Useful to me</t>
  </si>
  <si>
    <t>Q11_I</t>
  </si>
  <si>
    <t>Knowing how other passengers have rated the driver (e.g. driving, professionalism, helpfulness). - Important to me</t>
  </si>
  <si>
    <t>Q12_U</t>
  </si>
  <si>
    <t>Being able to rate how I found the driver’s performance (e.g. driving, professionalism, helpfulness). - Useful to me</t>
  </si>
  <si>
    <t>Q12_I</t>
  </si>
  <si>
    <t>Being able to rate how I found the driver’s performance (e.g. driving, professionalism, helpfulness). - Important to me</t>
  </si>
  <si>
    <t>Q13_U</t>
  </si>
  <si>
    <t>Being able to alert easily Forest about an issue with the driver (good or bad). - Useful to me</t>
  </si>
  <si>
    <t>Q13_I</t>
  </si>
  <si>
    <t>Being able to alert easily Forest about an issue with the driver (good or bad). - Important to me</t>
  </si>
  <si>
    <t>Q14_F_AnotherSurvey</t>
  </si>
  <si>
    <t>Have you provided feedback about our bus services using any of the following? - Another passenger satisfaction survey</t>
  </si>
  <si>
    <t>Q14_F_Twit_Face</t>
  </si>
  <si>
    <t>Have you provided feedback about our bus services using any of the following? - Twitter/Facebook</t>
  </si>
  <si>
    <t>Q14_F_FeedbackForest</t>
  </si>
  <si>
    <t>Have you provided feedback about our bus services using any of the following? - Feedback to Forest</t>
  </si>
  <si>
    <t>Q14_F_Media</t>
  </si>
  <si>
    <t>Have you provided feedback about our bus services using any of the following? - Media</t>
  </si>
  <si>
    <t>Q14_F_TransportInfo</t>
  </si>
  <si>
    <t>Have you provided feedback about our bus services using any of the following? - Feedback to 131500 Transport Info</t>
  </si>
  <si>
    <t>Q14_F_Other</t>
  </si>
  <si>
    <t>Have you provided feedback about our bus services using any of the following? - Other</t>
  </si>
  <si>
    <t>Sum_Q14</t>
  </si>
  <si>
    <t>Number of respondents who reported giving feedback</t>
  </si>
  <si>
    <t>Q14_Feedback</t>
  </si>
  <si>
    <t>Have you provided feedback about our bus services using any of the following?</t>
  </si>
  <si>
    <t>Q14_Feedback_Other</t>
  </si>
  <si>
    <t>A37</t>
  </si>
  <si>
    <t>AgeGroup</t>
  </si>
  <si>
    <t>What age group are you in?</t>
  </si>
  <si>
    <t>Sex</t>
  </si>
  <si>
    <t>And finally, what sex are you?</t>
  </si>
  <si>
    <t>SumofQ1</t>
  </si>
  <si>
    <t>&lt;none&gt;</t>
  </si>
  <si>
    <t>F8.2</t>
  </si>
  <si>
    <t>Sum_Q2</t>
  </si>
  <si>
    <t>Sum_Q3</t>
  </si>
  <si>
    <t>Sum_Q4</t>
  </si>
  <si>
    <t>Sum_Q5</t>
  </si>
  <si>
    <t>Sum_Q6</t>
  </si>
  <si>
    <t>Sum_Q7</t>
  </si>
  <si>
    <t>Sum_Q8</t>
  </si>
  <si>
    <t>Sum_Q9</t>
  </si>
  <si>
    <t>Sum_Q10</t>
  </si>
  <si>
    <t>Sum_Q11</t>
  </si>
  <si>
    <t>Sum_Q12</t>
  </si>
  <si>
    <t>Sum_Q13</t>
  </si>
  <si>
    <t>Variables in the working file</t>
  </si>
  <si>
    <t>Variable Values</t>
  </si>
  <si>
    <t>Value</t>
  </si>
  <si>
    <t>1</t>
  </si>
  <si>
    <t>0</t>
  </si>
  <si>
    <t>2</t>
  </si>
  <si>
    <t>3</t>
  </si>
  <si>
    <t>4</t>
  </si>
  <si>
    <t>5</t>
  </si>
  <si>
    <t>6</t>
  </si>
  <si>
    <t>7</t>
  </si>
  <si>
    <t>Survey has a contradiction</t>
  </si>
  <si>
    <t>Not marked and Q1 has a response</t>
  </si>
  <si>
    <t>Reported</t>
  </si>
  <si>
    <t>One device reported</t>
  </si>
  <si>
    <t>Two devices reported</t>
  </si>
  <si>
    <t>Three devices reported</t>
  </si>
  <si>
    <t>Four devices reported</t>
  </si>
  <si>
    <t>All options utilised</t>
  </si>
  <si>
    <t>iPhone</t>
  </si>
  <si>
    <t>Android phone</t>
  </si>
  <si>
    <t>iPad with internet</t>
  </si>
  <si>
    <t>Tablet with internet</t>
  </si>
  <si>
    <t>Other</t>
  </si>
  <si>
    <t>Strongly Agree</t>
  </si>
  <si>
    <t>Agree</t>
  </si>
  <si>
    <t>Neither</t>
  </si>
  <si>
    <t>Disagree</t>
  </si>
  <si>
    <t>Strongly Disagree</t>
  </si>
  <si>
    <t>Not marked and Q14 has a response</t>
  </si>
  <si>
    <t>Another Survey</t>
  </si>
  <si>
    <t>Twitter or Facebook</t>
  </si>
  <si>
    <t>Feedback to Forest</t>
  </si>
  <si>
    <t>Media</t>
  </si>
  <si>
    <t>Transport Info</t>
  </si>
  <si>
    <t>Under 19</t>
  </si>
  <si>
    <t>20-29</t>
  </si>
  <si>
    <t>30-39</t>
  </si>
  <si>
    <t>40-49</t>
  </si>
  <si>
    <t>50-59</t>
  </si>
  <si>
    <t>60-69</t>
  </si>
  <si>
    <t>70 and over</t>
  </si>
  <si>
    <t>Male</t>
  </si>
  <si>
    <t>Female</t>
  </si>
  <si>
    <t/>
  </si>
  <si>
    <t>Count</t>
  </si>
  <si>
    <t>Android</t>
  </si>
  <si>
    <t>iPad</t>
  </si>
  <si>
    <t>Tablet</t>
  </si>
  <si>
    <t>Frequency</t>
  </si>
  <si>
    <t>Percent</t>
  </si>
  <si>
    <t>Valid Percent</t>
  </si>
  <si>
    <t>Cumulative Percent</t>
  </si>
  <si>
    <t>Valid</t>
  </si>
  <si>
    <t>Total</t>
  </si>
  <si>
    <t>Other (i.e. laptop)</t>
  </si>
  <si>
    <t>None</t>
  </si>
  <si>
    <t xml:space="preserve">Source: PassengerFeedback_RateIT_CompletedVersion.sav - 24 July 2014 </t>
  </si>
  <si>
    <t>Total responding to both useful and important</t>
  </si>
  <si>
    <t>Missing</t>
  </si>
  <si>
    <t>System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</si>
  <si>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</si>
  <si>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</si>
  <si>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</si>
  <si>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</si>
  <si>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</si>
  <si>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</si>
  <si>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</si>
  <si>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</si>
  <si>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</si>
  <si>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</si>
  <si>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</si>
  <si>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</si>
  <si>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Knowing how full the bus is before I get to the bus stop</t>
  </si>
  <si>
    <t>Seeing which bus services tend to be the most crowded</t>
  </si>
  <si>
    <t>Being able to see how often a particular bus service runs on-time</t>
  </si>
  <si>
    <t>To know ahead of time what traffic delays are affecting my bus being on-time</t>
  </si>
  <si>
    <t>To alert other passengers of issues that are delaying the bus</t>
  </si>
  <si>
    <t>Knowing ahead of time the vehicle type</t>
  </si>
  <si>
    <t>Knowing ahead of time that the air-conditioning on the bus is at a comfortable temperature</t>
  </si>
  <si>
    <t>Knowing how other passengers have rated the cleanliness of the bus today</t>
  </si>
  <si>
    <t>Being able to alert Forest easily about an issue with the bus vehicle</t>
  </si>
  <si>
    <t>Knowing how other passengers have rated the driver</t>
  </si>
  <si>
    <t>Being able to rate how I found the driver’s performance</t>
  </si>
  <si>
    <t>Being able to alert easily Forest about an issue with the driver</t>
  </si>
  <si>
    <t>Information about crowding on the bus</t>
  </si>
  <si>
    <t>Information about on-time running</t>
  </si>
  <si>
    <t>Information about the vehicle</t>
  </si>
  <si>
    <t>Information about driver performance</t>
  </si>
  <si>
    <t>Comparison across examples when usefulness and importance matched.</t>
  </si>
  <si>
    <t>Comparison across examples for usefulness alone.</t>
  </si>
  <si>
    <t>What age group are you in?  * Knowing how full the bus is before I get to the bus stop. - Useful to me Crosstabulation</t>
  </si>
  <si>
    <t>What age group are you in?  * Seeing which bus services tend to be the most crowded. - Useful to me Crosstabulation</t>
  </si>
  <si>
    <t>What age group are you in?  * Being able to see how often a particular bus service runs on-time. - Useful to me Crosstabulation</t>
  </si>
  <si>
    <t>What age group are you in?  * To know ahead of time what traffic delays are affecting my bus being on-time. - Useful to me Crosstabulation</t>
  </si>
  <si>
    <t>What age group are you in?  * To alert other passengers of issues that are delaying the bus (e.g. passenger needing help, or a traffic jam). - Useful to me Crosstabulation</t>
  </si>
  <si>
    <t>What age group are you in?  * Knowing ahead of time the vehicle type (e.g. low-floor bus or double-decker). - Useful to me Crosstabulation</t>
  </si>
  <si>
    <t>What age group are you in?  * Knowing ahead of time that the air-conditioning on the bus is at a comfortable temperature. - Useful to me Crosstabulation</t>
  </si>
  <si>
    <t>What age group are you in?  * Knowing how other passengers have rated the cleanliness of the bus today. - Useful to me Crosstabulation</t>
  </si>
  <si>
    <t>What age group are you in?  * Being able to alert Forest easily about an issue with the bus vehicle (good or bad). - Useful to me Crosstabulation</t>
  </si>
  <si>
    <t>What age group are you in?  * Knowing how other passengers have rated the driver (e.g. driving, professionalism, helpfulness). - Useful to me Crosstabulation</t>
  </si>
  <si>
    <t>What age group are you in?  * Being able to rate how I found the driver’s performance (e.g. driving, professionalism, helpfulness). - Useful to me Crosstabulation</t>
  </si>
  <si>
    <t>What age group are you in?  * Being able to alert easily Forest about an issue with the driver (good or bad). - Useful to me Crosstabulation</t>
  </si>
  <si>
    <t>What age group are you in?  * Have you provided feedback about our bus services using any of the following? - Another passenger satisfaction survey Crosstabulation</t>
  </si>
  <si>
    <t>What age group are you in?  * Have you provided feedback about our bus services using any of the following? - Feedback to Forest Crosstabulation</t>
  </si>
  <si>
    <t>What age group are you in?  * Have you provided feedback about our bus services using any of the following? - Feedback to 131500 Transport Info Crosstabulation</t>
  </si>
</sst>
</file>

<file path=xl/styles.xml><?xml version="1.0" encoding="utf-8"?>
<styleSheet xmlns="http://schemas.openxmlformats.org/spreadsheetml/2006/main">
  <numFmts count="3">
    <numFmt numFmtId="164" formatCode="###0"/>
    <numFmt numFmtId="165" formatCode="###0.0"/>
    <numFmt numFmtId="166" formatCode="####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Arial Bold"/>
    </font>
    <font>
      <sz val="10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</borders>
  <cellStyleXfs count="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</cellStyleXfs>
  <cellXfs count="5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/>
    <xf numFmtId="0" fontId="5" fillId="2" borderId="4" xfId="22" applyFont="1" applyBorder="1" applyAlignment="1">
      <alignment horizontal="center" wrapText="1"/>
    </xf>
    <xf numFmtId="0" fontId="5" fillId="2" borderId="6" xfId="22" applyFont="1" applyBorder="1" applyAlignment="1">
      <alignment horizontal="left" vertical="top" wrapText="1"/>
    </xf>
    <xf numFmtId="164" fontId="5" fillId="2" borderId="7" xfId="22" applyNumberFormat="1" applyFont="1" applyBorder="1" applyAlignment="1">
      <alignment horizontal="right" vertical="center"/>
    </xf>
    <xf numFmtId="0" fontId="5" fillId="2" borderId="9" xfId="22" applyFont="1" applyBorder="1" applyAlignment="1">
      <alignment horizontal="left" vertical="top" wrapText="1"/>
    </xf>
    <xf numFmtId="164" fontId="5" fillId="2" borderId="10" xfId="22" applyNumberFormat="1" applyFont="1" applyBorder="1" applyAlignment="1">
      <alignment horizontal="right" vertical="center"/>
    </xf>
    <xf numFmtId="0" fontId="5" fillId="2" borderId="12" xfId="22" applyFont="1" applyBorder="1" applyAlignment="1">
      <alignment horizontal="left" vertical="top" wrapText="1"/>
    </xf>
    <xf numFmtId="164" fontId="5" fillId="2" borderId="13" xfId="22" applyNumberFormat="1" applyFont="1" applyBorder="1" applyAlignment="1">
      <alignment horizontal="right" vertical="center"/>
    </xf>
    <xf numFmtId="164" fontId="0" fillId="0" borderId="0" xfId="0" applyNumberFormat="1"/>
    <xf numFmtId="0" fontId="4" fillId="2" borderId="1" xfId="22"/>
    <xf numFmtId="0" fontId="5" fillId="2" borderId="14" xfId="22" applyFont="1" applyBorder="1" applyAlignment="1">
      <alignment horizontal="center" wrapText="1"/>
    </xf>
    <xf numFmtId="0" fontId="5" fillId="2" borderId="15" xfId="22" applyFont="1" applyBorder="1" applyAlignment="1">
      <alignment horizontal="center" wrapText="1"/>
    </xf>
    <xf numFmtId="0" fontId="5" fillId="2" borderId="16" xfId="22" applyFont="1" applyBorder="1" applyAlignment="1">
      <alignment horizontal="center" wrapText="1"/>
    </xf>
    <xf numFmtId="0" fontId="5" fillId="2" borderId="6" xfId="22" applyFont="1" applyBorder="1" applyAlignment="1">
      <alignment horizontal="left" vertical="top"/>
    </xf>
    <xf numFmtId="164" fontId="5" fillId="2" borderId="17" xfId="22" applyNumberFormat="1" applyFont="1" applyBorder="1" applyAlignment="1">
      <alignment horizontal="right" vertical="center"/>
    </xf>
    <xf numFmtId="165" fontId="5" fillId="2" borderId="18" xfId="22" applyNumberFormat="1" applyFont="1" applyBorder="1" applyAlignment="1">
      <alignment horizontal="right" vertical="center"/>
    </xf>
    <xf numFmtId="165" fontId="5" fillId="2" borderId="19" xfId="22" applyNumberFormat="1" applyFont="1" applyBorder="1" applyAlignment="1">
      <alignment horizontal="right" vertical="center"/>
    </xf>
    <xf numFmtId="164" fontId="5" fillId="2" borderId="20" xfId="22" applyNumberFormat="1" applyFont="1" applyBorder="1" applyAlignment="1">
      <alignment horizontal="right" vertical="center"/>
    </xf>
    <xf numFmtId="165" fontId="5" fillId="2" borderId="21" xfId="22" applyNumberFormat="1" applyFont="1" applyBorder="1" applyAlignment="1">
      <alignment horizontal="right" vertical="center"/>
    </xf>
    <xf numFmtId="165" fontId="5" fillId="2" borderId="22" xfId="22" applyNumberFormat="1" applyFont="1" applyBorder="1" applyAlignment="1">
      <alignment horizontal="right" vertical="center"/>
    </xf>
    <xf numFmtId="164" fontId="5" fillId="2" borderId="23" xfId="22" applyNumberFormat="1" applyFont="1" applyBorder="1" applyAlignment="1">
      <alignment horizontal="right" vertical="center"/>
    </xf>
    <xf numFmtId="165" fontId="5" fillId="2" borderId="24" xfId="22" applyNumberFormat="1" applyFont="1" applyBorder="1" applyAlignment="1">
      <alignment horizontal="right" vertical="center"/>
    </xf>
    <xf numFmtId="0" fontId="5" fillId="2" borderId="25" xfId="22" applyFont="1" applyBorder="1" applyAlignment="1">
      <alignment horizontal="left" vertical="center" wrapText="1"/>
    </xf>
    <xf numFmtId="0" fontId="4" fillId="2" borderId="1" xfId="23"/>
    <xf numFmtId="0" fontId="5" fillId="2" borderId="29" xfId="23" applyFont="1" applyBorder="1" applyAlignment="1">
      <alignment horizontal="center"/>
    </xf>
    <xf numFmtId="0" fontId="5" fillId="2" borderId="30" xfId="23" applyFont="1" applyBorder="1" applyAlignment="1">
      <alignment horizontal="center" wrapText="1"/>
    </xf>
    <xf numFmtId="0" fontId="5" fillId="2" borderId="31" xfId="23" applyFont="1" applyBorder="1" applyAlignment="1">
      <alignment horizontal="center" wrapText="1"/>
    </xf>
    <xf numFmtId="0" fontId="5" fillId="2" borderId="32" xfId="23" applyFont="1" applyBorder="1" applyAlignment="1">
      <alignment horizontal="center" wrapText="1"/>
    </xf>
    <xf numFmtId="0" fontId="5" fillId="2" borderId="33" xfId="23" applyFont="1" applyBorder="1" applyAlignment="1">
      <alignment horizontal="center" wrapText="1"/>
    </xf>
    <xf numFmtId="0" fontId="5" fillId="2" borderId="34" xfId="23" applyFont="1" applyBorder="1" applyAlignment="1">
      <alignment horizontal="center" wrapText="1"/>
    </xf>
    <xf numFmtId="0" fontId="5" fillId="2" borderId="6" xfId="23" applyFont="1" applyBorder="1" applyAlignment="1">
      <alignment horizontal="left" vertical="top"/>
    </xf>
    <xf numFmtId="164" fontId="5" fillId="2" borderId="17" xfId="23" applyNumberFormat="1" applyFont="1" applyBorder="1" applyAlignment="1">
      <alignment horizontal="right" vertical="center"/>
    </xf>
    <xf numFmtId="164" fontId="5" fillId="2" borderId="18" xfId="23" applyNumberFormat="1" applyFont="1" applyBorder="1" applyAlignment="1">
      <alignment horizontal="right" vertical="center"/>
    </xf>
    <xf numFmtId="164" fontId="5" fillId="2" borderId="19" xfId="23" applyNumberFormat="1" applyFont="1" applyBorder="1" applyAlignment="1">
      <alignment horizontal="right" vertical="center"/>
    </xf>
    <xf numFmtId="0" fontId="5" fillId="2" borderId="9" xfId="23" applyFont="1" applyBorder="1" applyAlignment="1">
      <alignment horizontal="left" vertical="top" wrapText="1"/>
    </xf>
    <xf numFmtId="164" fontId="5" fillId="2" borderId="20" xfId="23" applyNumberFormat="1" applyFont="1" applyBorder="1" applyAlignment="1">
      <alignment horizontal="right" vertical="center"/>
    </xf>
    <xf numFmtId="164" fontId="5" fillId="2" borderId="21" xfId="23" applyNumberFormat="1" applyFont="1" applyBorder="1" applyAlignment="1">
      <alignment horizontal="right" vertical="center"/>
    </xf>
    <xf numFmtId="164" fontId="5" fillId="2" borderId="22" xfId="23" applyNumberFormat="1" applyFont="1" applyBorder="1" applyAlignment="1">
      <alignment horizontal="right" vertical="center"/>
    </xf>
    <xf numFmtId="0" fontId="5" fillId="2" borderId="12" xfId="23" applyFont="1" applyBorder="1" applyAlignment="1">
      <alignment horizontal="left" vertical="top" wrapText="1"/>
    </xf>
    <xf numFmtId="164" fontId="5" fillId="2" borderId="23" xfId="23" applyNumberFormat="1" applyFont="1" applyBorder="1" applyAlignment="1">
      <alignment horizontal="right" vertical="center"/>
    </xf>
    <xf numFmtId="164" fontId="5" fillId="2" borderId="24" xfId="23" applyNumberFormat="1" applyFont="1" applyBorder="1" applyAlignment="1">
      <alignment horizontal="right" vertical="center"/>
    </xf>
    <xf numFmtId="164" fontId="5" fillId="2" borderId="25" xfId="23" applyNumberFormat="1" applyFont="1" applyBorder="1" applyAlignment="1">
      <alignment horizontal="right" vertical="center"/>
    </xf>
    <xf numFmtId="0" fontId="4" fillId="2" borderId="1" xfId="24"/>
    <xf numFmtId="0" fontId="4" fillId="2" borderId="1" xfId="25"/>
    <xf numFmtId="0" fontId="5" fillId="2" borderId="29" xfId="25" applyFont="1" applyBorder="1" applyAlignment="1">
      <alignment horizontal="center"/>
    </xf>
    <xf numFmtId="0" fontId="5" fillId="2" borderId="30" xfId="25" applyFont="1" applyBorder="1" applyAlignment="1">
      <alignment horizontal="center" wrapText="1"/>
    </xf>
    <xf numFmtId="0" fontId="5" fillId="2" borderId="31" xfId="25" applyFont="1" applyBorder="1" applyAlignment="1">
      <alignment horizontal="center" wrapText="1"/>
    </xf>
    <xf numFmtId="0" fontId="5" fillId="2" borderId="32" xfId="25" applyFont="1" applyBorder="1" applyAlignment="1">
      <alignment horizontal="center" wrapText="1"/>
    </xf>
    <xf numFmtId="0" fontId="5" fillId="2" borderId="33" xfId="25" applyFont="1" applyBorder="1" applyAlignment="1">
      <alignment horizontal="center" wrapText="1"/>
    </xf>
    <xf numFmtId="0" fontId="5" fillId="2" borderId="34" xfId="25" applyFont="1" applyBorder="1" applyAlignment="1">
      <alignment horizontal="center" wrapText="1"/>
    </xf>
    <xf numFmtId="0" fontId="5" fillId="2" borderId="6" xfId="25" applyFont="1" applyBorder="1" applyAlignment="1">
      <alignment horizontal="left" vertical="top"/>
    </xf>
    <xf numFmtId="164" fontId="5" fillId="2" borderId="17" xfId="25" applyNumberFormat="1" applyFont="1" applyBorder="1" applyAlignment="1">
      <alignment horizontal="right" vertical="center"/>
    </xf>
    <xf numFmtId="164" fontId="5" fillId="2" borderId="18" xfId="25" applyNumberFormat="1" applyFont="1" applyBorder="1" applyAlignment="1">
      <alignment horizontal="right" vertical="center"/>
    </xf>
    <xf numFmtId="164" fontId="5" fillId="2" borderId="19" xfId="25" applyNumberFormat="1" applyFont="1" applyBorder="1" applyAlignment="1">
      <alignment horizontal="right" vertical="center"/>
    </xf>
    <xf numFmtId="0" fontId="5" fillId="2" borderId="9" xfId="25" applyFont="1" applyBorder="1" applyAlignment="1">
      <alignment horizontal="left" vertical="top" wrapText="1"/>
    </xf>
    <xf numFmtId="164" fontId="5" fillId="2" borderId="20" xfId="25" applyNumberFormat="1" applyFont="1" applyBorder="1" applyAlignment="1">
      <alignment horizontal="right" vertical="center"/>
    </xf>
    <xf numFmtId="164" fontId="5" fillId="2" borderId="21" xfId="25" applyNumberFormat="1" applyFont="1" applyBorder="1" applyAlignment="1">
      <alignment horizontal="right" vertical="center"/>
    </xf>
    <xf numFmtId="164" fontId="5" fillId="2" borderId="22" xfId="25" applyNumberFormat="1" applyFont="1" applyBorder="1" applyAlignment="1">
      <alignment horizontal="right" vertical="center"/>
    </xf>
    <xf numFmtId="0" fontId="5" fillId="2" borderId="12" xfId="25" applyFont="1" applyBorder="1" applyAlignment="1">
      <alignment horizontal="left" vertical="top" wrapText="1"/>
    </xf>
    <xf numFmtId="164" fontId="5" fillId="2" borderId="23" xfId="25" applyNumberFormat="1" applyFont="1" applyBorder="1" applyAlignment="1">
      <alignment horizontal="right" vertical="center"/>
    </xf>
    <xf numFmtId="164" fontId="5" fillId="2" borderId="24" xfId="25" applyNumberFormat="1" applyFont="1" applyBorder="1" applyAlignment="1">
      <alignment horizontal="right" vertical="center"/>
    </xf>
    <xf numFmtId="164" fontId="5" fillId="2" borderId="25" xfId="25" applyNumberFormat="1" applyFont="1" applyBorder="1" applyAlignment="1">
      <alignment horizontal="right" vertical="center"/>
    </xf>
    <xf numFmtId="0" fontId="5" fillId="2" borderId="14" xfId="26" applyFont="1" applyBorder="1" applyAlignment="1">
      <alignment horizontal="center" wrapText="1"/>
    </xf>
    <xf numFmtId="0" fontId="5" fillId="2" borderId="15" xfId="26" applyFont="1" applyBorder="1" applyAlignment="1">
      <alignment horizontal="center" wrapText="1"/>
    </xf>
    <xf numFmtId="0" fontId="5" fillId="2" borderId="16" xfId="26" applyFont="1" applyBorder="1" applyAlignment="1">
      <alignment horizontal="center" wrapText="1"/>
    </xf>
    <xf numFmtId="0" fontId="5" fillId="2" borderId="7" xfId="26" applyFont="1" applyBorder="1" applyAlignment="1">
      <alignment horizontal="left" vertical="top" wrapText="1"/>
    </xf>
    <xf numFmtId="164" fontId="5" fillId="2" borderId="17" xfId="26" applyNumberFormat="1" applyFont="1" applyBorder="1" applyAlignment="1">
      <alignment horizontal="right" vertical="center"/>
    </xf>
    <xf numFmtId="0" fontId="5" fillId="2" borderId="18" xfId="26" applyFont="1" applyBorder="1" applyAlignment="1">
      <alignment horizontal="left" vertical="center" wrapText="1"/>
    </xf>
    <xf numFmtId="164" fontId="5" fillId="2" borderId="18" xfId="26" applyNumberFormat="1" applyFont="1" applyBorder="1" applyAlignment="1">
      <alignment horizontal="right" vertical="center"/>
    </xf>
    <xf numFmtId="0" fontId="5" fillId="2" borderId="19" xfId="26" applyFont="1" applyBorder="1" applyAlignment="1">
      <alignment horizontal="left" vertical="center" wrapText="1"/>
    </xf>
    <xf numFmtId="0" fontId="5" fillId="2" borderId="10" xfId="26" applyFont="1" applyBorder="1" applyAlignment="1">
      <alignment horizontal="left" vertical="top" wrapText="1"/>
    </xf>
    <xf numFmtId="164" fontId="5" fillId="2" borderId="20" xfId="26" applyNumberFormat="1" applyFont="1" applyBorder="1" applyAlignment="1">
      <alignment horizontal="right" vertical="center"/>
    </xf>
    <xf numFmtId="0" fontId="5" fillId="2" borderId="21" xfId="26" applyFont="1" applyBorder="1" applyAlignment="1">
      <alignment horizontal="left" vertical="center" wrapText="1"/>
    </xf>
    <xf numFmtId="164" fontId="5" fillId="2" borderId="21" xfId="26" applyNumberFormat="1" applyFont="1" applyBorder="1" applyAlignment="1">
      <alignment horizontal="right" vertical="center"/>
    </xf>
    <xf numFmtId="0" fontId="5" fillId="2" borderId="22" xfId="26" applyFont="1" applyBorder="1" applyAlignment="1">
      <alignment horizontal="left" vertical="center" wrapText="1"/>
    </xf>
    <xf numFmtId="0" fontId="5" fillId="2" borderId="13" xfId="26" applyFont="1" applyBorder="1" applyAlignment="1">
      <alignment horizontal="left" vertical="top" wrapText="1"/>
    </xf>
    <xf numFmtId="164" fontId="5" fillId="2" borderId="23" xfId="26" applyNumberFormat="1" applyFont="1" applyBorder="1" applyAlignment="1">
      <alignment horizontal="right" vertical="center"/>
    </xf>
    <xf numFmtId="0" fontId="5" fillId="2" borderId="24" xfId="26" applyFont="1" applyBorder="1" applyAlignment="1">
      <alignment horizontal="left" vertical="center" wrapText="1"/>
    </xf>
    <xf numFmtId="164" fontId="5" fillId="2" borderId="24" xfId="26" applyNumberFormat="1" applyFont="1" applyBorder="1" applyAlignment="1">
      <alignment horizontal="right" vertical="center"/>
    </xf>
    <xf numFmtId="0" fontId="5" fillId="2" borderId="25" xfId="26" applyFont="1" applyBorder="1" applyAlignment="1">
      <alignment horizontal="left" vertical="center" wrapText="1"/>
    </xf>
    <xf numFmtId="0" fontId="5" fillId="2" borderId="4" xfId="26" applyFont="1" applyBorder="1" applyAlignment="1">
      <alignment horizontal="center" wrapText="1"/>
    </xf>
    <xf numFmtId="0" fontId="5" fillId="2" borderId="5" xfId="26" applyFont="1" applyBorder="1" applyAlignment="1">
      <alignment horizontal="left" vertical="top" wrapText="1"/>
    </xf>
    <xf numFmtId="0" fontId="5" fillId="2" borderId="6" xfId="26" applyFont="1" applyBorder="1" applyAlignment="1">
      <alignment horizontal="left" vertical="top"/>
    </xf>
    <xf numFmtId="0" fontId="5" fillId="2" borderId="7" xfId="26" applyFont="1" applyBorder="1" applyAlignment="1">
      <alignment horizontal="left" vertical="center" wrapText="1"/>
    </xf>
    <xf numFmtId="0" fontId="5" fillId="2" borderId="9" xfId="26" applyFont="1" applyBorder="1" applyAlignment="1">
      <alignment horizontal="left" vertical="top"/>
    </xf>
    <xf numFmtId="0" fontId="5" fillId="2" borderId="10" xfId="26" applyFont="1" applyBorder="1" applyAlignment="1">
      <alignment horizontal="left" vertical="center" wrapText="1"/>
    </xf>
    <xf numFmtId="0" fontId="5" fillId="2" borderId="12" xfId="26" applyFont="1" applyBorder="1" applyAlignment="1">
      <alignment horizontal="left" vertical="top"/>
    </xf>
    <xf numFmtId="0" fontId="5" fillId="2" borderId="13" xfId="26" applyFont="1" applyBorder="1" applyAlignment="1">
      <alignment horizontal="left" vertical="center" wrapText="1"/>
    </xf>
    <xf numFmtId="0" fontId="4" fillId="2" borderId="1" xfId="27"/>
    <xf numFmtId="0" fontId="5" fillId="2" borderId="29" xfId="27" applyFont="1" applyBorder="1" applyAlignment="1">
      <alignment horizontal="center"/>
    </xf>
    <xf numFmtId="0" fontId="5" fillId="2" borderId="30" xfId="27" applyFont="1" applyBorder="1" applyAlignment="1">
      <alignment horizontal="center" wrapText="1"/>
    </xf>
    <xf numFmtId="0" fontId="5" fillId="2" borderId="31" xfId="27" applyFont="1" applyBorder="1" applyAlignment="1">
      <alignment horizontal="center" wrapText="1"/>
    </xf>
    <xf numFmtId="0" fontId="5" fillId="2" borderId="32" xfId="27" applyFont="1" applyBorder="1" applyAlignment="1">
      <alignment horizontal="center" wrapText="1"/>
    </xf>
    <xf numFmtId="0" fontId="5" fillId="2" borderId="33" xfId="27" applyFont="1" applyBorder="1" applyAlignment="1">
      <alignment horizontal="center" wrapText="1"/>
    </xf>
    <xf numFmtId="0" fontId="5" fillId="2" borderId="34" xfId="27" applyFont="1" applyBorder="1" applyAlignment="1">
      <alignment horizontal="center" wrapText="1"/>
    </xf>
    <xf numFmtId="0" fontId="5" fillId="2" borderId="6" xfId="27" applyFont="1" applyBorder="1" applyAlignment="1">
      <alignment horizontal="left" vertical="top"/>
    </xf>
    <xf numFmtId="164" fontId="5" fillId="2" borderId="17" xfId="27" applyNumberFormat="1" applyFont="1" applyBorder="1" applyAlignment="1">
      <alignment horizontal="right" vertical="center"/>
    </xf>
    <xf numFmtId="164" fontId="5" fillId="2" borderId="18" xfId="27" applyNumberFormat="1" applyFont="1" applyBorder="1" applyAlignment="1">
      <alignment horizontal="right" vertical="center"/>
    </xf>
    <xf numFmtId="164" fontId="5" fillId="2" borderId="19" xfId="27" applyNumberFormat="1" applyFont="1" applyBorder="1" applyAlignment="1">
      <alignment horizontal="right" vertical="center"/>
    </xf>
    <xf numFmtId="0" fontId="5" fillId="2" borderId="9" xfId="27" applyFont="1" applyBorder="1" applyAlignment="1">
      <alignment horizontal="left" vertical="top" wrapText="1"/>
    </xf>
    <xf numFmtId="164" fontId="5" fillId="2" borderId="20" xfId="27" applyNumberFormat="1" applyFont="1" applyBorder="1" applyAlignment="1">
      <alignment horizontal="right" vertical="center"/>
    </xf>
    <xf numFmtId="164" fontId="5" fillId="2" borderId="21" xfId="27" applyNumberFormat="1" applyFont="1" applyBorder="1" applyAlignment="1">
      <alignment horizontal="right" vertical="center"/>
    </xf>
    <xf numFmtId="164" fontId="5" fillId="2" borderId="22" xfId="27" applyNumberFormat="1" applyFont="1" applyBorder="1" applyAlignment="1">
      <alignment horizontal="right" vertical="center"/>
    </xf>
    <xf numFmtId="0" fontId="5" fillId="2" borderId="12" xfId="27" applyFont="1" applyBorder="1" applyAlignment="1">
      <alignment horizontal="left" vertical="top" wrapText="1"/>
    </xf>
    <xf numFmtId="164" fontId="5" fillId="2" borderId="23" xfId="27" applyNumberFormat="1" applyFont="1" applyBorder="1" applyAlignment="1">
      <alignment horizontal="right" vertical="center"/>
    </xf>
    <xf numFmtId="164" fontId="5" fillId="2" borderId="24" xfId="27" applyNumberFormat="1" applyFont="1" applyBorder="1" applyAlignment="1">
      <alignment horizontal="right" vertical="center"/>
    </xf>
    <xf numFmtId="164" fontId="5" fillId="2" borderId="25" xfId="27" applyNumberFormat="1" applyFont="1" applyBorder="1" applyAlignment="1">
      <alignment horizontal="right" vertical="center"/>
    </xf>
    <xf numFmtId="0" fontId="4" fillId="2" borderId="1" xfId="28"/>
    <xf numFmtId="0" fontId="5" fillId="2" borderId="29" xfId="28" applyFont="1" applyBorder="1" applyAlignment="1">
      <alignment horizontal="center"/>
    </xf>
    <xf numFmtId="0" fontId="5" fillId="2" borderId="30" xfId="28" applyFont="1" applyBorder="1" applyAlignment="1">
      <alignment horizontal="center" wrapText="1"/>
    </xf>
    <xf numFmtId="0" fontId="5" fillId="2" borderId="31" xfId="28" applyFont="1" applyBorder="1" applyAlignment="1">
      <alignment horizontal="center" wrapText="1"/>
    </xf>
    <xf numFmtId="0" fontId="5" fillId="2" borderId="32" xfId="28" applyFont="1" applyBorder="1" applyAlignment="1">
      <alignment horizontal="center" wrapText="1"/>
    </xf>
    <xf numFmtId="0" fontId="5" fillId="2" borderId="33" xfId="28" applyFont="1" applyBorder="1" applyAlignment="1">
      <alignment horizontal="center" wrapText="1"/>
    </xf>
    <xf numFmtId="0" fontId="5" fillId="2" borderId="34" xfId="28" applyFont="1" applyBorder="1" applyAlignment="1">
      <alignment horizontal="center" wrapText="1"/>
    </xf>
    <xf numFmtId="0" fontId="5" fillId="2" borderId="6" xfId="28" applyFont="1" applyBorder="1" applyAlignment="1">
      <alignment horizontal="left" vertical="top"/>
    </xf>
    <xf numFmtId="164" fontId="5" fillId="2" borderId="17" xfId="28" applyNumberFormat="1" applyFont="1" applyBorder="1" applyAlignment="1">
      <alignment horizontal="right" vertical="center"/>
    </xf>
    <xf numFmtId="164" fontId="5" fillId="2" borderId="18" xfId="28" applyNumberFormat="1" applyFont="1" applyBorder="1" applyAlignment="1">
      <alignment horizontal="right" vertical="center"/>
    </xf>
    <xf numFmtId="164" fontId="5" fillId="2" borderId="19" xfId="28" applyNumberFormat="1" applyFont="1" applyBorder="1" applyAlignment="1">
      <alignment horizontal="right" vertical="center"/>
    </xf>
    <xf numFmtId="0" fontId="5" fillId="2" borderId="9" xfId="28" applyFont="1" applyBorder="1" applyAlignment="1">
      <alignment horizontal="left" vertical="top" wrapText="1"/>
    </xf>
    <xf numFmtId="164" fontId="5" fillId="2" borderId="20" xfId="28" applyNumberFormat="1" applyFont="1" applyBorder="1" applyAlignment="1">
      <alignment horizontal="right" vertical="center"/>
    </xf>
    <xf numFmtId="164" fontId="5" fillId="2" borderId="21" xfId="28" applyNumberFormat="1" applyFont="1" applyBorder="1" applyAlignment="1">
      <alignment horizontal="right" vertical="center"/>
    </xf>
    <xf numFmtId="164" fontId="5" fillId="2" borderId="22" xfId="28" applyNumberFormat="1" applyFont="1" applyBorder="1" applyAlignment="1">
      <alignment horizontal="right" vertical="center"/>
    </xf>
    <xf numFmtId="0" fontId="5" fillId="2" borderId="12" xfId="28" applyFont="1" applyBorder="1" applyAlignment="1">
      <alignment horizontal="left" vertical="top" wrapText="1"/>
    </xf>
    <xf numFmtId="164" fontId="5" fillId="2" borderId="23" xfId="28" applyNumberFormat="1" applyFont="1" applyBorder="1" applyAlignment="1">
      <alignment horizontal="right" vertical="center"/>
    </xf>
    <xf numFmtId="164" fontId="5" fillId="2" borderId="24" xfId="28" applyNumberFormat="1" applyFont="1" applyBorder="1" applyAlignment="1">
      <alignment horizontal="right" vertical="center"/>
    </xf>
    <xf numFmtId="164" fontId="5" fillId="2" borderId="25" xfId="28" applyNumberFormat="1" applyFont="1" applyBorder="1" applyAlignment="1">
      <alignment horizontal="right" vertical="center"/>
    </xf>
    <xf numFmtId="0" fontId="4" fillId="2" borderId="1" xfId="29"/>
    <xf numFmtId="0" fontId="5" fillId="2" borderId="29" xfId="29" applyFont="1" applyBorder="1" applyAlignment="1">
      <alignment horizontal="center"/>
    </xf>
    <xf numFmtId="0" fontId="5" fillId="2" borderId="30" xfId="29" applyFont="1" applyBorder="1" applyAlignment="1">
      <alignment horizontal="center" wrapText="1"/>
    </xf>
    <xf numFmtId="0" fontId="5" fillId="2" borderId="31" xfId="29" applyFont="1" applyBorder="1" applyAlignment="1">
      <alignment horizontal="center" wrapText="1"/>
    </xf>
    <xf numFmtId="0" fontId="5" fillId="2" borderId="32" xfId="29" applyFont="1" applyBorder="1" applyAlignment="1">
      <alignment horizontal="center" wrapText="1"/>
    </xf>
    <xf numFmtId="0" fontId="5" fillId="2" borderId="33" xfId="29" applyFont="1" applyBorder="1" applyAlignment="1">
      <alignment horizontal="center" wrapText="1"/>
    </xf>
    <xf numFmtId="0" fontId="5" fillId="2" borderId="34" xfId="29" applyFont="1" applyBorder="1" applyAlignment="1">
      <alignment horizontal="center" wrapText="1"/>
    </xf>
    <xf numFmtId="0" fontId="5" fillId="2" borderId="6" xfId="29" applyFont="1" applyBorder="1" applyAlignment="1">
      <alignment horizontal="left" vertical="top"/>
    </xf>
    <xf numFmtId="164" fontId="5" fillId="2" borderId="17" xfId="29" applyNumberFormat="1" applyFont="1" applyBorder="1" applyAlignment="1">
      <alignment horizontal="right" vertical="center"/>
    </xf>
    <xf numFmtId="164" fontId="5" fillId="2" borderId="18" xfId="29" applyNumberFormat="1" applyFont="1" applyBorder="1" applyAlignment="1">
      <alignment horizontal="right" vertical="center"/>
    </xf>
    <xf numFmtId="164" fontId="5" fillId="2" borderId="19" xfId="29" applyNumberFormat="1" applyFont="1" applyBorder="1" applyAlignment="1">
      <alignment horizontal="right" vertical="center"/>
    </xf>
    <xf numFmtId="0" fontId="5" fillId="2" borderId="9" xfId="29" applyFont="1" applyBorder="1" applyAlignment="1">
      <alignment horizontal="left" vertical="top" wrapText="1"/>
    </xf>
    <xf numFmtId="164" fontId="5" fillId="2" borderId="20" xfId="29" applyNumberFormat="1" applyFont="1" applyBorder="1" applyAlignment="1">
      <alignment horizontal="right" vertical="center"/>
    </xf>
    <xf numFmtId="164" fontId="5" fillId="2" borderId="21" xfId="29" applyNumberFormat="1" applyFont="1" applyBorder="1" applyAlignment="1">
      <alignment horizontal="right" vertical="center"/>
    </xf>
    <xf numFmtId="164" fontId="5" fillId="2" borderId="22" xfId="29" applyNumberFormat="1" applyFont="1" applyBorder="1" applyAlignment="1">
      <alignment horizontal="right" vertical="center"/>
    </xf>
    <xf numFmtId="0" fontId="5" fillId="2" borderId="12" xfId="29" applyFont="1" applyBorder="1" applyAlignment="1">
      <alignment horizontal="left" vertical="top" wrapText="1"/>
    </xf>
    <xf numFmtId="164" fontId="5" fillId="2" borderId="23" xfId="29" applyNumberFormat="1" applyFont="1" applyBorder="1" applyAlignment="1">
      <alignment horizontal="right" vertical="center"/>
    </xf>
    <xf numFmtId="164" fontId="5" fillId="2" borderId="24" xfId="29" applyNumberFormat="1" applyFont="1" applyBorder="1" applyAlignment="1">
      <alignment horizontal="right" vertical="center"/>
    </xf>
    <xf numFmtId="164" fontId="5" fillId="2" borderId="25" xfId="29" applyNumberFormat="1" applyFont="1" applyBorder="1" applyAlignment="1">
      <alignment horizontal="right" vertical="center"/>
    </xf>
    <xf numFmtId="0" fontId="4" fillId="2" borderId="1" xfId="30"/>
    <xf numFmtId="0" fontId="5" fillId="2" borderId="29" xfId="30" applyFont="1" applyBorder="1" applyAlignment="1">
      <alignment horizontal="center"/>
    </xf>
    <xf numFmtId="0" fontId="5" fillId="2" borderId="30" xfId="30" applyFont="1" applyBorder="1" applyAlignment="1">
      <alignment horizontal="center" wrapText="1"/>
    </xf>
    <xf numFmtId="0" fontId="5" fillId="2" borderId="31" xfId="30" applyFont="1" applyBorder="1" applyAlignment="1">
      <alignment horizontal="center" wrapText="1"/>
    </xf>
    <xf numFmtId="0" fontId="5" fillId="2" borderId="32" xfId="30" applyFont="1" applyBorder="1" applyAlignment="1">
      <alignment horizontal="center" wrapText="1"/>
    </xf>
    <xf numFmtId="0" fontId="5" fillId="2" borderId="33" xfId="30" applyFont="1" applyBorder="1" applyAlignment="1">
      <alignment horizontal="center" wrapText="1"/>
    </xf>
    <xf numFmtId="0" fontId="5" fillId="2" borderId="34" xfId="30" applyFont="1" applyBorder="1" applyAlignment="1">
      <alignment horizontal="center" wrapText="1"/>
    </xf>
    <xf numFmtId="0" fontId="5" fillId="2" borderId="6" xfId="30" applyFont="1" applyBorder="1" applyAlignment="1">
      <alignment horizontal="left" vertical="top"/>
    </xf>
    <xf numFmtId="164" fontId="5" fillId="2" borderId="17" xfId="30" applyNumberFormat="1" applyFont="1" applyBorder="1" applyAlignment="1">
      <alignment horizontal="right" vertical="center"/>
    </xf>
    <xf numFmtId="164" fontId="5" fillId="2" borderId="18" xfId="30" applyNumberFormat="1" applyFont="1" applyBorder="1" applyAlignment="1">
      <alignment horizontal="right" vertical="center"/>
    </xf>
    <xf numFmtId="164" fontId="5" fillId="2" borderId="19" xfId="30" applyNumberFormat="1" applyFont="1" applyBorder="1" applyAlignment="1">
      <alignment horizontal="right" vertical="center"/>
    </xf>
    <xf numFmtId="0" fontId="5" fillId="2" borderId="9" xfId="30" applyFont="1" applyBorder="1" applyAlignment="1">
      <alignment horizontal="left" vertical="top" wrapText="1"/>
    </xf>
    <xf numFmtId="164" fontId="5" fillId="2" borderId="20" xfId="30" applyNumberFormat="1" applyFont="1" applyBorder="1" applyAlignment="1">
      <alignment horizontal="right" vertical="center"/>
    </xf>
    <xf numFmtId="164" fontId="5" fillId="2" borderId="21" xfId="30" applyNumberFormat="1" applyFont="1" applyBorder="1" applyAlignment="1">
      <alignment horizontal="right" vertical="center"/>
    </xf>
    <xf numFmtId="164" fontId="5" fillId="2" borderId="22" xfId="30" applyNumberFormat="1" applyFont="1" applyBorder="1" applyAlignment="1">
      <alignment horizontal="right" vertical="center"/>
    </xf>
    <xf numFmtId="0" fontId="5" fillId="2" borderId="12" xfId="30" applyFont="1" applyBorder="1" applyAlignment="1">
      <alignment horizontal="left" vertical="top" wrapText="1"/>
    </xf>
    <xf numFmtId="164" fontId="5" fillId="2" borderId="23" xfId="30" applyNumberFormat="1" applyFont="1" applyBorder="1" applyAlignment="1">
      <alignment horizontal="right" vertical="center"/>
    </xf>
    <xf numFmtId="164" fontId="5" fillId="2" borderId="24" xfId="30" applyNumberFormat="1" applyFont="1" applyBorder="1" applyAlignment="1">
      <alignment horizontal="right" vertical="center"/>
    </xf>
    <xf numFmtId="164" fontId="5" fillId="2" borderId="25" xfId="30" applyNumberFormat="1" applyFont="1" applyBorder="1" applyAlignment="1">
      <alignment horizontal="right" vertical="center"/>
    </xf>
    <xf numFmtId="0" fontId="4" fillId="2" borderId="1" xfId="31"/>
    <xf numFmtId="0" fontId="5" fillId="2" borderId="29" xfId="31" applyFont="1" applyBorder="1" applyAlignment="1">
      <alignment horizontal="center"/>
    </xf>
    <xf numFmtId="0" fontId="5" fillId="2" borderId="30" xfId="31" applyFont="1" applyBorder="1" applyAlignment="1">
      <alignment horizontal="center" wrapText="1"/>
    </xf>
    <xf numFmtId="0" fontId="5" fillId="2" borderId="31" xfId="31" applyFont="1" applyBorder="1" applyAlignment="1">
      <alignment horizontal="center" wrapText="1"/>
    </xf>
    <xf numFmtId="0" fontId="5" fillId="2" borderId="32" xfId="31" applyFont="1" applyBorder="1" applyAlignment="1">
      <alignment horizontal="center" wrapText="1"/>
    </xf>
    <xf numFmtId="0" fontId="5" fillId="2" borderId="33" xfId="31" applyFont="1" applyBorder="1" applyAlignment="1">
      <alignment horizontal="center" wrapText="1"/>
    </xf>
    <xf numFmtId="0" fontId="5" fillId="2" borderId="34" xfId="31" applyFont="1" applyBorder="1" applyAlignment="1">
      <alignment horizontal="center" wrapText="1"/>
    </xf>
    <xf numFmtId="0" fontId="5" fillId="2" borderId="6" xfId="31" applyFont="1" applyBorder="1" applyAlignment="1">
      <alignment horizontal="left" vertical="top"/>
    </xf>
    <xf numFmtId="164" fontId="5" fillId="2" borderId="17" xfId="31" applyNumberFormat="1" applyFont="1" applyBorder="1" applyAlignment="1">
      <alignment horizontal="right" vertical="center"/>
    </xf>
    <xf numFmtId="164" fontId="5" fillId="2" borderId="18" xfId="31" applyNumberFormat="1" applyFont="1" applyBorder="1" applyAlignment="1">
      <alignment horizontal="right" vertical="center"/>
    </xf>
    <xf numFmtId="164" fontId="5" fillId="2" borderId="19" xfId="31" applyNumberFormat="1" applyFont="1" applyBorder="1" applyAlignment="1">
      <alignment horizontal="right" vertical="center"/>
    </xf>
    <xf numFmtId="0" fontId="5" fillId="2" borderId="9" xfId="31" applyFont="1" applyBorder="1" applyAlignment="1">
      <alignment horizontal="left" vertical="top" wrapText="1"/>
    </xf>
    <xf numFmtId="164" fontId="5" fillId="2" borderId="20" xfId="31" applyNumberFormat="1" applyFont="1" applyBorder="1" applyAlignment="1">
      <alignment horizontal="right" vertical="center"/>
    </xf>
    <xf numFmtId="164" fontId="5" fillId="2" borderId="21" xfId="31" applyNumberFormat="1" applyFont="1" applyBorder="1" applyAlignment="1">
      <alignment horizontal="right" vertical="center"/>
    </xf>
    <xf numFmtId="164" fontId="5" fillId="2" borderId="22" xfId="31" applyNumberFormat="1" applyFont="1" applyBorder="1" applyAlignment="1">
      <alignment horizontal="right" vertical="center"/>
    </xf>
    <xf numFmtId="0" fontId="5" fillId="2" borderId="12" xfId="31" applyFont="1" applyBorder="1" applyAlignment="1">
      <alignment horizontal="left" vertical="top" wrapText="1"/>
    </xf>
    <xf numFmtId="164" fontId="5" fillId="2" borderId="23" xfId="31" applyNumberFormat="1" applyFont="1" applyBorder="1" applyAlignment="1">
      <alignment horizontal="right" vertical="center"/>
    </xf>
    <xf numFmtId="164" fontId="5" fillId="2" borderId="24" xfId="31" applyNumberFormat="1" applyFont="1" applyBorder="1" applyAlignment="1">
      <alignment horizontal="right" vertical="center"/>
    </xf>
    <xf numFmtId="164" fontId="5" fillId="2" borderId="25" xfId="31" applyNumberFormat="1" applyFont="1" applyBorder="1" applyAlignment="1">
      <alignment horizontal="right" vertical="center"/>
    </xf>
    <xf numFmtId="0" fontId="4" fillId="2" borderId="1" xfId="32"/>
    <xf numFmtId="0" fontId="5" fillId="2" borderId="29" xfId="32" applyFont="1" applyBorder="1" applyAlignment="1">
      <alignment horizontal="center"/>
    </xf>
    <xf numFmtId="0" fontId="5" fillId="2" borderId="30" xfId="32" applyFont="1" applyBorder="1" applyAlignment="1">
      <alignment horizontal="center" wrapText="1"/>
    </xf>
    <xf numFmtId="0" fontId="5" fillId="2" borderId="31" xfId="32" applyFont="1" applyBorder="1" applyAlignment="1">
      <alignment horizontal="center" wrapText="1"/>
    </xf>
    <xf numFmtId="0" fontId="5" fillId="2" borderId="32" xfId="32" applyFont="1" applyBorder="1" applyAlignment="1">
      <alignment horizontal="center" wrapText="1"/>
    </xf>
    <xf numFmtId="0" fontId="5" fillId="2" borderId="33" xfId="32" applyFont="1" applyBorder="1" applyAlignment="1">
      <alignment horizontal="center" wrapText="1"/>
    </xf>
    <xf numFmtId="0" fontId="5" fillId="2" borderId="34" xfId="32" applyFont="1" applyBorder="1" applyAlignment="1">
      <alignment horizontal="center" wrapText="1"/>
    </xf>
    <xf numFmtId="0" fontId="5" fillId="2" borderId="6" xfId="32" applyFont="1" applyBorder="1" applyAlignment="1">
      <alignment horizontal="left" vertical="top"/>
    </xf>
    <xf numFmtId="164" fontId="5" fillId="2" borderId="17" xfId="32" applyNumberFormat="1" applyFont="1" applyBorder="1" applyAlignment="1">
      <alignment horizontal="right" vertical="center"/>
    </xf>
    <xf numFmtId="164" fontId="5" fillId="2" borderId="18" xfId="32" applyNumberFormat="1" applyFont="1" applyBorder="1" applyAlignment="1">
      <alignment horizontal="right" vertical="center"/>
    </xf>
    <xf numFmtId="164" fontId="5" fillId="2" borderId="19" xfId="32" applyNumberFormat="1" applyFont="1" applyBorder="1" applyAlignment="1">
      <alignment horizontal="right" vertical="center"/>
    </xf>
    <xf numFmtId="0" fontId="5" fillId="2" borderId="9" xfId="32" applyFont="1" applyBorder="1" applyAlignment="1">
      <alignment horizontal="left" vertical="top" wrapText="1"/>
    </xf>
    <xf numFmtId="164" fontId="5" fillId="2" borderId="20" xfId="32" applyNumberFormat="1" applyFont="1" applyBorder="1" applyAlignment="1">
      <alignment horizontal="right" vertical="center"/>
    </xf>
    <xf numFmtId="164" fontId="5" fillId="2" borderId="21" xfId="32" applyNumberFormat="1" applyFont="1" applyBorder="1" applyAlignment="1">
      <alignment horizontal="right" vertical="center"/>
    </xf>
    <xf numFmtId="164" fontId="5" fillId="2" borderId="22" xfId="32" applyNumberFormat="1" applyFont="1" applyBorder="1" applyAlignment="1">
      <alignment horizontal="right" vertical="center"/>
    </xf>
    <xf numFmtId="0" fontId="5" fillId="2" borderId="12" xfId="32" applyFont="1" applyBorder="1" applyAlignment="1">
      <alignment horizontal="left" vertical="top" wrapText="1"/>
    </xf>
    <xf numFmtId="164" fontId="5" fillId="2" borderId="23" xfId="32" applyNumberFormat="1" applyFont="1" applyBorder="1" applyAlignment="1">
      <alignment horizontal="right" vertical="center"/>
    </xf>
    <xf numFmtId="164" fontId="5" fillId="2" borderId="24" xfId="32" applyNumberFormat="1" applyFont="1" applyBorder="1" applyAlignment="1">
      <alignment horizontal="right" vertical="center"/>
    </xf>
    <xf numFmtId="164" fontId="5" fillId="2" borderId="25" xfId="32" applyNumberFormat="1" applyFont="1" applyBorder="1" applyAlignment="1">
      <alignment horizontal="right" vertical="center"/>
    </xf>
    <xf numFmtId="0" fontId="4" fillId="2" borderId="1" xfId="33"/>
    <xf numFmtId="0" fontId="5" fillId="2" borderId="29" xfId="33" applyFont="1" applyBorder="1" applyAlignment="1">
      <alignment horizontal="center"/>
    </xf>
    <xf numFmtId="0" fontId="5" fillId="2" borderId="30" xfId="33" applyFont="1" applyBorder="1" applyAlignment="1">
      <alignment horizontal="center" wrapText="1"/>
    </xf>
    <xf numFmtId="0" fontId="5" fillId="2" borderId="31" xfId="33" applyFont="1" applyBorder="1" applyAlignment="1">
      <alignment horizontal="center" wrapText="1"/>
    </xf>
    <xf numFmtId="0" fontId="5" fillId="2" borderId="32" xfId="33" applyFont="1" applyBorder="1" applyAlignment="1">
      <alignment horizontal="center" wrapText="1"/>
    </xf>
    <xf numFmtId="0" fontId="5" fillId="2" borderId="33" xfId="33" applyFont="1" applyBorder="1" applyAlignment="1">
      <alignment horizontal="center" wrapText="1"/>
    </xf>
    <xf numFmtId="0" fontId="5" fillId="2" borderId="34" xfId="33" applyFont="1" applyBorder="1" applyAlignment="1">
      <alignment horizontal="center" wrapText="1"/>
    </xf>
    <xf numFmtId="0" fontId="5" fillId="2" borderId="6" xfId="33" applyFont="1" applyBorder="1" applyAlignment="1">
      <alignment horizontal="left" vertical="top"/>
    </xf>
    <xf numFmtId="164" fontId="5" fillId="2" borderId="17" xfId="33" applyNumberFormat="1" applyFont="1" applyBorder="1" applyAlignment="1">
      <alignment horizontal="right" vertical="center"/>
    </xf>
    <xf numFmtId="164" fontId="5" fillId="2" borderId="18" xfId="33" applyNumberFormat="1" applyFont="1" applyBorder="1" applyAlignment="1">
      <alignment horizontal="right" vertical="center"/>
    </xf>
    <xf numFmtId="164" fontId="5" fillId="2" borderId="19" xfId="33" applyNumberFormat="1" applyFont="1" applyBorder="1" applyAlignment="1">
      <alignment horizontal="right" vertical="center"/>
    </xf>
    <xf numFmtId="0" fontId="5" fillId="2" borderId="9" xfId="33" applyFont="1" applyBorder="1" applyAlignment="1">
      <alignment horizontal="left" vertical="top" wrapText="1"/>
    </xf>
    <xf numFmtId="164" fontId="5" fillId="2" borderId="20" xfId="33" applyNumberFormat="1" applyFont="1" applyBorder="1" applyAlignment="1">
      <alignment horizontal="right" vertical="center"/>
    </xf>
    <xf numFmtId="164" fontId="5" fillId="2" borderId="21" xfId="33" applyNumberFormat="1" applyFont="1" applyBorder="1" applyAlignment="1">
      <alignment horizontal="right" vertical="center"/>
    </xf>
    <xf numFmtId="164" fontId="5" fillId="2" borderId="22" xfId="33" applyNumberFormat="1" applyFont="1" applyBorder="1" applyAlignment="1">
      <alignment horizontal="right" vertical="center"/>
    </xf>
    <xf numFmtId="0" fontId="5" fillId="2" borderId="12" xfId="33" applyFont="1" applyBorder="1" applyAlignment="1">
      <alignment horizontal="left" vertical="top" wrapText="1"/>
    </xf>
    <xf numFmtId="164" fontId="5" fillId="2" borderId="23" xfId="33" applyNumberFormat="1" applyFont="1" applyBorder="1" applyAlignment="1">
      <alignment horizontal="right" vertical="center"/>
    </xf>
    <xf numFmtId="164" fontId="5" fillId="2" borderId="24" xfId="33" applyNumberFormat="1" applyFont="1" applyBorder="1" applyAlignment="1">
      <alignment horizontal="right" vertical="center"/>
    </xf>
    <xf numFmtId="164" fontId="5" fillId="2" borderId="25" xfId="33" applyNumberFormat="1" applyFont="1" applyBorder="1" applyAlignment="1">
      <alignment horizontal="right" vertical="center"/>
    </xf>
    <xf numFmtId="0" fontId="4" fillId="2" borderId="1" xfId="34"/>
    <xf numFmtId="0" fontId="5" fillId="2" borderId="29" xfId="34" applyFont="1" applyBorder="1" applyAlignment="1">
      <alignment horizontal="center"/>
    </xf>
    <xf numFmtId="0" fontId="5" fillId="2" borderId="30" xfId="34" applyFont="1" applyBorder="1" applyAlignment="1">
      <alignment horizontal="center" wrapText="1"/>
    </xf>
    <xf numFmtId="0" fontId="5" fillId="2" borderId="31" xfId="34" applyFont="1" applyBorder="1" applyAlignment="1">
      <alignment horizontal="center" wrapText="1"/>
    </xf>
    <xf numFmtId="0" fontId="5" fillId="2" borderId="32" xfId="34" applyFont="1" applyBorder="1" applyAlignment="1">
      <alignment horizontal="center" wrapText="1"/>
    </xf>
    <xf numFmtId="0" fontId="5" fillId="2" borderId="33" xfId="34" applyFont="1" applyBorder="1" applyAlignment="1">
      <alignment horizontal="center" wrapText="1"/>
    </xf>
    <xf numFmtId="0" fontId="5" fillId="2" borderId="34" xfId="34" applyFont="1" applyBorder="1" applyAlignment="1">
      <alignment horizontal="center" wrapText="1"/>
    </xf>
    <xf numFmtId="0" fontId="5" fillId="2" borderId="6" xfId="34" applyFont="1" applyBorder="1" applyAlignment="1">
      <alignment horizontal="left" vertical="top"/>
    </xf>
    <xf numFmtId="164" fontId="5" fillId="2" borderId="17" xfId="34" applyNumberFormat="1" applyFont="1" applyBorder="1" applyAlignment="1">
      <alignment horizontal="right" vertical="center"/>
    </xf>
    <xf numFmtId="164" fontId="5" fillId="2" borderId="18" xfId="34" applyNumberFormat="1" applyFont="1" applyBorder="1" applyAlignment="1">
      <alignment horizontal="right" vertical="center"/>
    </xf>
    <xf numFmtId="164" fontId="5" fillId="2" borderId="19" xfId="34" applyNumberFormat="1" applyFont="1" applyBorder="1" applyAlignment="1">
      <alignment horizontal="right" vertical="center"/>
    </xf>
    <xf numFmtId="0" fontId="5" fillId="2" borderId="9" xfId="34" applyFont="1" applyBorder="1" applyAlignment="1">
      <alignment horizontal="left" vertical="top" wrapText="1"/>
    </xf>
    <xf numFmtId="164" fontId="5" fillId="2" borderId="20" xfId="34" applyNumberFormat="1" applyFont="1" applyBorder="1" applyAlignment="1">
      <alignment horizontal="right" vertical="center"/>
    </xf>
    <xf numFmtId="164" fontId="5" fillId="2" borderId="21" xfId="34" applyNumberFormat="1" applyFont="1" applyBorder="1" applyAlignment="1">
      <alignment horizontal="right" vertical="center"/>
    </xf>
    <xf numFmtId="164" fontId="5" fillId="2" borderId="22" xfId="34" applyNumberFormat="1" applyFont="1" applyBorder="1" applyAlignment="1">
      <alignment horizontal="right" vertical="center"/>
    </xf>
    <xf numFmtId="0" fontId="5" fillId="2" borderId="12" xfId="34" applyFont="1" applyBorder="1" applyAlignment="1">
      <alignment horizontal="left" vertical="top" wrapText="1"/>
    </xf>
    <xf numFmtId="164" fontId="5" fillId="2" borderId="23" xfId="34" applyNumberFormat="1" applyFont="1" applyBorder="1" applyAlignment="1">
      <alignment horizontal="right" vertical="center"/>
    </xf>
    <xf numFmtId="164" fontId="5" fillId="2" borderId="24" xfId="34" applyNumberFormat="1" applyFont="1" applyBorder="1" applyAlignment="1">
      <alignment horizontal="right" vertical="center"/>
    </xf>
    <xf numFmtId="164" fontId="5" fillId="2" borderId="25" xfId="34" applyNumberFormat="1" applyFont="1" applyBorder="1" applyAlignment="1">
      <alignment horizontal="right" vertical="center"/>
    </xf>
    <xf numFmtId="0" fontId="4" fillId="2" borderId="1" xfId="35"/>
    <xf numFmtId="0" fontId="5" fillId="2" borderId="29" xfId="35" applyFont="1" applyBorder="1" applyAlignment="1">
      <alignment horizontal="center"/>
    </xf>
    <xf numFmtId="0" fontId="5" fillId="2" borderId="30" xfId="35" applyFont="1" applyBorder="1" applyAlignment="1">
      <alignment horizontal="center" wrapText="1"/>
    </xf>
    <xf numFmtId="0" fontId="5" fillId="2" borderId="31" xfId="35" applyFont="1" applyBorder="1" applyAlignment="1">
      <alignment horizontal="center" wrapText="1"/>
    </xf>
    <xf numFmtId="0" fontId="5" fillId="2" borderId="32" xfId="35" applyFont="1" applyBorder="1" applyAlignment="1">
      <alignment horizontal="center" wrapText="1"/>
    </xf>
    <xf numFmtId="0" fontId="5" fillId="2" borderId="33" xfId="35" applyFont="1" applyBorder="1" applyAlignment="1">
      <alignment horizontal="center" wrapText="1"/>
    </xf>
    <xf numFmtId="0" fontId="5" fillId="2" borderId="34" xfId="35" applyFont="1" applyBorder="1" applyAlignment="1">
      <alignment horizontal="center" wrapText="1"/>
    </xf>
    <xf numFmtId="0" fontId="5" fillId="2" borderId="6" xfId="35" applyFont="1" applyBorder="1" applyAlignment="1">
      <alignment horizontal="left" vertical="top"/>
    </xf>
    <xf numFmtId="164" fontId="5" fillId="2" borderId="17" xfId="35" applyNumberFormat="1" applyFont="1" applyBorder="1" applyAlignment="1">
      <alignment horizontal="right" vertical="center"/>
    </xf>
    <xf numFmtId="164" fontId="5" fillId="2" borderId="18" xfId="35" applyNumberFormat="1" applyFont="1" applyBorder="1" applyAlignment="1">
      <alignment horizontal="right" vertical="center"/>
    </xf>
    <xf numFmtId="164" fontId="5" fillId="2" borderId="19" xfId="35" applyNumberFormat="1" applyFont="1" applyBorder="1" applyAlignment="1">
      <alignment horizontal="right" vertical="center"/>
    </xf>
    <xf numFmtId="0" fontId="5" fillId="2" borderId="9" xfId="35" applyFont="1" applyBorder="1" applyAlignment="1">
      <alignment horizontal="left" vertical="top" wrapText="1"/>
    </xf>
    <xf numFmtId="164" fontId="5" fillId="2" borderId="20" xfId="35" applyNumberFormat="1" applyFont="1" applyBorder="1" applyAlignment="1">
      <alignment horizontal="right" vertical="center"/>
    </xf>
    <xf numFmtId="164" fontId="5" fillId="2" borderId="21" xfId="35" applyNumberFormat="1" applyFont="1" applyBorder="1" applyAlignment="1">
      <alignment horizontal="right" vertical="center"/>
    </xf>
    <xf numFmtId="164" fontId="5" fillId="2" borderId="22" xfId="35" applyNumberFormat="1" applyFont="1" applyBorder="1" applyAlignment="1">
      <alignment horizontal="right" vertical="center"/>
    </xf>
    <xf numFmtId="0" fontId="5" fillId="2" borderId="12" xfId="35" applyFont="1" applyBorder="1" applyAlignment="1">
      <alignment horizontal="left" vertical="top" wrapText="1"/>
    </xf>
    <xf numFmtId="164" fontId="5" fillId="2" borderId="23" xfId="35" applyNumberFormat="1" applyFont="1" applyBorder="1" applyAlignment="1">
      <alignment horizontal="right" vertical="center"/>
    </xf>
    <xf numFmtId="164" fontId="5" fillId="2" borderId="24" xfId="35" applyNumberFormat="1" applyFont="1" applyBorder="1" applyAlignment="1">
      <alignment horizontal="right" vertical="center"/>
    </xf>
    <xf numFmtId="164" fontId="5" fillId="2" borderId="25" xfId="35" applyNumberFormat="1" applyFont="1" applyBorder="1" applyAlignment="1">
      <alignment horizontal="right" vertical="center"/>
    </xf>
    <xf numFmtId="0" fontId="4" fillId="2" borderId="1" xfId="36"/>
    <xf numFmtId="0" fontId="5" fillId="2" borderId="14" xfId="36" applyFont="1" applyBorder="1" applyAlignment="1">
      <alignment horizontal="center" wrapText="1"/>
    </xf>
    <xf numFmtId="0" fontId="5" fillId="2" borderId="15" xfId="36" applyFont="1" applyBorder="1" applyAlignment="1">
      <alignment horizontal="center" wrapText="1"/>
    </xf>
    <xf numFmtId="0" fontId="5" fillId="2" borderId="16" xfId="36" applyFont="1" applyBorder="1" applyAlignment="1">
      <alignment horizontal="center" wrapText="1"/>
    </xf>
    <xf numFmtId="0" fontId="5" fillId="2" borderId="6" xfId="36" applyFont="1" applyBorder="1" applyAlignment="1">
      <alignment horizontal="left" vertical="top" wrapText="1"/>
    </xf>
    <xf numFmtId="164" fontId="5" fillId="2" borderId="17" xfId="36" applyNumberFormat="1" applyFont="1" applyBorder="1" applyAlignment="1">
      <alignment horizontal="right" vertical="center"/>
    </xf>
    <xf numFmtId="165" fontId="5" fillId="2" borderId="18" xfId="36" applyNumberFormat="1" applyFont="1" applyBorder="1" applyAlignment="1">
      <alignment horizontal="right" vertical="center"/>
    </xf>
    <xf numFmtId="165" fontId="5" fillId="2" borderId="19" xfId="36" applyNumberFormat="1" applyFont="1" applyBorder="1" applyAlignment="1">
      <alignment horizontal="right" vertical="center"/>
    </xf>
    <xf numFmtId="0" fontId="5" fillId="2" borderId="9" xfId="36" applyFont="1" applyBorder="1" applyAlignment="1">
      <alignment horizontal="left" vertical="top" wrapText="1"/>
    </xf>
    <xf numFmtId="164" fontId="5" fillId="2" borderId="20" xfId="36" applyNumberFormat="1" applyFont="1" applyBorder="1" applyAlignment="1">
      <alignment horizontal="right" vertical="center"/>
    </xf>
    <xf numFmtId="165" fontId="5" fillId="2" borderId="21" xfId="36" applyNumberFormat="1" applyFont="1" applyBorder="1" applyAlignment="1">
      <alignment horizontal="right" vertical="center"/>
    </xf>
    <xf numFmtId="165" fontId="5" fillId="2" borderId="22" xfId="36" applyNumberFormat="1" applyFont="1" applyBorder="1" applyAlignment="1">
      <alignment horizontal="right" vertical="center"/>
    </xf>
    <xf numFmtId="0" fontId="5" fillId="2" borderId="22" xfId="36" applyFont="1" applyBorder="1" applyAlignment="1">
      <alignment horizontal="left" vertical="center" wrapText="1"/>
    </xf>
    <xf numFmtId="0" fontId="5" fillId="2" borderId="8" xfId="36" applyFont="1" applyBorder="1" applyAlignment="1">
      <alignment horizontal="left" vertical="top" wrapText="1"/>
    </xf>
    <xf numFmtId="0" fontId="5" fillId="2" borderId="21" xfId="36" applyFont="1" applyBorder="1" applyAlignment="1">
      <alignment horizontal="left" vertical="center" wrapText="1"/>
    </xf>
    <xf numFmtId="164" fontId="5" fillId="2" borderId="23" xfId="36" applyNumberFormat="1" applyFont="1" applyBorder="1" applyAlignment="1">
      <alignment horizontal="right" vertical="center"/>
    </xf>
    <xf numFmtId="165" fontId="5" fillId="2" borderId="24" xfId="36" applyNumberFormat="1" applyFont="1" applyBorder="1" applyAlignment="1">
      <alignment horizontal="right" vertical="center"/>
    </xf>
    <xf numFmtId="0" fontId="5" fillId="2" borderId="24" xfId="36" applyFont="1" applyBorder="1" applyAlignment="1">
      <alignment horizontal="left" vertical="center" wrapText="1"/>
    </xf>
    <xf numFmtId="0" fontId="5" fillId="2" borderId="25" xfId="36" applyFont="1" applyBorder="1" applyAlignment="1">
      <alignment horizontal="left" vertical="center" wrapText="1"/>
    </xf>
    <xf numFmtId="0" fontId="4" fillId="2" borderId="1" xfId="37"/>
    <xf numFmtId="0" fontId="5" fillId="2" borderId="14" xfId="37" applyFont="1" applyBorder="1" applyAlignment="1">
      <alignment horizontal="center" wrapText="1"/>
    </xf>
    <xf numFmtId="0" fontId="5" fillId="2" borderId="15" xfId="37" applyFont="1" applyBorder="1" applyAlignment="1">
      <alignment horizontal="center" wrapText="1"/>
    </xf>
    <xf numFmtId="0" fontId="5" fillId="2" borderId="16" xfId="37" applyFont="1" applyBorder="1" applyAlignment="1">
      <alignment horizontal="center" wrapText="1"/>
    </xf>
    <xf numFmtId="0" fontId="5" fillId="2" borderId="6" xfId="37" applyFont="1" applyBorder="1" applyAlignment="1">
      <alignment horizontal="left" vertical="top" wrapText="1"/>
    </xf>
    <xf numFmtId="164" fontId="5" fillId="2" borderId="17" xfId="37" applyNumberFormat="1" applyFont="1" applyBorder="1" applyAlignment="1">
      <alignment horizontal="right" vertical="center"/>
    </xf>
    <xf numFmtId="165" fontId="5" fillId="2" borderId="18" xfId="37" applyNumberFormat="1" applyFont="1" applyBorder="1" applyAlignment="1">
      <alignment horizontal="right" vertical="center"/>
    </xf>
    <xf numFmtId="165" fontId="5" fillId="2" borderId="19" xfId="37" applyNumberFormat="1" applyFont="1" applyBorder="1" applyAlignment="1">
      <alignment horizontal="right" vertical="center"/>
    </xf>
    <xf numFmtId="0" fontId="5" fillId="2" borderId="9" xfId="37" applyFont="1" applyBorder="1" applyAlignment="1">
      <alignment horizontal="left" vertical="top" wrapText="1"/>
    </xf>
    <xf numFmtId="164" fontId="5" fillId="2" borderId="20" xfId="37" applyNumberFormat="1" applyFont="1" applyBorder="1" applyAlignment="1">
      <alignment horizontal="right" vertical="center"/>
    </xf>
    <xf numFmtId="165" fontId="5" fillId="2" borderId="21" xfId="37" applyNumberFormat="1" applyFont="1" applyBorder="1" applyAlignment="1">
      <alignment horizontal="right" vertical="center"/>
    </xf>
    <xf numFmtId="165" fontId="5" fillId="2" borderId="22" xfId="37" applyNumberFormat="1" applyFont="1" applyBorder="1" applyAlignment="1">
      <alignment horizontal="right" vertical="center"/>
    </xf>
    <xf numFmtId="0" fontId="5" fillId="2" borderId="22" xfId="37" applyFont="1" applyBorder="1" applyAlignment="1">
      <alignment horizontal="left" vertical="center" wrapText="1"/>
    </xf>
    <xf numFmtId="0" fontId="5" fillId="2" borderId="8" xfId="37" applyFont="1" applyBorder="1" applyAlignment="1">
      <alignment horizontal="left" vertical="top" wrapText="1"/>
    </xf>
    <xf numFmtId="0" fontId="5" fillId="2" borderId="21" xfId="37" applyFont="1" applyBorder="1" applyAlignment="1">
      <alignment horizontal="left" vertical="center" wrapText="1"/>
    </xf>
    <xf numFmtId="164" fontId="5" fillId="2" borderId="23" xfId="37" applyNumberFormat="1" applyFont="1" applyBorder="1" applyAlignment="1">
      <alignment horizontal="right" vertical="center"/>
    </xf>
    <xf numFmtId="165" fontId="5" fillId="2" borderId="24" xfId="37" applyNumberFormat="1" applyFont="1" applyBorder="1" applyAlignment="1">
      <alignment horizontal="right" vertical="center"/>
    </xf>
    <xf numFmtId="0" fontId="5" fillId="2" borderId="24" xfId="37" applyFont="1" applyBorder="1" applyAlignment="1">
      <alignment horizontal="left" vertical="center" wrapText="1"/>
    </xf>
    <xf numFmtId="0" fontId="5" fillId="2" borderId="25" xfId="37" applyFont="1" applyBorder="1" applyAlignment="1">
      <alignment horizontal="left" vertical="center" wrapText="1"/>
    </xf>
    <xf numFmtId="0" fontId="4" fillId="2" borderId="1" xfId="38"/>
    <xf numFmtId="0" fontId="5" fillId="2" borderId="14" xfId="38" applyFont="1" applyBorder="1" applyAlignment="1">
      <alignment horizontal="center" wrapText="1"/>
    </xf>
    <xf numFmtId="0" fontId="5" fillId="2" borderId="15" xfId="38" applyFont="1" applyBorder="1" applyAlignment="1">
      <alignment horizontal="center" wrapText="1"/>
    </xf>
    <xf numFmtId="0" fontId="5" fillId="2" borderId="16" xfId="38" applyFont="1" applyBorder="1" applyAlignment="1">
      <alignment horizontal="center" wrapText="1"/>
    </xf>
    <xf numFmtId="0" fontId="5" fillId="2" borderId="6" xfId="38" applyFont="1" applyBorder="1" applyAlignment="1">
      <alignment horizontal="left" vertical="top" wrapText="1"/>
    </xf>
    <xf numFmtId="164" fontId="5" fillId="2" borderId="17" xfId="38" applyNumberFormat="1" applyFont="1" applyBorder="1" applyAlignment="1">
      <alignment horizontal="right" vertical="center"/>
    </xf>
    <xf numFmtId="165" fontId="5" fillId="2" borderId="18" xfId="38" applyNumberFormat="1" applyFont="1" applyBorder="1" applyAlignment="1">
      <alignment horizontal="right" vertical="center"/>
    </xf>
    <xf numFmtId="165" fontId="5" fillId="2" borderId="19" xfId="38" applyNumberFormat="1" applyFont="1" applyBorder="1" applyAlignment="1">
      <alignment horizontal="right" vertical="center"/>
    </xf>
    <xf numFmtId="0" fontId="5" fillId="2" borderId="9" xfId="38" applyFont="1" applyBorder="1" applyAlignment="1">
      <alignment horizontal="left" vertical="top" wrapText="1"/>
    </xf>
    <xf numFmtId="164" fontId="5" fillId="2" borderId="20" xfId="38" applyNumberFormat="1" applyFont="1" applyBorder="1" applyAlignment="1">
      <alignment horizontal="right" vertical="center"/>
    </xf>
    <xf numFmtId="165" fontId="5" fillId="2" borderId="21" xfId="38" applyNumberFormat="1" applyFont="1" applyBorder="1" applyAlignment="1">
      <alignment horizontal="right" vertical="center"/>
    </xf>
    <xf numFmtId="165" fontId="5" fillId="2" borderId="22" xfId="38" applyNumberFormat="1" applyFont="1" applyBorder="1" applyAlignment="1">
      <alignment horizontal="right" vertical="center"/>
    </xf>
    <xf numFmtId="166" fontId="5" fillId="2" borderId="21" xfId="38" applyNumberFormat="1" applyFont="1" applyBorder="1" applyAlignment="1">
      <alignment horizontal="right" vertical="center"/>
    </xf>
    <xf numFmtId="0" fontId="5" fillId="2" borderId="22" xfId="38" applyFont="1" applyBorder="1" applyAlignment="1">
      <alignment horizontal="left" vertical="center" wrapText="1"/>
    </xf>
    <xf numFmtId="0" fontId="5" fillId="2" borderId="8" xfId="38" applyFont="1" applyBorder="1" applyAlignment="1">
      <alignment horizontal="left" vertical="top" wrapText="1"/>
    </xf>
    <xf numFmtId="0" fontId="5" fillId="2" borderId="21" xfId="38" applyFont="1" applyBorder="1" applyAlignment="1">
      <alignment horizontal="left" vertical="center" wrapText="1"/>
    </xf>
    <xf numFmtId="164" fontId="5" fillId="2" borderId="23" xfId="38" applyNumberFormat="1" applyFont="1" applyBorder="1" applyAlignment="1">
      <alignment horizontal="right" vertical="center"/>
    </xf>
    <xf numFmtId="165" fontId="5" fillId="2" borderId="24" xfId="38" applyNumberFormat="1" applyFont="1" applyBorder="1" applyAlignment="1">
      <alignment horizontal="right" vertical="center"/>
    </xf>
    <xf numFmtId="0" fontId="5" fillId="2" borderId="24" xfId="38" applyFont="1" applyBorder="1" applyAlignment="1">
      <alignment horizontal="left" vertical="center" wrapText="1"/>
    </xf>
    <xf numFmtId="0" fontId="5" fillId="2" borderId="25" xfId="38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2" borderId="1" xfId="39"/>
    <xf numFmtId="0" fontId="5" fillId="3" borderId="1" xfId="39" applyFont="1" applyFill="1"/>
    <xf numFmtId="0" fontId="5" fillId="2" borderId="32" xfId="39" applyFont="1" applyBorder="1" applyAlignment="1">
      <alignment horizontal="center" wrapText="1"/>
    </xf>
    <xf numFmtId="0" fontId="5" fillId="2" borderId="33" xfId="39" applyFont="1" applyBorder="1" applyAlignment="1">
      <alignment horizontal="center" wrapText="1"/>
    </xf>
    <xf numFmtId="164" fontId="5" fillId="2" borderId="17" xfId="39" applyNumberFormat="1" applyFont="1" applyBorder="1" applyAlignment="1">
      <alignment horizontal="right" vertical="center"/>
    </xf>
    <xf numFmtId="164" fontId="5" fillId="2" borderId="18" xfId="39" applyNumberFormat="1" applyFont="1" applyBorder="1" applyAlignment="1">
      <alignment horizontal="right" vertical="center"/>
    </xf>
    <xf numFmtId="164" fontId="5" fillId="2" borderId="19" xfId="39" applyNumberFormat="1" applyFont="1" applyBorder="1" applyAlignment="1">
      <alignment horizontal="right" vertical="center"/>
    </xf>
    <xf numFmtId="0" fontId="5" fillId="2" borderId="9" xfId="39" applyFont="1" applyBorder="1" applyAlignment="1">
      <alignment horizontal="left" vertical="top" wrapText="1"/>
    </xf>
    <xf numFmtId="164" fontId="5" fillId="2" borderId="20" xfId="39" applyNumberFormat="1" applyFont="1" applyBorder="1" applyAlignment="1">
      <alignment horizontal="right" vertical="center"/>
    </xf>
    <xf numFmtId="164" fontId="5" fillId="2" borderId="21" xfId="39" applyNumberFormat="1" applyFont="1" applyBorder="1" applyAlignment="1">
      <alignment horizontal="right" vertical="center"/>
    </xf>
    <xf numFmtId="164" fontId="5" fillId="2" borderId="22" xfId="39" applyNumberFormat="1" applyFont="1" applyBorder="1" applyAlignment="1">
      <alignment horizontal="right" vertical="center"/>
    </xf>
    <xf numFmtId="164" fontId="5" fillId="2" borderId="23" xfId="39" applyNumberFormat="1" applyFont="1" applyBorder="1" applyAlignment="1">
      <alignment horizontal="right" vertical="center"/>
    </xf>
    <xf numFmtId="164" fontId="5" fillId="2" borderId="24" xfId="39" applyNumberFormat="1" applyFont="1" applyBorder="1" applyAlignment="1">
      <alignment horizontal="right" vertical="center"/>
    </xf>
    <xf numFmtId="164" fontId="5" fillId="2" borderId="25" xfId="39" applyNumberFormat="1" applyFont="1" applyBorder="1" applyAlignment="1">
      <alignment horizontal="right" vertical="center"/>
    </xf>
    <xf numFmtId="0" fontId="5" fillId="2" borderId="6" xfId="39" applyFont="1" applyBorder="1" applyAlignment="1">
      <alignment horizontal="left" vertical="top" wrapText="1"/>
    </xf>
    <xf numFmtId="0" fontId="5" fillId="2" borderId="32" xfId="39" applyFont="1" applyBorder="1" applyAlignment="1">
      <alignment horizontal="center"/>
    </xf>
    <xf numFmtId="0" fontId="5" fillId="2" borderId="8" xfId="26" applyFont="1" applyBorder="1" applyAlignment="1">
      <alignment horizontal="left" vertical="top" wrapText="1"/>
    </xf>
    <xf numFmtId="0" fontId="3" fillId="2" borderId="1" xfId="26" applyFont="1" applyBorder="1" applyAlignment="1">
      <alignment horizontal="center" vertical="center" wrapText="1"/>
    </xf>
    <xf numFmtId="0" fontId="5" fillId="2" borderId="4" xfId="26" applyFont="1" applyBorder="1" applyAlignment="1">
      <alignment horizontal="left" wrapText="1"/>
    </xf>
    <xf numFmtId="0" fontId="5" fillId="2" borderId="1" xfId="26" applyFont="1" applyBorder="1" applyAlignment="1">
      <alignment horizontal="left" vertical="top" wrapText="1"/>
    </xf>
    <xf numFmtId="0" fontId="5" fillId="2" borderId="2" xfId="26" applyFont="1" applyBorder="1" applyAlignment="1">
      <alignment horizontal="left" wrapText="1"/>
    </xf>
    <xf numFmtId="0" fontId="5" fillId="2" borderId="3" xfId="26" applyFont="1" applyBorder="1" applyAlignment="1">
      <alignment horizontal="left" wrapText="1"/>
    </xf>
    <xf numFmtId="0" fontId="5" fillId="2" borderId="11" xfId="26" applyFont="1" applyBorder="1" applyAlignment="1">
      <alignment horizontal="left" vertical="top" wrapText="1"/>
    </xf>
    <xf numFmtId="0" fontId="5" fillId="2" borderId="2" xfId="22" applyFont="1" applyBorder="1" applyAlignment="1">
      <alignment horizontal="left" wrapText="1"/>
    </xf>
    <xf numFmtId="0" fontId="5" fillId="2" borderId="3" xfId="22" applyFont="1" applyBorder="1" applyAlignment="1">
      <alignment horizontal="left" wrapText="1"/>
    </xf>
    <xf numFmtId="0" fontId="5" fillId="2" borderId="5" xfId="22" applyFont="1" applyBorder="1" applyAlignment="1">
      <alignment horizontal="left" vertical="top" wrapText="1"/>
    </xf>
    <xf numFmtId="0" fontId="5" fillId="2" borderId="8" xfId="22" applyFont="1" applyBorder="1" applyAlignment="1">
      <alignment horizontal="left" vertical="top" wrapText="1"/>
    </xf>
    <xf numFmtId="0" fontId="5" fillId="2" borderId="11" xfId="22" applyFont="1" applyBorder="1" applyAlignment="1">
      <alignment horizontal="left" vertical="top" wrapText="1"/>
    </xf>
    <xf numFmtId="0" fontId="3" fillId="2" borderId="1" xfId="22" applyFont="1" applyBorder="1" applyAlignment="1">
      <alignment horizontal="center" vertical="center" wrapText="1"/>
    </xf>
    <xf numFmtId="0" fontId="5" fillId="2" borderId="35" xfId="23" applyFont="1" applyBorder="1" applyAlignment="1">
      <alignment horizontal="center" wrapText="1"/>
    </xf>
    <xf numFmtId="0" fontId="0" fillId="0" borderId="36" xfId="0" applyBorder="1"/>
    <xf numFmtId="0" fontId="0" fillId="0" borderId="37" xfId="0" applyBorder="1"/>
    <xf numFmtId="0" fontId="5" fillId="2" borderId="5" xfId="23" applyFont="1" applyBorder="1" applyAlignment="1">
      <alignment horizontal="left" wrapText="1"/>
    </xf>
    <xf numFmtId="0" fontId="5" fillId="2" borderId="6" xfId="23" applyFont="1" applyBorder="1" applyAlignment="1">
      <alignment horizontal="left" wrapText="1"/>
    </xf>
    <xf numFmtId="0" fontId="5" fillId="2" borderId="8" xfId="23" applyFont="1" applyBorder="1" applyAlignment="1">
      <alignment horizontal="left" wrapText="1"/>
    </xf>
    <xf numFmtId="0" fontId="5" fillId="2" borderId="9" xfId="23" applyFont="1" applyBorder="1" applyAlignment="1">
      <alignment horizontal="left" wrapText="1"/>
    </xf>
    <xf numFmtId="0" fontId="5" fillId="2" borderId="11" xfId="23" applyFont="1" applyBorder="1" applyAlignment="1">
      <alignment horizontal="left" wrapText="1"/>
    </xf>
    <xf numFmtId="0" fontId="5" fillId="2" borderId="12" xfId="23" applyFont="1" applyBorder="1" applyAlignment="1">
      <alignment horizontal="left" wrapText="1"/>
    </xf>
    <xf numFmtId="0" fontId="5" fillId="2" borderId="5" xfId="23" applyFont="1" applyBorder="1" applyAlignment="1">
      <alignment horizontal="left" vertical="top" wrapText="1"/>
    </xf>
    <xf numFmtId="0" fontId="5" fillId="2" borderId="8" xfId="23" applyFont="1" applyBorder="1" applyAlignment="1">
      <alignment horizontal="left" vertical="top" wrapText="1"/>
    </xf>
    <xf numFmtId="0" fontId="5" fillId="2" borderId="11" xfId="23" applyFont="1" applyBorder="1" applyAlignment="1">
      <alignment horizontal="left" vertical="top" wrapText="1"/>
    </xf>
    <xf numFmtId="0" fontId="5" fillId="2" borderId="5" xfId="25" applyFont="1" applyBorder="1" applyAlignment="1">
      <alignment horizontal="left" wrapText="1"/>
    </xf>
    <xf numFmtId="0" fontId="5" fillId="2" borderId="6" xfId="25" applyFont="1" applyBorder="1" applyAlignment="1">
      <alignment horizontal="left" wrapText="1"/>
    </xf>
    <xf numFmtId="0" fontId="5" fillId="2" borderId="8" xfId="25" applyFont="1" applyBorder="1" applyAlignment="1">
      <alignment horizontal="left" wrapText="1"/>
    </xf>
    <xf numFmtId="0" fontId="5" fillId="2" borderId="9" xfId="25" applyFont="1" applyBorder="1" applyAlignment="1">
      <alignment horizontal="left" wrapText="1"/>
    </xf>
    <xf numFmtId="0" fontId="5" fillId="2" borderId="11" xfId="25" applyFont="1" applyBorder="1" applyAlignment="1">
      <alignment horizontal="left" wrapText="1"/>
    </xf>
    <xf numFmtId="0" fontId="5" fillId="2" borderId="12" xfId="25" applyFont="1" applyBorder="1" applyAlignment="1">
      <alignment horizontal="left" wrapText="1"/>
    </xf>
    <xf numFmtId="0" fontId="5" fillId="2" borderId="26" xfId="25" applyFont="1" applyBorder="1" applyAlignment="1">
      <alignment horizontal="center" wrapText="1"/>
    </xf>
    <xf numFmtId="0" fontId="5" fillId="2" borderId="27" xfId="25" applyFont="1" applyBorder="1" applyAlignment="1">
      <alignment horizontal="center" wrapText="1"/>
    </xf>
    <xf numFmtId="0" fontId="5" fillId="2" borderId="28" xfId="25" applyFont="1" applyBorder="1" applyAlignment="1">
      <alignment horizontal="center" wrapText="1"/>
    </xf>
    <xf numFmtId="0" fontId="5" fillId="2" borderId="5" xfId="25" applyFont="1" applyBorder="1" applyAlignment="1">
      <alignment horizontal="left" vertical="top" wrapText="1"/>
    </xf>
    <xf numFmtId="0" fontId="5" fillId="2" borderId="8" xfId="25" applyFont="1" applyBorder="1" applyAlignment="1">
      <alignment horizontal="left" vertical="top" wrapText="1"/>
    </xf>
    <xf numFmtId="0" fontId="5" fillId="2" borderId="11" xfId="25" applyFont="1" applyBorder="1" applyAlignment="1">
      <alignment horizontal="left" vertical="top" wrapText="1"/>
    </xf>
    <xf numFmtId="0" fontId="5" fillId="2" borderId="5" xfId="27" applyFont="1" applyBorder="1" applyAlignment="1">
      <alignment horizontal="left" wrapText="1"/>
    </xf>
    <xf numFmtId="0" fontId="5" fillId="2" borderId="6" xfId="27" applyFont="1" applyBorder="1" applyAlignment="1">
      <alignment horizontal="left" wrapText="1"/>
    </xf>
    <xf numFmtId="0" fontId="5" fillId="2" borderId="8" xfId="27" applyFont="1" applyBorder="1" applyAlignment="1">
      <alignment horizontal="left" wrapText="1"/>
    </xf>
    <xf numFmtId="0" fontId="5" fillId="2" borderId="9" xfId="27" applyFont="1" applyBorder="1" applyAlignment="1">
      <alignment horizontal="left" wrapText="1"/>
    </xf>
    <xf numFmtId="0" fontId="5" fillId="2" borderId="11" xfId="27" applyFont="1" applyBorder="1" applyAlignment="1">
      <alignment horizontal="left" wrapText="1"/>
    </xf>
    <xf numFmtId="0" fontId="5" fillId="2" borderId="12" xfId="27" applyFont="1" applyBorder="1" applyAlignment="1">
      <alignment horizontal="left" wrapText="1"/>
    </xf>
    <xf numFmtId="0" fontId="5" fillId="2" borderId="26" xfId="27" applyFont="1" applyBorder="1" applyAlignment="1">
      <alignment horizontal="center" wrapText="1"/>
    </xf>
    <xf numFmtId="0" fontId="5" fillId="2" borderId="27" xfId="27" applyFont="1" applyBorder="1" applyAlignment="1">
      <alignment horizontal="center" wrapText="1"/>
    </xf>
    <xf numFmtId="0" fontId="5" fillId="2" borderId="28" xfId="27" applyFont="1" applyBorder="1" applyAlignment="1">
      <alignment horizontal="center" wrapText="1"/>
    </xf>
    <xf numFmtId="0" fontId="5" fillId="2" borderId="5" xfId="27" applyFont="1" applyBorder="1" applyAlignment="1">
      <alignment horizontal="left" vertical="top" wrapText="1"/>
    </xf>
    <xf numFmtId="0" fontId="5" fillId="2" borderId="8" xfId="27" applyFont="1" applyBorder="1" applyAlignment="1">
      <alignment horizontal="left" vertical="top" wrapText="1"/>
    </xf>
    <xf numFmtId="0" fontId="5" fillId="2" borderId="11" xfId="27" applyFont="1" applyBorder="1" applyAlignment="1">
      <alignment horizontal="left" vertical="top" wrapText="1"/>
    </xf>
    <xf numFmtId="0" fontId="5" fillId="2" borderId="35" xfId="28" applyFont="1" applyBorder="1" applyAlignment="1">
      <alignment horizontal="center" vertical="top" wrapText="1"/>
    </xf>
    <xf numFmtId="0" fontId="5" fillId="2" borderId="36" xfId="28" applyFont="1" applyBorder="1" applyAlignment="1">
      <alignment horizontal="center" vertical="top" wrapText="1"/>
    </xf>
    <xf numFmtId="0" fontId="5" fillId="2" borderId="37" xfId="28" applyFont="1" applyBorder="1" applyAlignment="1">
      <alignment horizontal="center" vertical="top" wrapText="1"/>
    </xf>
    <xf numFmtId="0" fontId="5" fillId="2" borderId="5" xfId="28" applyFont="1" applyBorder="1" applyAlignment="1">
      <alignment horizontal="left" wrapText="1"/>
    </xf>
    <xf numFmtId="0" fontId="5" fillId="2" borderId="6" xfId="28" applyFont="1" applyBorder="1" applyAlignment="1">
      <alignment horizontal="left" wrapText="1"/>
    </xf>
    <xf numFmtId="0" fontId="5" fillId="2" borderId="8" xfId="28" applyFont="1" applyBorder="1" applyAlignment="1">
      <alignment horizontal="left" wrapText="1"/>
    </xf>
    <xf numFmtId="0" fontId="5" fillId="2" borderId="9" xfId="28" applyFont="1" applyBorder="1" applyAlignment="1">
      <alignment horizontal="left" wrapText="1"/>
    </xf>
    <xf numFmtId="0" fontId="5" fillId="2" borderId="11" xfId="28" applyFont="1" applyBorder="1" applyAlignment="1">
      <alignment horizontal="left" wrapText="1"/>
    </xf>
    <xf numFmtId="0" fontId="5" fillId="2" borderId="12" xfId="28" applyFont="1" applyBorder="1" applyAlignment="1">
      <alignment horizontal="left" wrapText="1"/>
    </xf>
    <xf numFmtId="0" fontId="5" fillId="2" borderId="5" xfId="28" applyFont="1" applyBorder="1" applyAlignment="1">
      <alignment horizontal="left" vertical="top" wrapText="1"/>
    </xf>
    <xf numFmtId="0" fontId="5" fillId="2" borderId="8" xfId="28" applyFont="1" applyBorder="1" applyAlignment="1">
      <alignment horizontal="left" vertical="top" wrapText="1"/>
    </xf>
    <xf numFmtId="0" fontId="5" fillId="2" borderId="11" xfId="28" applyFont="1" applyBorder="1" applyAlignment="1">
      <alignment horizontal="left" vertical="top" wrapText="1"/>
    </xf>
    <xf numFmtId="0" fontId="5" fillId="2" borderId="5" xfId="29" applyFont="1" applyBorder="1" applyAlignment="1">
      <alignment horizontal="left" wrapText="1"/>
    </xf>
    <xf numFmtId="0" fontId="5" fillId="2" borderId="6" xfId="29" applyFont="1" applyBorder="1" applyAlignment="1">
      <alignment horizontal="left" wrapText="1"/>
    </xf>
    <xf numFmtId="0" fontId="5" fillId="2" borderId="8" xfId="29" applyFont="1" applyBorder="1" applyAlignment="1">
      <alignment horizontal="left" wrapText="1"/>
    </xf>
    <xf numFmtId="0" fontId="5" fillId="2" borderId="9" xfId="29" applyFont="1" applyBorder="1" applyAlignment="1">
      <alignment horizontal="left" wrapText="1"/>
    </xf>
    <xf numFmtId="0" fontId="5" fillId="2" borderId="11" xfId="29" applyFont="1" applyBorder="1" applyAlignment="1">
      <alignment horizontal="left" wrapText="1"/>
    </xf>
    <xf numFmtId="0" fontId="5" fillId="2" borderId="12" xfId="29" applyFont="1" applyBorder="1" applyAlignment="1">
      <alignment horizontal="left" wrapText="1"/>
    </xf>
    <xf numFmtId="0" fontId="5" fillId="2" borderId="26" xfId="29" applyFont="1" applyBorder="1" applyAlignment="1">
      <alignment horizontal="center" wrapText="1"/>
    </xf>
    <xf numFmtId="0" fontId="5" fillId="2" borderId="27" xfId="29" applyFont="1" applyBorder="1" applyAlignment="1">
      <alignment horizontal="center" wrapText="1"/>
    </xf>
    <xf numFmtId="0" fontId="5" fillId="2" borderId="28" xfId="29" applyFont="1" applyBorder="1" applyAlignment="1">
      <alignment horizontal="center" wrapText="1"/>
    </xf>
    <xf numFmtId="0" fontId="5" fillId="2" borderId="5" xfId="29" applyFont="1" applyBorder="1" applyAlignment="1">
      <alignment horizontal="left" vertical="top" wrapText="1"/>
    </xf>
    <xf numFmtId="0" fontId="5" fillId="2" borderId="8" xfId="29" applyFont="1" applyBorder="1" applyAlignment="1">
      <alignment horizontal="left" vertical="top" wrapText="1"/>
    </xf>
    <xf numFmtId="0" fontId="5" fillId="2" borderId="11" xfId="29" applyFont="1" applyBorder="1" applyAlignment="1">
      <alignment horizontal="left" vertical="top" wrapText="1"/>
    </xf>
    <xf numFmtId="0" fontId="5" fillId="2" borderId="35" xfId="30" applyFont="1" applyBorder="1" applyAlignment="1">
      <alignment horizontal="center" vertical="top" wrapText="1"/>
    </xf>
    <xf numFmtId="0" fontId="5" fillId="2" borderId="36" xfId="30" applyFont="1" applyBorder="1" applyAlignment="1">
      <alignment horizontal="center" vertical="top" wrapText="1"/>
    </xf>
    <xf numFmtId="0" fontId="5" fillId="2" borderId="37" xfId="30" applyFont="1" applyBorder="1" applyAlignment="1">
      <alignment horizontal="center" vertical="top" wrapText="1"/>
    </xf>
    <xf numFmtId="0" fontId="5" fillId="2" borderId="5" xfId="30" applyFont="1" applyBorder="1" applyAlignment="1">
      <alignment horizontal="left" wrapText="1"/>
    </xf>
    <xf numFmtId="0" fontId="5" fillId="2" borderId="6" xfId="30" applyFont="1" applyBorder="1" applyAlignment="1">
      <alignment horizontal="left" wrapText="1"/>
    </xf>
    <xf numFmtId="0" fontId="5" fillId="2" borderId="8" xfId="30" applyFont="1" applyBorder="1" applyAlignment="1">
      <alignment horizontal="left" wrapText="1"/>
    </xf>
    <xf numFmtId="0" fontId="5" fillId="2" borderId="9" xfId="30" applyFont="1" applyBorder="1" applyAlignment="1">
      <alignment horizontal="left" wrapText="1"/>
    </xf>
    <xf numFmtId="0" fontId="5" fillId="2" borderId="11" xfId="30" applyFont="1" applyBorder="1" applyAlignment="1">
      <alignment horizontal="left" wrapText="1"/>
    </xf>
    <xf numFmtId="0" fontId="5" fillId="2" borderId="12" xfId="30" applyFont="1" applyBorder="1" applyAlignment="1">
      <alignment horizontal="left" wrapText="1"/>
    </xf>
    <xf numFmtId="0" fontId="5" fillId="2" borderId="5" xfId="30" applyFont="1" applyBorder="1" applyAlignment="1">
      <alignment horizontal="left" vertical="top" wrapText="1"/>
    </xf>
    <xf numFmtId="0" fontId="5" fillId="2" borderId="8" xfId="30" applyFont="1" applyBorder="1" applyAlignment="1">
      <alignment horizontal="left" vertical="top" wrapText="1"/>
    </xf>
    <xf numFmtId="0" fontId="5" fillId="2" borderId="11" xfId="30" applyFont="1" applyBorder="1" applyAlignment="1">
      <alignment horizontal="left" vertical="top" wrapText="1"/>
    </xf>
    <xf numFmtId="0" fontId="5" fillId="2" borderId="5" xfId="31" applyFont="1" applyBorder="1" applyAlignment="1">
      <alignment horizontal="left" wrapText="1"/>
    </xf>
    <xf numFmtId="0" fontId="5" fillId="2" borderId="6" xfId="31" applyFont="1" applyBorder="1" applyAlignment="1">
      <alignment horizontal="left" wrapText="1"/>
    </xf>
    <xf numFmtId="0" fontId="5" fillId="2" borderId="8" xfId="31" applyFont="1" applyBorder="1" applyAlignment="1">
      <alignment horizontal="left" wrapText="1"/>
    </xf>
    <xf numFmtId="0" fontId="5" fillId="2" borderId="9" xfId="31" applyFont="1" applyBorder="1" applyAlignment="1">
      <alignment horizontal="left" wrapText="1"/>
    </xf>
    <xf numFmtId="0" fontId="5" fillId="2" borderId="11" xfId="31" applyFont="1" applyBorder="1" applyAlignment="1">
      <alignment horizontal="left" wrapText="1"/>
    </xf>
    <xf numFmtId="0" fontId="5" fillId="2" borderId="12" xfId="31" applyFont="1" applyBorder="1" applyAlignment="1">
      <alignment horizontal="left" wrapText="1"/>
    </xf>
    <xf numFmtId="0" fontId="5" fillId="2" borderId="26" xfId="31" applyFont="1" applyBorder="1" applyAlignment="1">
      <alignment horizontal="center" wrapText="1"/>
    </xf>
    <xf numFmtId="0" fontId="5" fillId="2" borderId="27" xfId="31" applyFont="1" applyBorder="1" applyAlignment="1">
      <alignment horizontal="center" wrapText="1"/>
    </xf>
    <xf numFmtId="0" fontId="5" fillId="2" borderId="28" xfId="31" applyFont="1" applyBorder="1" applyAlignment="1">
      <alignment horizontal="center" wrapText="1"/>
    </xf>
    <xf numFmtId="0" fontId="5" fillId="2" borderId="5" xfId="31" applyFont="1" applyBorder="1" applyAlignment="1">
      <alignment horizontal="left" vertical="top" wrapText="1"/>
    </xf>
    <xf numFmtId="0" fontId="5" fillId="2" borderId="8" xfId="31" applyFont="1" applyBorder="1" applyAlignment="1">
      <alignment horizontal="left" vertical="top" wrapText="1"/>
    </xf>
    <xf numFmtId="0" fontId="5" fillId="2" borderId="11" xfId="31" applyFont="1" applyBorder="1" applyAlignment="1">
      <alignment horizontal="left" vertical="top" wrapText="1"/>
    </xf>
    <xf numFmtId="0" fontId="5" fillId="2" borderId="35" xfId="32" applyFont="1" applyBorder="1" applyAlignment="1">
      <alignment horizontal="center" vertical="top" wrapText="1"/>
    </xf>
    <xf numFmtId="0" fontId="5" fillId="2" borderId="36" xfId="32" applyFont="1" applyBorder="1" applyAlignment="1">
      <alignment horizontal="center" vertical="top" wrapText="1"/>
    </xf>
    <xf numFmtId="0" fontId="5" fillId="2" borderId="37" xfId="32" applyFont="1" applyBorder="1" applyAlignment="1">
      <alignment horizontal="center" vertical="top" wrapText="1"/>
    </xf>
    <xf numFmtId="0" fontId="5" fillId="2" borderId="5" xfId="32" applyFont="1" applyBorder="1" applyAlignment="1">
      <alignment horizontal="left" wrapText="1"/>
    </xf>
    <xf numFmtId="0" fontId="5" fillId="2" borderId="6" xfId="32" applyFont="1" applyBorder="1" applyAlignment="1">
      <alignment horizontal="left" wrapText="1"/>
    </xf>
    <xf numFmtId="0" fontId="5" fillId="2" borderId="8" xfId="32" applyFont="1" applyBorder="1" applyAlignment="1">
      <alignment horizontal="left" wrapText="1"/>
    </xf>
    <xf numFmtId="0" fontId="5" fillId="2" borderId="9" xfId="32" applyFont="1" applyBorder="1" applyAlignment="1">
      <alignment horizontal="left" wrapText="1"/>
    </xf>
    <xf numFmtId="0" fontId="5" fillId="2" borderId="11" xfId="32" applyFont="1" applyBorder="1" applyAlignment="1">
      <alignment horizontal="left" wrapText="1"/>
    </xf>
    <xf numFmtId="0" fontId="5" fillId="2" borderId="12" xfId="32" applyFont="1" applyBorder="1" applyAlignment="1">
      <alignment horizontal="left" wrapText="1"/>
    </xf>
    <xf numFmtId="0" fontId="5" fillId="2" borderId="5" xfId="32" applyFont="1" applyBorder="1" applyAlignment="1">
      <alignment horizontal="left" vertical="top" wrapText="1"/>
    </xf>
    <xf numFmtId="0" fontId="5" fillId="2" borderId="8" xfId="32" applyFont="1" applyBorder="1" applyAlignment="1">
      <alignment horizontal="left" vertical="top" wrapText="1"/>
    </xf>
    <xf numFmtId="0" fontId="5" fillId="2" borderId="11" xfId="32" applyFont="1" applyBorder="1" applyAlignment="1">
      <alignment horizontal="left" vertical="top" wrapText="1"/>
    </xf>
    <xf numFmtId="0" fontId="5" fillId="2" borderId="35" xfId="33" applyFont="1" applyBorder="1" applyAlignment="1">
      <alignment horizontal="center" vertical="top" wrapText="1"/>
    </xf>
    <xf numFmtId="0" fontId="5" fillId="2" borderId="36" xfId="33" applyFont="1" applyBorder="1" applyAlignment="1">
      <alignment horizontal="center" vertical="top" wrapText="1"/>
    </xf>
    <xf numFmtId="0" fontId="5" fillId="2" borderId="37" xfId="33" applyFont="1" applyBorder="1" applyAlignment="1">
      <alignment horizontal="center" vertical="top" wrapText="1"/>
    </xf>
    <xf numFmtId="0" fontId="5" fillId="2" borderId="5" xfId="33" applyFont="1" applyBorder="1" applyAlignment="1">
      <alignment horizontal="left" wrapText="1"/>
    </xf>
    <xf numFmtId="0" fontId="5" fillId="2" borderId="6" xfId="33" applyFont="1" applyBorder="1" applyAlignment="1">
      <alignment horizontal="left" wrapText="1"/>
    </xf>
    <xf numFmtId="0" fontId="5" fillId="2" borderId="8" xfId="33" applyFont="1" applyBorder="1" applyAlignment="1">
      <alignment horizontal="left" wrapText="1"/>
    </xf>
    <xf numFmtId="0" fontId="5" fillId="2" borderId="9" xfId="33" applyFont="1" applyBorder="1" applyAlignment="1">
      <alignment horizontal="left" wrapText="1"/>
    </xf>
    <xf numFmtId="0" fontId="5" fillId="2" borderId="11" xfId="33" applyFont="1" applyBorder="1" applyAlignment="1">
      <alignment horizontal="left" wrapText="1"/>
    </xf>
    <xf numFmtId="0" fontId="5" fillId="2" borderId="12" xfId="33" applyFont="1" applyBorder="1" applyAlignment="1">
      <alignment horizontal="left" wrapText="1"/>
    </xf>
    <xf numFmtId="0" fontId="5" fillId="2" borderId="5" xfId="33" applyFont="1" applyBorder="1" applyAlignment="1">
      <alignment horizontal="left" vertical="top" wrapText="1"/>
    </xf>
    <xf numFmtId="0" fontId="5" fillId="2" borderId="8" xfId="33" applyFont="1" applyBorder="1" applyAlignment="1">
      <alignment horizontal="left" vertical="top" wrapText="1"/>
    </xf>
    <xf numFmtId="0" fontId="5" fillId="2" borderId="11" xfId="33" applyFont="1" applyBorder="1" applyAlignment="1">
      <alignment horizontal="left" vertical="top" wrapText="1"/>
    </xf>
    <xf numFmtId="0" fontId="5" fillId="2" borderId="35" xfId="34" applyFont="1" applyBorder="1" applyAlignment="1">
      <alignment horizontal="center" vertical="top" wrapText="1"/>
    </xf>
    <xf numFmtId="0" fontId="5" fillId="2" borderId="36" xfId="34" applyFont="1" applyBorder="1" applyAlignment="1">
      <alignment horizontal="center" vertical="top" wrapText="1"/>
    </xf>
    <xf numFmtId="0" fontId="5" fillId="2" borderId="37" xfId="34" applyFont="1" applyBorder="1" applyAlignment="1">
      <alignment horizontal="center" vertical="top" wrapText="1"/>
    </xf>
    <xf numFmtId="0" fontId="5" fillId="2" borderId="5" xfId="34" applyFont="1" applyBorder="1" applyAlignment="1">
      <alignment horizontal="left" wrapText="1"/>
    </xf>
    <xf numFmtId="0" fontId="5" fillId="2" borderId="6" xfId="34" applyFont="1" applyBorder="1" applyAlignment="1">
      <alignment horizontal="left" wrapText="1"/>
    </xf>
    <xf numFmtId="0" fontId="5" fillId="2" borderId="8" xfId="34" applyFont="1" applyBorder="1" applyAlignment="1">
      <alignment horizontal="left" wrapText="1"/>
    </xf>
    <xf numFmtId="0" fontId="5" fillId="2" borderId="9" xfId="34" applyFont="1" applyBorder="1" applyAlignment="1">
      <alignment horizontal="left" wrapText="1"/>
    </xf>
    <xf numFmtId="0" fontId="5" fillId="2" borderId="11" xfId="34" applyFont="1" applyBorder="1" applyAlignment="1">
      <alignment horizontal="left" wrapText="1"/>
    </xf>
    <xf numFmtId="0" fontId="5" fillId="2" borderId="12" xfId="34" applyFont="1" applyBorder="1" applyAlignment="1">
      <alignment horizontal="left" wrapText="1"/>
    </xf>
    <xf numFmtId="0" fontId="5" fillId="2" borderId="5" xfId="34" applyFont="1" applyBorder="1" applyAlignment="1">
      <alignment horizontal="left" vertical="top" wrapText="1"/>
    </xf>
    <xf numFmtId="0" fontId="5" fillId="2" borderId="8" xfId="34" applyFont="1" applyBorder="1" applyAlignment="1">
      <alignment horizontal="left" vertical="top" wrapText="1"/>
    </xf>
    <xf numFmtId="0" fontId="5" fillId="2" borderId="11" xfId="34" applyFont="1" applyBorder="1" applyAlignment="1">
      <alignment horizontal="left" vertical="top" wrapText="1"/>
    </xf>
    <xf numFmtId="0" fontId="5" fillId="2" borderId="5" xfId="35" applyFont="1" applyBorder="1" applyAlignment="1">
      <alignment horizontal="left" wrapText="1"/>
    </xf>
    <xf numFmtId="0" fontId="5" fillId="2" borderId="6" xfId="35" applyFont="1" applyBorder="1" applyAlignment="1">
      <alignment horizontal="left" wrapText="1"/>
    </xf>
    <xf numFmtId="0" fontId="5" fillId="2" borderId="8" xfId="35" applyFont="1" applyBorder="1" applyAlignment="1">
      <alignment horizontal="left" wrapText="1"/>
    </xf>
    <xf numFmtId="0" fontId="5" fillId="2" borderId="9" xfId="35" applyFont="1" applyBorder="1" applyAlignment="1">
      <alignment horizontal="left" wrapText="1"/>
    </xf>
    <xf numFmtId="0" fontId="5" fillId="2" borderId="11" xfId="35" applyFont="1" applyBorder="1" applyAlignment="1">
      <alignment horizontal="left" wrapText="1"/>
    </xf>
    <xf numFmtId="0" fontId="5" fillId="2" borderId="12" xfId="35" applyFont="1" applyBorder="1" applyAlignment="1">
      <alignment horizontal="left" wrapText="1"/>
    </xf>
    <xf numFmtId="0" fontId="5" fillId="2" borderId="26" xfId="35" applyFont="1" applyBorder="1" applyAlignment="1">
      <alignment horizontal="center" wrapText="1"/>
    </xf>
    <xf numFmtId="0" fontId="5" fillId="2" borderId="27" xfId="35" applyFont="1" applyBorder="1" applyAlignment="1">
      <alignment horizontal="center" wrapText="1"/>
    </xf>
    <xf numFmtId="0" fontId="5" fillId="2" borderId="28" xfId="35" applyFont="1" applyBorder="1" applyAlignment="1">
      <alignment horizontal="center" wrapText="1"/>
    </xf>
    <xf numFmtId="0" fontId="5" fillId="2" borderId="5" xfId="35" applyFont="1" applyBorder="1" applyAlignment="1">
      <alignment horizontal="left" vertical="top" wrapText="1"/>
    </xf>
    <xf numFmtId="0" fontId="5" fillId="2" borderId="8" xfId="35" applyFont="1" applyBorder="1" applyAlignment="1">
      <alignment horizontal="left" vertical="top" wrapText="1"/>
    </xf>
    <xf numFmtId="0" fontId="5" fillId="2" borderId="11" xfId="35" applyFont="1" applyBorder="1" applyAlignment="1">
      <alignment horizontal="left" vertical="top" wrapText="1"/>
    </xf>
    <xf numFmtId="0" fontId="3" fillId="2" borderId="1" xfId="38" applyFont="1" applyBorder="1" applyAlignment="1">
      <alignment horizontal="center" vertical="center" wrapText="1"/>
    </xf>
    <xf numFmtId="0" fontId="5" fillId="2" borderId="2" xfId="38" applyFont="1" applyBorder="1" applyAlignment="1">
      <alignment horizontal="left" wrapText="1"/>
    </xf>
    <xf numFmtId="0" fontId="5" fillId="2" borderId="3" xfId="38" applyFont="1" applyBorder="1" applyAlignment="1">
      <alignment horizontal="left" wrapText="1"/>
    </xf>
    <xf numFmtId="0" fontId="5" fillId="2" borderId="5" xfId="38" applyFont="1" applyBorder="1" applyAlignment="1">
      <alignment horizontal="left" vertical="top" wrapText="1"/>
    </xf>
    <xf numFmtId="0" fontId="5" fillId="2" borderId="8" xfId="38" applyFont="1" applyBorder="1" applyAlignment="1">
      <alignment horizontal="left" vertical="top" wrapText="1"/>
    </xf>
    <xf numFmtId="0" fontId="5" fillId="2" borderId="11" xfId="38" applyFont="1" applyBorder="1" applyAlignment="1">
      <alignment horizontal="left" vertical="top" wrapText="1"/>
    </xf>
    <xf numFmtId="0" fontId="5" fillId="2" borderId="12" xfId="38" applyFont="1" applyBorder="1" applyAlignment="1">
      <alignment horizontal="left" vertical="top" wrapText="1"/>
    </xf>
    <xf numFmtId="0" fontId="3" fillId="2" borderId="1" xfId="36" applyFont="1" applyBorder="1" applyAlignment="1">
      <alignment horizontal="center" vertical="center" wrapText="1"/>
    </xf>
    <xf numFmtId="0" fontId="5" fillId="2" borderId="2" xfId="36" applyFont="1" applyBorder="1" applyAlignment="1">
      <alignment horizontal="left" wrapText="1"/>
    </xf>
    <xf numFmtId="0" fontId="5" fillId="2" borderId="3" xfId="36" applyFont="1" applyBorder="1" applyAlignment="1">
      <alignment horizontal="left" wrapText="1"/>
    </xf>
    <xf numFmtId="0" fontId="5" fillId="2" borderId="5" xfId="36" applyFont="1" applyBorder="1" applyAlignment="1">
      <alignment horizontal="left" vertical="top" wrapText="1"/>
    </xf>
    <xf numFmtId="0" fontId="5" fillId="2" borderId="8" xfId="36" applyFont="1" applyBorder="1" applyAlignment="1">
      <alignment horizontal="left" vertical="top" wrapText="1"/>
    </xf>
    <xf numFmtId="0" fontId="5" fillId="2" borderId="11" xfId="36" applyFont="1" applyBorder="1" applyAlignment="1">
      <alignment horizontal="left" vertical="top" wrapText="1"/>
    </xf>
    <xf numFmtId="0" fontId="5" fillId="2" borderId="12" xfId="36" applyFont="1" applyBorder="1" applyAlignment="1">
      <alignment horizontal="left" vertical="top" wrapText="1"/>
    </xf>
    <xf numFmtId="0" fontId="3" fillId="2" borderId="1" xfId="37" applyFont="1" applyBorder="1" applyAlignment="1">
      <alignment horizontal="center" vertical="center" wrapText="1"/>
    </xf>
    <xf numFmtId="0" fontId="5" fillId="2" borderId="2" xfId="37" applyFont="1" applyBorder="1" applyAlignment="1">
      <alignment horizontal="left" wrapText="1"/>
    </xf>
    <xf numFmtId="0" fontId="5" fillId="2" borderId="3" xfId="37" applyFont="1" applyBorder="1" applyAlignment="1">
      <alignment horizontal="left" wrapText="1"/>
    </xf>
    <xf numFmtId="0" fontId="5" fillId="2" borderId="5" xfId="37" applyFont="1" applyBorder="1" applyAlignment="1">
      <alignment horizontal="left" vertical="top" wrapText="1"/>
    </xf>
    <xf numFmtId="0" fontId="5" fillId="2" borderId="8" xfId="37" applyFont="1" applyBorder="1" applyAlignment="1">
      <alignment horizontal="left" vertical="top" wrapText="1"/>
    </xf>
    <xf numFmtId="0" fontId="5" fillId="2" borderId="11" xfId="37" applyFont="1" applyBorder="1" applyAlignment="1">
      <alignment horizontal="left" vertical="top" wrapText="1"/>
    </xf>
    <xf numFmtId="0" fontId="5" fillId="2" borderId="12" xfId="37" applyFont="1" applyBorder="1" applyAlignment="1">
      <alignment horizontal="left" vertical="top" wrapText="1"/>
    </xf>
    <xf numFmtId="0" fontId="5" fillId="2" borderId="5" xfId="39" applyFont="1" applyBorder="1" applyAlignment="1">
      <alignment horizontal="left" vertical="top" wrapText="1"/>
    </xf>
    <xf numFmtId="0" fontId="5" fillId="2" borderId="8" xfId="39" applyFont="1" applyBorder="1" applyAlignment="1">
      <alignment horizontal="left" vertical="top" wrapText="1"/>
    </xf>
    <xf numFmtId="0" fontId="3" fillId="2" borderId="1" xfId="39" applyFont="1" applyBorder="1" applyAlignment="1">
      <alignment horizontal="center" vertical="center" wrapText="1"/>
    </xf>
    <xf numFmtId="0" fontId="5" fillId="2" borderId="5" xfId="39" applyFont="1" applyBorder="1" applyAlignment="1">
      <alignment horizontal="left" wrapText="1"/>
    </xf>
    <xf numFmtId="0" fontId="5" fillId="2" borderId="6" xfId="39" applyFont="1" applyBorder="1" applyAlignment="1">
      <alignment horizontal="left" wrapText="1"/>
    </xf>
    <xf numFmtId="0" fontId="5" fillId="2" borderId="11" xfId="39" applyFont="1" applyBorder="1" applyAlignment="1">
      <alignment horizontal="left" wrapText="1"/>
    </xf>
    <xf numFmtId="0" fontId="5" fillId="2" borderId="12" xfId="39" applyFont="1" applyBorder="1" applyAlignment="1">
      <alignment horizontal="left" wrapText="1"/>
    </xf>
    <xf numFmtId="0" fontId="5" fillId="2" borderId="26" xfId="39" applyFont="1" applyBorder="1" applyAlignment="1">
      <alignment horizontal="center" wrapText="1"/>
    </xf>
    <xf numFmtId="0" fontId="5" fillId="2" borderId="27" xfId="39" applyFont="1" applyBorder="1" applyAlignment="1">
      <alignment horizontal="center" wrapText="1"/>
    </xf>
    <xf numFmtId="0" fontId="5" fillId="2" borderId="28" xfId="39" applyFont="1" applyBorder="1" applyAlignment="1">
      <alignment horizontal="center" wrapText="1"/>
    </xf>
    <xf numFmtId="0" fontId="5" fillId="2" borderId="34" xfId="39" applyFont="1" applyBorder="1" applyAlignment="1">
      <alignment horizontal="center" wrapText="1"/>
    </xf>
    <xf numFmtId="0" fontId="5" fillId="2" borderId="11" xfId="39" applyFont="1" applyBorder="1" applyAlignment="1">
      <alignment horizontal="left" vertical="top" wrapText="1"/>
    </xf>
    <xf numFmtId="0" fontId="5" fillId="2" borderId="12" xfId="39" applyFont="1" applyBorder="1" applyAlignment="1">
      <alignment horizontal="left" vertical="top" wrapText="1"/>
    </xf>
  </cellXfs>
  <cellStyles count="40">
    <cellStyle name="Normal" xfId="0" builtinId="0"/>
    <cellStyle name="Normal_Age" xfId="36"/>
    <cellStyle name="Normal_Q1 - Types of Devices" xfId="22"/>
    <cellStyle name="Normal_Q10 - VehicleInfo-IssueAlert" xfId="32"/>
    <cellStyle name="Normal_Q11 - DriverInfo-DriverRati (2)" xfId="34"/>
    <cellStyle name="Normal_Q11 - DriverInfo-DriverRati (3)" xfId="35"/>
    <cellStyle name="Normal_Q11 - DriverInfo-DriverRating" xfId="33"/>
    <cellStyle name="Normal_Q14 - Provided Feedback" xfId="38"/>
    <cellStyle name="Normal_Q2 - Bus capacity-oncoming bus" xfId="23"/>
    <cellStyle name="Normal_Q3 - Bus capacity-tendency" xfId="24"/>
    <cellStyle name="Normal_Q4 - On-time-bus services" xfId="25"/>
    <cellStyle name="Normal_Q5 - On-time-alert others" xfId="28"/>
    <cellStyle name="Normal_Q5 - On-time-traffic delays" xfId="27"/>
    <cellStyle name="Normal_Q7 - VehicleInfo-vehicle type" xfId="29"/>
    <cellStyle name="Normal_Q8 - VehicleInfo-AirCondition" xfId="30"/>
    <cellStyle name="Normal_Q9 - VehicleInfo-Cleanliness" xfId="31"/>
    <cellStyle name="Normal_Sex" xfId="37"/>
    <cellStyle name="Normal_UsefulnessCalculationTab" xfId="39"/>
    <cellStyle name="Normal_Variable Names" xfId="26"/>
    <cellStyle name="style1406182203139" xfId="1"/>
    <cellStyle name="style1406182203210" xfId="2"/>
    <cellStyle name="style1406182203245" xfId="3"/>
    <cellStyle name="style1406182203275" xfId="4"/>
    <cellStyle name="style1406182203309" xfId="5"/>
    <cellStyle name="style1406182203340" xfId="6"/>
    <cellStyle name="style1406182203371" xfId="7"/>
    <cellStyle name="style1406182203429" xfId="8"/>
    <cellStyle name="style1406182203461" xfId="9"/>
    <cellStyle name="style1406182203491" xfId="10"/>
    <cellStyle name="style1406182203519" xfId="11"/>
    <cellStyle name="style1406182203541" xfId="12"/>
    <cellStyle name="style1406182203570" xfId="13"/>
    <cellStyle name="style1406182203599" xfId="14"/>
    <cellStyle name="style1406182203648" xfId="15"/>
    <cellStyle name="style1406182203670" xfId="16"/>
    <cellStyle name="style1406182203784" xfId="17"/>
    <cellStyle name="style1406182203809" xfId="18"/>
    <cellStyle name="style1406182203835" xfId="19"/>
    <cellStyle name="style1406182203855" xfId="20"/>
    <cellStyle name="style1406182203880" xfId="21"/>
  </cellStyles>
  <dxfs count="1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pieChart>
        <c:varyColors val="1"/>
        <c:ser>
          <c:idx val="0"/>
          <c:order val="0"/>
          <c:dLbls>
            <c:dLbl>
              <c:idx val="5"/>
              <c:layout>
                <c:manualLayout>
                  <c:x val="6.1574896388395479E-2"/>
                  <c:y val="0"/>
                </c:manualLayout>
              </c:layout>
              <c:dLblPos val="bestFit"/>
              <c:showCatName val="1"/>
              <c:showPercent val="1"/>
            </c:dLbl>
            <c:dLblPos val="outEnd"/>
            <c:showCatName val="1"/>
            <c:showPercent val="1"/>
            <c:showLeaderLines val="1"/>
          </c:dLbls>
          <c:cat>
            <c:strRef>
              <c:f>'Q1 - Types of Devices'!$F$18:$K$18</c:f>
              <c:strCache>
                <c:ptCount val="6"/>
                <c:pt idx="0">
                  <c:v>iPhone</c:v>
                </c:pt>
                <c:pt idx="1">
                  <c:v>Android</c:v>
                </c:pt>
                <c:pt idx="2">
                  <c:v>Tablet</c:v>
                </c:pt>
                <c:pt idx="3">
                  <c:v>iPad</c:v>
                </c:pt>
                <c:pt idx="4">
                  <c:v>None</c:v>
                </c:pt>
                <c:pt idx="5">
                  <c:v>Other (i.e. laptop)</c:v>
                </c:pt>
              </c:strCache>
            </c:strRef>
          </c:cat>
          <c:val>
            <c:numRef>
              <c:f>'Q1 - Types of Devices'!$F$19:$K$19</c:f>
              <c:numCache>
                <c:formatCode>###0</c:formatCode>
                <c:ptCount val="6"/>
                <c:pt idx="0">
                  <c:v>103</c:v>
                </c:pt>
                <c:pt idx="1">
                  <c:v>64</c:v>
                </c:pt>
                <c:pt idx="2">
                  <c:v>24</c:v>
                </c:pt>
                <c:pt idx="3">
                  <c:v>18</c:v>
                </c:pt>
                <c:pt idx="4">
                  <c:v>16</c:v>
                </c:pt>
                <c:pt idx="5">
                  <c:v>9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pieChart>
        <c:varyColors val="1"/>
        <c:ser>
          <c:idx val="0"/>
          <c:order val="0"/>
          <c:dLbls>
            <c:dLblPos val="bestFit"/>
            <c:showCatName val="1"/>
            <c:showPercent val="1"/>
            <c:showLeaderLines val="1"/>
          </c:dLbls>
          <c:cat>
            <c:strRef>
              <c:f>'Q14 - Provided Feedback'!$C$5:$C$10</c:f>
              <c:strCache>
                <c:ptCount val="6"/>
                <c:pt idx="0">
                  <c:v>Another Survey</c:v>
                </c:pt>
                <c:pt idx="1">
                  <c:v>Twitter or Facebook</c:v>
                </c:pt>
                <c:pt idx="2">
                  <c:v>Feedback to Forest</c:v>
                </c:pt>
                <c:pt idx="3">
                  <c:v>Media</c:v>
                </c:pt>
                <c:pt idx="4">
                  <c:v>Transport Info</c:v>
                </c:pt>
                <c:pt idx="5">
                  <c:v>Other</c:v>
                </c:pt>
              </c:strCache>
            </c:strRef>
          </c:cat>
          <c:val>
            <c:numRef>
              <c:f>'Q14 - Provided Feedback'!$D$5:$D$10</c:f>
              <c:numCache>
                <c:formatCode>###0</c:formatCode>
                <c:ptCount val="6"/>
                <c:pt idx="0">
                  <c:v>21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Age!$C$5:$C$11</c:f>
              <c:strCache>
                <c:ptCount val="7"/>
                <c:pt idx="0">
                  <c:v>Under 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 and over</c:v>
                </c:pt>
              </c:strCache>
            </c:strRef>
          </c:cat>
          <c:val>
            <c:numRef>
              <c:f>Age!$D$5:$D$11</c:f>
              <c:numCache>
                <c:formatCode>###0</c:formatCode>
                <c:ptCount val="7"/>
                <c:pt idx="0">
                  <c:v>20</c:v>
                </c:pt>
                <c:pt idx="1">
                  <c:v>51</c:v>
                </c:pt>
                <c:pt idx="2">
                  <c:v>46</c:v>
                </c:pt>
                <c:pt idx="3">
                  <c:v>35</c:v>
                </c:pt>
                <c:pt idx="4">
                  <c:v>17</c:v>
                </c:pt>
                <c:pt idx="5">
                  <c:v>14</c:v>
                </c:pt>
                <c:pt idx="6">
                  <c:v>8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pieChart>
        <c:varyColors val="1"/>
        <c:ser>
          <c:idx val="0"/>
          <c:order val="0"/>
          <c:dLbls>
            <c:dLblPos val="bestFit"/>
            <c:showCatName val="1"/>
            <c:showPercent val="1"/>
            <c:showLeaderLines val="1"/>
          </c:dLbls>
          <c:cat>
            <c:strRef>
              <c:f>Sex!$C$5:$C$6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Sex!$D$5:$D$6</c:f>
              <c:numCache>
                <c:formatCode>###0</c:formatCode>
                <c:ptCount val="2"/>
                <c:pt idx="0">
                  <c:v>89</c:v>
                </c:pt>
                <c:pt idx="1">
                  <c:v>98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19049</xdr:rowOff>
    </xdr:from>
    <xdr:to>
      <xdr:col>14</xdr:col>
      <xdr:colOff>104775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3</xdr:row>
      <xdr:rowOff>123825</xdr:rowOff>
    </xdr:from>
    <xdr:to>
      <xdr:col>17</xdr:col>
      <xdr:colOff>76200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3</xdr:row>
      <xdr:rowOff>238125</xdr:rowOff>
    </xdr:from>
    <xdr:to>
      <xdr:col>17</xdr:col>
      <xdr:colOff>47625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3</xdr:row>
      <xdr:rowOff>57150</xdr:rowOff>
    </xdr:from>
    <xdr:to>
      <xdr:col>17</xdr:col>
      <xdr:colOff>438150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1"/>
  <sheetViews>
    <sheetView workbookViewId="0">
      <selection activeCell="J2" sqref="J2"/>
    </sheetView>
  </sheetViews>
  <sheetFormatPr defaultRowHeight="15"/>
  <cols>
    <col min="1" max="1" width="21.5703125" style="2" customWidth="1"/>
    <col min="2" max="2" width="11.28515625" style="1" customWidth="1"/>
    <col min="3" max="3" width="60.7109375" style="2" customWidth="1"/>
    <col min="4" max="4" width="13.5703125" style="1" customWidth="1"/>
    <col min="5" max="5" width="11.28515625" style="1" customWidth="1"/>
    <col min="6" max="6" width="13.5703125" style="1" customWidth="1"/>
    <col min="7" max="7" width="11.28515625" style="1" customWidth="1"/>
    <col min="8" max="8" width="12.140625" style="1" customWidth="1"/>
    <col min="9" max="9" width="12.5703125" style="1" customWidth="1"/>
    <col min="11" max="11" width="32" customWidth="1"/>
    <col min="12" max="12" width="8.42578125" customWidth="1"/>
    <col min="13" max="13" width="51.28515625" customWidth="1"/>
  </cols>
  <sheetData>
    <row r="1" spans="1:13" ht="15.75" thickBot="1">
      <c r="A1" s="339" t="s">
        <v>0</v>
      </c>
      <c r="B1" s="339"/>
      <c r="C1" s="339"/>
      <c r="D1" s="339"/>
      <c r="E1" s="339"/>
      <c r="F1" s="339"/>
      <c r="G1" s="339"/>
      <c r="H1" s="339"/>
      <c r="I1" s="339"/>
      <c r="K1" s="339" t="s">
        <v>129</v>
      </c>
      <c r="L1" s="339"/>
      <c r="M1" s="339"/>
    </row>
    <row r="2" spans="1:13" ht="26.25" thickTop="1" thickBot="1">
      <c r="A2" s="340" t="s">
        <v>1</v>
      </c>
      <c r="B2" s="65" t="s">
        <v>2</v>
      </c>
      <c r="C2" s="66" t="s">
        <v>3</v>
      </c>
      <c r="D2" s="66" t="s">
        <v>4</v>
      </c>
      <c r="E2" s="66" t="s">
        <v>5</v>
      </c>
      <c r="F2" s="66" t="s">
        <v>6</v>
      </c>
      <c r="G2" s="66" t="s">
        <v>7</v>
      </c>
      <c r="H2" s="66" t="s">
        <v>8</v>
      </c>
      <c r="I2" s="67" t="s">
        <v>9</v>
      </c>
      <c r="K2" s="342" t="s">
        <v>130</v>
      </c>
      <c r="L2" s="343"/>
      <c r="M2" s="83" t="s">
        <v>3</v>
      </c>
    </row>
    <row r="3" spans="1:13" ht="24.75" thickTop="1">
      <c r="A3" s="68" t="s">
        <v>10</v>
      </c>
      <c r="B3" s="69">
        <v>1</v>
      </c>
      <c r="C3" s="70" t="s">
        <v>11</v>
      </c>
      <c r="D3" s="70" t="s">
        <v>12</v>
      </c>
      <c r="E3" s="70" t="s">
        <v>13</v>
      </c>
      <c r="F3" s="71">
        <v>8</v>
      </c>
      <c r="G3" s="70" t="s">
        <v>14</v>
      </c>
      <c r="H3" s="70" t="s">
        <v>15</v>
      </c>
      <c r="I3" s="72" t="s">
        <v>15</v>
      </c>
      <c r="K3" s="84" t="s">
        <v>10</v>
      </c>
      <c r="L3" s="85" t="s">
        <v>131</v>
      </c>
      <c r="M3" s="86" t="s">
        <v>139</v>
      </c>
    </row>
    <row r="4" spans="1:13">
      <c r="A4" s="73" t="s">
        <v>16</v>
      </c>
      <c r="B4" s="74">
        <v>2</v>
      </c>
      <c r="C4" s="75" t="s">
        <v>17</v>
      </c>
      <c r="D4" s="75" t="s">
        <v>18</v>
      </c>
      <c r="E4" s="75" t="s">
        <v>13</v>
      </c>
      <c r="F4" s="76">
        <v>8</v>
      </c>
      <c r="G4" s="75" t="s">
        <v>19</v>
      </c>
      <c r="H4" s="75" t="s">
        <v>20</v>
      </c>
      <c r="I4" s="77" t="s">
        <v>20</v>
      </c>
      <c r="K4" s="338" t="s">
        <v>25</v>
      </c>
      <c r="L4" s="87" t="s">
        <v>132</v>
      </c>
      <c r="M4" s="88" t="s">
        <v>140</v>
      </c>
    </row>
    <row r="5" spans="1:13">
      <c r="A5" s="73" t="s">
        <v>21</v>
      </c>
      <c r="B5" s="74">
        <v>3</v>
      </c>
      <c r="C5" s="75" t="s">
        <v>22</v>
      </c>
      <c r="D5" s="75" t="s">
        <v>18</v>
      </c>
      <c r="E5" s="75" t="s">
        <v>13</v>
      </c>
      <c r="F5" s="76">
        <v>8</v>
      </c>
      <c r="G5" s="75" t="s">
        <v>19</v>
      </c>
      <c r="H5" s="75" t="s">
        <v>20</v>
      </c>
      <c r="I5" s="77" t="s">
        <v>20</v>
      </c>
      <c r="K5" s="338"/>
      <c r="L5" s="87" t="s">
        <v>131</v>
      </c>
      <c r="M5" s="88" t="s">
        <v>141</v>
      </c>
    </row>
    <row r="6" spans="1:13">
      <c r="A6" s="73" t="s">
        <v>23</v>
      </c>
      <c r="B6" s="74">
        <v>4</v>
      </c>
      <c r="C6" s="75" t="s">
        <v>24</v>
      </c>
      <c r="D6" s="75" t="s">
        <v>18</v>
      </c>
      <c r="E6" s="75" t="s">
        <v>13</v>
      </c>
      <c r="F6" s="76">
        <v>8</v>
      </c>
      <c r="G6" s="75" t="s">
        <v>19</v>
      </c>
      <c r="H6" s="75" t="s">
        <v>20</v>
      </c>
      <c r="I6" s="77" t="s">
        <v>20</v>
      </c>
      <c r="K6" s="338" t="s">
        <v>27</v>
      </c>
      <c r="L6" s="87" t="s">
        <v>132</v>
      </c>
      <c r="M6" s="88" t="s">
        <v>140</v>
      </c>
    </row>
    <row r="7" spans="1:13" ht="15" customHeight="1">
      <c r="A7" s="73" t="s">
        <v>25</v>
      </c>
      <c r="B7" s="74">
        <v>5</v>
      </c>
      <c r="C7" s="75" t="s">
        <v>26</v>
      </c>
      <c r="D7" s="75" t="s">
        <v>12</v>
      </c>
      <c r="E7" s="75" t="s">
        <v>13</v>
      </c>
      <c r="F7" s="76">
        <v>8</v>
      </c>
      <c r="G7" s="75" t="s">
        <v>14</v>
      </c>
      <c r="H7" s="75" t="s">
        <v>15</v>
      </c>
      <c r="I7" s="77" t="s">
        <v>15</v>
      </c>
      <c r="K7" s="338"/>
      <c r="L7" s="87" t="s">
        <v>131</v>
      </c>
      <c r="M7" s="88" t="s">
        <v>141</v>
      </c>
    </row>
    <row r="8" spans="1:13" ht="15" customHeight="1">
      <c r="A8" s="73" t="s">
        <v>27</v>
      </c>
      <c r="B8" s="74">
        <v>6</v>
      </c>
      <c r="C8" s="75" t="s">
        <v>28</v>
      </c>
      <c r="D8" s="75" t="s">
        <v>12</v>
      </c>
      <c r="E8" s="75" t="s">
        <v>13</v>
      </c>
      <c r="F8" s="76">
        <v>8</v>
      </c>
      <c r="G8" s="75" t="s">
        <v>14</v>
      </c>
      <c r="H8" s="75" t="s">
        <v>15</v>
      </c>
      <c r="I8" s="77" t="s">
        <v>15</v>
      </c>
      <c r="K8" s="338" t="s">
        <v>29</v>
      </c>
      <c r="L8" s="87" t="s">
        <v>132</v>
      </c>
      <c r="M8" s="88" t="s">
        <v>140</v>
      </c>
    </row>
    <row r="9" spans="1:13" ht="15" customHeight="1">
      <c r="A9" s="73" t="s">
        <v>29</v>
      </c>
      <c r="B9" s="74">
        <v>7</v>
      </c>
      <c r="C9" s="75" t="s">
        <v>30</v>
      </c>
      <c r="D9" s="75" t="s">
        <v>12</v>
      </c>
      <c r="E9" s="75" t="s">
        <v>13</v>
      </c>
      <c r="F9" s="76">
        <v>8</v>
      </c>
      <c r="G9" s="75" t="s">
        <v>14</v>
      </c>
      <c r="H9" s="75" t="s">
        <v>15</v>
      </c>
      <c r="I9" s="77" t="s">
        <v>15</v>
      </c>
      <c r="K9" s="338"/>
      <c r="L9" s="87" t="s">
        <v>131</v>
      </c>
      <c r="M9" s="88" t="s">
        <v>141</v>
      </c>
    </row>
    <row r="10" spans="1:13" ht="15" customHeight="1">
      <c r="A10" s="73" t="s">
        <v>31</v>
      </c>
      <c r="B10" s="74">
        <v>8</v>
      </c>
      <c r="C10" s="75" t="s">
        <v>32</v>
      </c>
      <c r="D10" s="75" t="s">
        <v>12</v>
      </c>
      <c r="E10" s="75" t="s">
        <v>13</v>
      </c>
      <c r="F10" s="76">
        <v>8</v>
      </c>
      <c r="G10" s="75" t="s">
        <v>14</v>
      </c>
      <c r="H10" s="75" t="s">
        <v>15</v>
      </c>
      <c r="I10" s="77" t="s">
        <v>15</v>
      </c>
      <c r="K10" s="338" t="s">
        <v>31</v>
      </c>
      <c r="L10" s="87" t="s">
        <v>132</v>
      </c>
      <c r="M10" s="88" t="s">
        <v>140</v>
      </c>
    </row>
    <row r="11" spans="1:13" ht="15" customHeight="1">
      <c r="A11" s="73" t="s">
        <v>33</v>
      </c>
      <c r="B11" s="74">
        <v>9</v>
      </c>
      <c r="C11" s="75" t="s">
        <v>34</v>
      </c>
      <c r="D11" s="75" t="s">
        <v>12</v>
      </c>
      <c r="E11" s="75" t="s">
        <v>13</v>
      </c>
      <c r="F11" s="76">
        <v>8</v>
      </c>
      <c r="G11" s="75" t="s">
        <v>14</v>
      </c>
      <c r="H11" s="75" t="s">
        <v>15</v>
      </c>
      <c r="I11" s="77" t="s">
        <v>15</v>
      </c>
      <c r="K11" s="338"/>
      <c r="L11" s="87" t="s">
        <v>131</v>
      </c>
      <c r="M11" s="88" t="s">
        <v>141</v>
      </c>
    </row>
    <row r="12" spans="1:13">
      <c r="A12" s="73" t="s">
        <v>35</v>
      </c>
      <c r="B12" s="74">
        <v>10</v>
      </c>
      <c r="C12" s="75" t="s">
        <v>36</v>
      </c>
      <c r="D12" s="75" t="s">
        <v>37</v>
      </c>
      <c r="E12" s="75" t="s">
        <v>13</v>
      </c>
      <c r="F12" s="76">
        <v>8</v>
      </c>
      <c r="G12" s="75" t="s">
        <v>14</v>
      </c>
      <c r="H12" s="75" t="s">
        <v>15</v>
      </c>
      <c r="I12" s="77" t="s">
        <v>15</v>
      </c>
      <c r="K12" s="338" t="s">
        <v>33</v>
      </c>
      <c r="L12" s="87" t="s">
        <v>132</v>
      </c>
      <c r="M12" s="88" t="s">
        <v>140</v>
      </c>
    </row>
    <row r="13" spans="1:13" ht="15" customHeight="1">
      <c r="A13" s="73" t="s">
        <v>38</v>
      </c>
      <c r="B13" s="74">
        <v>11</v>
      </c>
      <c r="C13" s="75" t="s">
        <v>39</v>
      </c>
      <c r="D13" s="75" t="s">
        <v>12</v>
      </c>
      <c r="E13" s="75" t="s">
        <v>13</v>
      </c>
      <c r="F13" s="76">
        <v>8</v>
      </c>
      <c r="G13" s="75" t="s">
        <v>14</v>
      </c>
      <c r="H13" s="75" t="s">
        <v>15</v>
      </c>
      <c r="I13" s="77" t="s">
        <v>15</v>
      </c>
      <c r="K13" s="338"/>
      <c r="L13" s="87" t="s">
        <v>131</v>
      </c>
      <c r="M13" s="88" t="s">
        <v>141</v>
      </c>
    </row>
    <row r="14" spans="1:13">
      <c r="A14" s="73" t="s">
        <v>40</v>
      </c>
      <c r="B14" s="74">
        <v>12</v>
      </c>
      <c r="C14" s="75" t="s">
        <v>41</v>
      </c>
      <c r="D14" s="75" t="s">
        <v>18</v>
      </c>
      <c r="E14" s="75" t="s">
        <v>13</v>
      </c>
      <c r="F14" s="76">
        <v>8</v>
      </c>
      <c r="G14" s="75" t="s">
        <v>19</v>
      </c>
      <c r="H14" s="75" t="s">
        <v>42</v>
      </c>
      <c r="I14" s="77" t="s">
        <v>42</v>
      </c>
      <c r="K14" s="338" t="s">
        <v>35</v>
      </c>
      <c r="L14" s="87" t="s">
        <v>131</v>
      </c>
      <c r="M14" s="88" t="s">
        <v>142</v>
      </c>
    </row>
    <row r="15" spans="1:13">
      <c r="A15" s="73" t="s">
        <v>43</v>
      </c>
      <c r="B15" s="74">
        <v>13</v>
      </c>
      <c r="C15" s="75" t="s">
        <v>44</v>
      </c>
      <c r="D15" s="75" t="s">
        <v>12</v>
      </c>
      <c r="E15" s="75" t="s">
        <v>13</v>
      </c>
      <c r="F15" s="76">
        <v>8</v>
      </c>
      <c r="G15" s="75" t="s">
        <v>14</v>
      </c>
      <c r="H15" s="75" t="s">
        <v>15</v>
      </c>
      <c r="I15" s="77" t="s">
        <v>15</v>
      </c>
      <c r="K15" s="338"/>
      <c r="L15" s="87" t="s">
        <v>133</v>
      </c>
      <c r="M15" s="88" t="s">
        <v>143</v>
      </c>
    </row>
    <row r="16" spans="1:13">
      <c r="A16" s="73" t="s">
        <v>45</v>
      </c>
      <c r="B16" s="74">
        <v>14</v>
      </c>
      <c r="C16" s="75" t="s">
        <v>46</v>
      </c>
      <c r="D16" s="75" t="s">
        <v>12</v>
      </c>
      <c r="E16" s="75" t="s">
        <v>13</v>
      </c>
      <c r="F16" s="76">
        <v>8</v>
      </c>
      <c r="G16" s="75" t="s">
        <v>14</v>
      </c>
      <c r="H16" s="75" t="s">
        <v>15</v>
      </c>
      <c r="I16" s="77" t="s">
        <v>15</v>
      </c>
      <c r="K16" s="338"/>
      <c r="L16" s="87" t="s">
        <v>134</v>
      </c>
      <c r="M16" s="88" t="s">
        <v>144</v>
      </c>
    </row>
    <row r="17" spans="1:13">
      <c r="A17" s="73" t="s">
        <v>47</v>
      </c>
      <c r="B17" s="74">
        <v>15</v>
      </c>
      <c r="C17" s="75" t="s">
        <v>48</v>
      </c>
      <c r="D17" s="75" t="s">
        <v>12</v>
      </c>
      <c r="E17" s="75" t="s">
        <v>13</v>
      </c>
      <c r="F17" s="76">
        <v>8</v>
      </c>
      <c r="G17" s="75" t="s">
        <v>14</v>
      </c>
      <c r="H17" s="75" t="s">
        <v>15</v>
      </c>
      <c r="I17" s="77" t="s">
        <v>15</v>
      </c>
      <c r="K17" s="338"/>
      <c r="L17" s="87" t="s">
        <v>135</v>
      </c>
      <c r="M17" s="88" t="s">
        <v>145</v>
      </c>
    </row>
    <row r="18" spans="1:13">
      <c r="A18" s="73" t="s">
        <v>49</v>
      </c>
      <c r="B18" s="74">
        <v>16</v>
      </c>
      <c r="C18" s="75" t="s">
        <v>50</v>
      </c>
      <c r="D18" s="75" t="s">
        <v>12</v>
      </c>
      <c r="E18" s="75" t="s">
        <v>13</v>
      </c>
      <c r="F18" s="76">
        <v>8</v>
      </c>
      <c r="G18" s="75" t="s">
        <v>14</v>
      </c>
      <c r="H18" s="75" t="s">
        <v>15</v>
      </c>
      <c r="I18" s="77" t="s">
        <v>15</v>
      </c>
      <c r="K18" s="338"/>
      <c r="L18" s="87" t="s">
        <v>136</v>
      </c>
      <c r="M18" s="88" t="s">
        <v>146</v>
      </c>
    </row>
    <row r="19" spans="1:13" ht="15" customHeight="1">
      <c r="A19" s="73" t="s">
        <v>51</v>
      </c>
      <c r="B19" s="74">
        <v>17</v>
      </c>
      <c r="C19" s="75" t="s">
        <v>52</v>
      </c>
      <c r="D19" s="75" t="s">
        <v>12</v>
      </c>
      <c r="E19" s="75" t="s">
        <v>13</v>
      </c>
      <c r="F19" s="76">
        <v>8</v>
      </c>
      <c r="G19" s="75" t="s">
        <v>14</v>
      </c>
      <c r="H19" s="75" t="s">
        <v>15</v>
      </c>
      <c r="I19" s="77" t="s">
        <v>15</v>
      </c>
      <c r="K19" s="338" t="s">
        <v>38</v>
      </c>
      <c r="L19" s="87" t="s">
        <v>131</v>
      </c>
      <c r="M19" s="88" t="s">
        <v>147</v>
      </c>
    </row>
    <row r="20" spans="1:13" ht="15" customHeight="1">
      <c r="A20" s="73" t="s">
        <v>53</v>
      </c>
      <c r="B20" s="74">
        <v>18</v>
      </c>
      <c r="C20" s="75" t="s">
        <v>54</v>
      </c>
      <c r="D20" s="75" t="s">
        <v>12</v>
      </c>
      <c r="E20" s="75" t="s">
        <v>13</v>
      </c>
      <c r="F20" s="76">
        <v>8</v>
      </c>
      <c r="G20" s="75" t="s">
        <v>14</v>
      </c>
      <c r="H20" s="75" t="s">
        <v>15</v>
      </c>
      <c r="I20" s="77" t="s">
        <v>15</v>
      </c>
      <c r="K20" s="338"/>
      <c r="L20" s="87" t="s">
        <v>133</v>
      </c>
      <c r="M20" s="88" t="s">
        <v>148</v>
      </c>
    </row>
    <row r="21" spans="1:13" ht="15" customHeight="1">
      <c r="A21" s="73" t="s">
        <v>55</v>
      </c>
      <c r="B21" s="74">
        <v>19</v>
      </c>
      <c r="C21" s="75" t="s">
        <v>56</v>
      </c>
      <c r="D21" s="75" t="s">
        <v>12</v>
      </c>
      <c r="E21" s="75" t="s">
        <v>13</v>
      </c>
      <c r="F21" s="76">
        <v>8</v>
      </c>
      <c r="G21" s="75" t="s">
        <v>14</v>
      </c>
      <c r="H21" s="75" t="s">
        <v>15</v>
      </c>
      <c r="I21" s="77" t="s">
        <v>15</v>
      </c>
      <c r="K21" s="338"/>
      <c r="L21" s="87" t="s">
        <v>134</v>
      </c>
      <c r="M21" s="88" t="s">
        <v>149</v>
      </c>
    </row>
    <row r="22" spans="1:13" ht="15" customHeight="1">
      <c r="A22" s="73" t="s">
        <v>57</v>
      </c>
      <c r="B22" s="74">
        <v>20</v>
      </c>
      <c r="C22" s="75" t="s">
        <v>58</v>
      </c>
      <c r="D22" s="75" t="s">
        <v>12</v>
      </c>
      <c r="E22" s="75" t="s">
        <v>13</v>
      </c>
      <c r="F22" s="76">
        <v>8</v>
      </c>
      <c r="G22" s="75" t="s">
        <v>14</v>
      </c>
      <c r="H22" s="75" t="s">
        <v>15</v>
      </c>
      <c r="I22" s="77" t="s">
        <v>15</v>
      </c>
      <c r="K22" s="338"/>
      <c r="L22" s="87" t="s">
        <v>135</v>
      </c>
      <c r="M22" s="88" t="s">
        <v>150</v>
      </c>
    </row>
    <row r="23" spans="1:13" ht="24">
      <c r="A23" s="73" t="s">
        <v>59</v>
      </c>
      <c r="B23" s="74">
        <v>21</v>
      </c>
      <c r="C23" s="75" t="s">
        <v>60</v>
      </c>
      <c r="D23" s="75" t="s">
        <v>12</v>
      </c>
      <c r="E23" s="75" t="s">
        <v>13</v>
      </c>
      <c r="F23" s="76">
        <v>8</v>
      </c>
      <c r="G23" s="75" t="s">
        <v>14</v>
      </c>
      <c r="H23" s="75" t="s">
        <v>15</v>
      </c>
      <c r="I23" s="77" t="s">
        <v>15</v>
      </c>
      <c r="K23" s="338"/>
      <c r="L23" s="87" t="s">
        <v>136</v>
      </c>
      <c r="M23" s="88" t="s">
        <v>151</v>
      </c>
    </row>
    <row r="24" spans="1:13" ht="24">
      <c r="A24" s="73" t="s">
        <v>61</v>
      </c>
      <c r="B24" s="74">
        <v>22</v>
      </c>
      <c r="C24" s="75" t="s">
        <v>62</v>
      </c>
      <c r="D24" s="75" t="s">
        <v>12</v>
      </c>
      <c r="E24" s="75" t="s">
        <v>13</v>
      </c>
      <c r="F24" s="76">
        <v>8</v>
      </c>
      <c r="G24" s="75" t="s">
        <v>14</v>
      </c>
      <c r="H24" s="75" t="s">
        <v>15</v>
      </c>
      <c r="I24" s="77" t="s">
        <v>15</v>
      </c>
      <c r="K24" s="338" t="s">
        <v>43</v>
      </c>
      <c r="L24" s="87" t="s">
        <v>131</v>
      </c>
      <c r="M24" s="88" t="s">
        <v>156</v>
      </c>
    </row>
    <row r="25" spans="1:13" ht="15" customHeight="1">
      <c r="A25" s="73" t="s">
        <v>63</v>
      </c>
      <c r="B25" s="74">
        <v>23</v>
      </c>
      <c r="C25" s="75" t="s">
        <v>64</v>
      </c>
      <c r="D25" s="75" t="s">
        <v>12</v>
      </c>
      <c r="E25" s="75" t="s">
        <v>13</v>
      </c>
      <c r="F25" s="76">
        <v>8</v>
      </c>
      <c r="G25" s="75" t="s">
        <v>14</v>
      </c>
      <c r="H25" s="75" t="s">
        <v>15</v>
      </c>
      <c r="I25" s="77" t="s">
        <v>15</v>
      </c>
      <c r="K25" s="338"/>
      <c r="L25" s="87" t="s">
        <v>133</v>
      </c>
      <c r="M25" s="88" t="s">
        <v>155</v>
      </c>
    </row>
    <row r="26" spans="1:13" ht="15" customHeight="1">
      <c r="A26" s="73" t="s">
        <v>65</v>
      </c>
      <c r="B26" s="74">
        <v>24</v>
      </c>
      <c r="C26" s="75" t="s">
        <v>66</v>
      </c>
      <c r="D26" s="75" t="s">
        <v>12</v>
      </c>
      <c r="E26" s="75" t="s">
        <v>13</v>
      </c>
      <c r="F26" s="76">
        <v>8</v>
      </c>
      <c r="G26" s="75" t="s">
        <v>14</v>
      </c>
      <c r="H26" s="75" t="s">
        <v>15</v>
      </c>
      <c r="I26" s="77" t="s">
        <v>15</v>
      </c>
      <c r="K26" s="338"/>
      <c r="L26" s="87" t="s">
        <v>134</v>
      </c>
      <c r="M26" s="88" t="s">
        <v>154</v>
      </c>
    </row>
    <row r="27" spans="1:13" ht="15" customHeight="1">
      <c r="A27" s="73" t="s">
        <v>67</v>
      </c>
      <c r="B27" s="74">
        <v>25</v>
      </c>
      <c r="C27" s="75" t="s">
        <v>68</v>
      </c>
      <c r="D27" s="75" t="s">
        <v>12</v>
      </c>
      <c r="E27" s="75" t="s">
        <v>13</v>
      </c>
      <c r="F27" s="76">
        <v>8</v>
      </c>
      <c r="G27" s="75" t="s">
        <v>14</v>
      </c>
      <c r="H27" s="75" t="s">
        <v>15</v>
      </c>
      <c r="I27" s="77" t="s">
        <v>15</v>
      </c>
      <c r="K27" s="338"/>
      <c r="L27" s="87" t="s">
        <v>135</v>
      </c>
      <c r="M27" s="88" t="s">
        <v>153</v>
      </c>
    </row>
    <row r="28" spans="1:13" ht="15" customHeight="1">
      <c r="A28" s="73" t="s">
        <v>69</v>
      </c>
      <c r="B28" s="74">
        <v>26</v>
      </c>
      <c r="C28" s="75" t="s">
        <v>70</v>
      </c>
      <c r="D28" s="75" t="s">
        <v>12</v>
      </c>
      <c r="E28" s="75" t="s">
        <v>13</v>
      </c>
      <c r="F28" s="76">
        <v>8</v>
      </c>
      <c r="G28" s="75" t="s">
        <v>14</v>
      </c>
      <c r="H28" s="75" t="s">
        <v>15</v>
      </c>
      <c r="I28" s="77" t="s">
        <v>15</v>
      </c>
      <c r="K28" s="338"/>
      <c r="L28" s="87" t="s">
        <v>136</v>
      </c>
      <c r="M28" s="88" t="s">
        <v>152</v>
      </c>
    </row>
    <row r="29" spans="1:13" ht="15" customHeight="1">
      <c r="A29" s="73" t="s">
        <v>71</v>
      </c>
      <c r="B29" s="74">
        <v>27</v>
      </c>
      <c r="C29" s="75" t="s">
        <v>72</v>
      </c>
      <c r="D29" s="75" t="s">
        <v>12</v>
      </c>
      <c r="E29" s="75" t="s">
        <v>13</v>
      </c>
      <c r="F29" s="76">
        <v>8</v>
      </c>
      <c r="G29" s="75" t="s">
        <v>14</v>
      </c>
      <c r="H29" s="75" t="s">
        <v>15</v>
      </c>
      <c r="I29" s="77" t="s">
        <v>15</v>
      </c>
      <c r="K29" s="338" t="s">
        <v>45</v>
      </c>
      <c r="L29" s="87" t="s">
        <v>131</v>
      </c>
      <c r="M29" s="88" t="s">
        <v>156</v>
      </c>
    </row>
    <row r="30" spans="1:13" ht="15" customHeight="1">
      <c r="A30" s="73" t="s">
        <v>73</v>
      </c>
      <c r="B30" s="74">
        <v>28</v>
      </c>
      <c r="C30" s="75" t="s">
        <v>74</v>
      </c>
      <c r="D30" s="75" t="s">
        <v>12</v>
      </c>
      <c r="E30" s="75" t="s">
        <v>13</v>
      </c>
      <c r="F30" s="76">
        <v>8</v>
      </c>
      <c r="G30" s="75" t="s">
        <v>14</v>
      </c>
      <c r="H30" s="75" t="s">
        <v>15</v>
      </c>
      <c r="I30" s="77" t="s">
        <v>15</v>
      </c>
      <c r="K30" s="338"/>
      <c r="L30" s="87" t="s">
        <v>133</v>
      </c>
      <c r="M30" s="88" t="s">
        <v>155</v>
      </c>
    </row>
    <row r="31" spans="1:13" ht="15" customHeight="1">
      <c r="A31" s="73" t="s">
        <v>75</v>
      </c>
      <c r="B31" s="74">
        <v>29</v>
      </c>
      <c r="C31" s="75" t="s">
        <v>76</v>
      </c>
      <c r="D31" s="75" t="s">
        <v>12</v>
      </c>
      <c r="E31" s="75" t="s">
        <v>13</v>
      </c>
      <c r="F31" s="76">
        <v>8</v>
      </c>
      <c r="G31" s="75" t="s">
        <v>14</v>
      </c>
      <c r="H31" s="75" t="s">
        <v>15</v>
      </c>
      <c r="I31" s="77" t="s">
        <v>15</v>
      </c>
      <c r="K31" s="338"/>
      <c r="L31" s="87" t="s">
        <v>134</v>
      </c>
      <c r="M31" s="88" t="s">
        <v>154</v>
      </c>
    </row>
    <row r="32" spans="1:13" ht="15" customHeight="1">
      <c r="A32" s="73" t="s">
        <v>77</v>
      </c>
      <c r="B32" s="74">
        <v>30</v>
      </c>
      <c r="C32" s="75" t="s">
        <v>78</v>
      </c>
      <c r="D32" s="75" t="s">
        <v>12</v>
      </c>
      <c r="E32" s="75" t="s">
        <v>13</v>
      </c>
      <c r="F32" s="76">
        <v>8</v>
      </c>
      <c r="G32" s="75" t="s">
        <v>14</v>
      </c>
      <c r="H32" s="75" t="s">
        <v>15</v>
      </c>
      <c r="I32" s="77" t="s">
        <v>15</v>
      </c>
      <c r="K32" s="338"/>
      <c r="L32" s="87" t="s">
        <v>135</v>
      </c>
      <c r="M32" s="88" t="s">
        <v>153</v>
      </c>
    </row>
    <row r="33" spans="1:13" ht="24">
      <c r="A33" s="73" t="s">
        <v>79</v>
      </c>
      <c r="B33" s="74">
        <v>31</v>
      </c>
      <c r="C33" s="75" t="s">
        <v>80</v>
      </c>
      <c r="D33" s="75" t="s">
        <v>12</v>
      </c>
      <c r="E33" s="75" t="s">
        <v>13</v>
      </c>
      <c r="F33" s="76">
        <v>8</v>
      </c>
      <c r="G33" s="75" t="s">
        <v>14</v>
      </c>
      <c r="H33" s="75" t="s">
        <v>15</v>
      </c>
      <c r="I33" s="77" t="s">
        <v>15</v>
      </c>
      <c r="K33" s="338"/>
      <c r="L33" s="87" t="s">
        <v>136</v>
      </c>
      <c r="M33" s="88" t="s">
        <v>152</v>
      </c>
    </row>
    <row r="34" spans="1:13" ht="24">
      <c r="A34" s="73" t="s">
        <v>81</v>
      </c>
      <c r="B34" s="74">
        <v>32</v>
      </c>
      <c r="C34" s="75" t="s">
        <v>82</v>
      </c>
      <c r="D34" s="75" t="s">
        <v>12</v>
      </c>
      <c r="E34" s="75" t="s">
        <v>13</v>
      </c>
      <c r="F34" s="76">
        <v>8</v>
      </c>
      <c r="G34" s="75" t="s">
        <v>14</v>
      </c>
      <c r="H34" s="75" t="s">
        <v>15</v>
      </c>
      <c r="I34" s="77" t="s">
        <v>15</v>
      </c>
      <c r="K34" s="338" t="s">
        <v>47</v>
      </c>
      <c r="L34" s="87" t="s">
        <v>131</v>
      </c>
      <c r="M34" s="88" t="s">
        <v>156</v>
      </c>
    </row>
    <row r="35" spans="1:13" ht="24">
      <c r="A35" s="73" t="s">
        <v>83</v>
      </c>
      <c r="B35" s="74">
        <v>33</v>
      </c>
      <c r="C35" s="75" t="s">
        <v>84</v>
      </c>
      <c r="D35" s="75" t="s">
        <v>12</v>
      </c>
      <c r="E35" s="75" t="s">
        <v>13</v>
      </c>
      <c r="F35" s="76">
        <v>8</v>
      </c>
      <c r="G35" s="75" t="s">
        <v>14</v>
      </c>
      <c r="H35" s="75" t="s">
        <v>15</v>
      </c>
      <c r="I35" s="77" t="s">
        <v>15</v>
      </c>
      <c r="K35" s="338"/>
      <c r="L35" s="87" t="s">
        <v>133</v>
      </c>
      <c r="M35" s="88" t="s">
        <v>155</v>
      </c>
    </row>
    <row r="36" spans="1:13" ht="24">
      <c r="A36" s="73" t="s">
        <v>85</v>
      </c>
      <c r="B36" s="74">
        <v>34</v>
      </c>
      <c r="C36" s="75" t="s">
        <v>86</v>
      </c>
      <c r="D36" s="75" t="s">
        <v>12</v>
      </c>
      <c r="E36" s="75" t="s">
        <v>13</v>
      </c>
      <c r="F36" s="76">
        <v>8</v>
      </c>
      <c r="G36" s="75" t="s">
        <v>14</v>
      </c>
      <c r="H36" s="75" t="s">
        <v>15</v>
      </c>
      <c r="I36" s="77" t="s">
        <v>15</v>
      </c>
      <c r="K36" s="338"/>
      <c r="L36" s="87" t="s">
        <v>134</v>
      </c>
      <c r="M36" s="88" t="s">
        <v>154</v>
      </c>
    </row>
    <row r="37" spans="1:13" ht="15" customHeight="1">
      <c r="A37" s="73" t="s">
        <v>87</v>
      </c>
      <c r="B37" s="74">
        <v>35</v>
      </c>
      <c r="C37" s="75" t="s">
        <v>88</v>
      </c>
      <c r="D37" s="75" t="s">
        <v>12</v>
      </c>
      <c r="E37" s="75" t="s">
        <v>13</v>
      </c>
      <c r="F37" s="76">
        <v>8</v>
      </c>
      <c r="G37" s="75" t="s">
        <v>14</v>
      </c>
      <c r="H37" s="75" t="s">
        <v>15</v>
      </c>
      <c r="I37" s="77" t="s">
        <v>15</v>
      </c>
      <c r="K37" s="338"/>
      <c r="L37" s="87" t="s">
        <v>135</v>
      </c>
      <c r="M37" s="88" t="s">
        <v>153</v>
      </c>
    </row>
    <row r="38" spans="1:13" ht="15" customHeight="1">
      <c r="A38" s="73" t="s">
        <v>89</v>
      </c>
      <c r="B38" s="74">
        <v>36</v>
      </c>
      <c r="C38" s="75" t="s">
        <v>90</v>
      </c>
      <c r="D38" s="75" t="s">
        <v>12</v>
      </c>
      <c r="E38" s="75" t="s">
        <v>13</v>
      </c>
      <c r="F38" s="76">
        <v>8</v>
      </c>
      <c r="G38" s="75" t="s">
        <v>14</v>
      </c>
      <c r="H38" s="75" t="s">
        <v>15</v>
      </c>
      <c r="I38" s="77" t="s">
        <v>15</v>
      </c>
      <c r="K38" s="338"/>
      <c r="L38" s="87" t="s">
        <v>136</v>
      </c>
      <c r="M38" s="88" t="s">
        <v>152</v>
      </c>
    </row>
    <row r="39" spans="1:13" ht="24">
      <c r="A39" s="73" t="s">
        <v>91</v>
      </c>
      <c r="B39" s="74">
        <v>37</v>
      </c>
      <c r="C39" s="75" t="s">
        <v>92</v>
      </c>
      <c r="D39" s="75" t="s">
        <v>12</v>
      </c>
      <c r="E39" s="75" t="s">
        <v>13</v>
      </c>
      <c r="F39" s="76">
        <v>8</v>
      </c>
      <c r="G39" s="75" t="s">
        <v>14</v>
      </c>
      <c r="H39" s="75" t="s">
        <v>15</v>
      </c>
      <c r="I39" s="77" t="s">
        <v>15</v>
      </c>
      <c r="K39" s="338" t="s">
        <v>49</v>
      </c>
      <c r="L39" s="87" t="s">
        <v>131</v>
      </c>
      <c r="M39" s="88" t="s">
        <v>156</v>
      </c>
    </row>
    <row r="40" spans="1:13" ht="15" customHeight="1">
      <c r="A40" s="73" t="s">
        <v>93</v>
      </c>
      <c r="B40" s="74">
        <v>38</v>
      </c>
      <c r="C40" s="75" t="s">
        <v>94</v>
      </c>
      <c r="D40" s="75" t="s">
        <v>12</v>
      </c>
      <c r="E40" s="75" t="s">
        <v>13</v>
      </c>
      <c r="F40" s="76">
        <v>8</v>
      </c>
      <c r="G40" s="75" t="s">
        <v>14</v>
      </c>
      <c r="H40" s="75" t="s">
        <v>15</v>
      </c>
      <c r="I40" s="77" t="s">
        <v>15</v>
      </c>
      <c r="K40" s="338"/>
      <c r="L40" s="87" t="s">
        <v>133</v>
      </c>
      <c r="M40" s="88" t="s">
        <v>155</v>
      </c>
    </row>
    <row r="41" spans="1:13" ht="15" customHeight="1">
      <c r="A41" s="73" t="s">
        <v>95</v>
      </c>
      <c r="B41" s="74">
        <v>39</v>
      </c>
      <c r="C41" s="75" t="s">
        <v>96</v>
      </c>
      <c r="D41" s="75" t="s">
        <v>12</v>
      </c>
      <c r="E41" s="75" t="s">
        <v>13</v>
      </c>
      <c r="F41" s="76">
        <v>8</v>
      </c>
      <c r="G41" s="75" t="s">
        <v>14</v>
      </c>
      <c r="H41" s="75" t="s">
        <v>15</v>
      </c>
      <c r="I41" s="77" t="s">
        <v>15</v>
      </c>
      <c r="K41" s="338"/>
      <c r="L41" s="87" t="s">
        <v>134</v>
      </c>
      <c r="M41" s="88" t="s">
        <v>154</v>
      </c>
    </row>
    <row r="42" spans="1:13" ht="15" customHeight="1">
      <c r="A42" s="73" t="s">
        <v>97</v>
      </c>
      <c r="B42" s="74">
        <v>40</v>
      </c>
      <c r="C42" s="75" t="s">
        <v>98</v>
      </c>
      <c r="D42" s="75" t="s">
        <v>12</v>
      </c>
      <c r="E42" s="75" t="s">
        <v>13</v>
      </c>
      <c r="F42" s="76">
        <v>8</v>
      </c>
      <c r="G42" s="75" t="s">
        <v>14</v>
      </c>
      <c r="H42" s="75" t="s">
        <v>15</v>
      </c>
      <c r="I42" s="77" t="s">
        <v>15</v>
      </c>
      <c r="K42" s="338"/>
      <c r="L42" s="87" t="s">
        <v>135</v>
      </c>
      <c r="M42" s="88" t="s">
        <v>153</v>
      </c>
    </row>
    <row r="43" spans="1:13" ht="24">
      <c r="A43" s="73" t="s">
        <v>99</v>
      </c>
      <c r="B43" s="74">
        <v>41</v>
      </c>
      <c r="C43" s="75" t="s">
        <v>100</v>
      </c>
      <c r="D43" s="75" t="s">
        <v>12</v>
      </c>
      <c r="E43" s="75" t="s">
        <v>13</v>
      </c>
      <c r="F43" s="76">
        <v>8</v>
      </c>
      <c r="G43" s="75" t="s">
        <v>14</v>
      </c>
      <c r="H43" s="75" t="s">
        <v>15</v>
      </c>
      <c r="I43" s="77" t="s">
        <v>15</v>
      </c>
      <c r="K43" s="338"/>
      <c r="L43" s="87" t="s">
        <v>136</v>
      </c>
      <c r="M43" s="88" t="s">
        <v>152</v>
      </c>
    </row>
    <row r="44" spans="1:13" ht="15" customHeight="1">
      <c r="A44" s="73" t="s">
        <v>101</v>
      </c>
      <c r="B44" s="74">
        <v>42</v>
      </c>
      <c r="C44" s="75" t="s">
        <v>102</v>
      </c>
      <c r="D44" s="75" t="s">
        <v>12</v>
      </c>
      <c r="E44" s="75" t="s">
        <v>13</v>
      </c>
      <c r="F44" s="76">
        <v>8</v>
      </c>
      <c r="G44" s="75" t="s">
        <v>14</v>
      </c>
      <c r="H44" s="75" t="s">
        <v>15</v>
      </c>
      <c r="I44" s="77" t="s">
        <v>15</v>
      </c>
      <c r="K44" s="338" t="s">
        <v>51</v>
      </c>
      <c r="L44" s="87" t="s">
        <v>131</v>
      </c>
      <c r="M44" s="88" t="s">
        <v>156</v>
      </c>
    </row>
    <row r="45" spans="1:13">
      <c r="A45" s="73" t="s">
        <v>103</v>
      </c>
      <c r="B45" s="74">
        <v>43</v>
      </c>
      <c r="C45" s="75" t="s">
        <v>104</v>
      </c>
      <c r="D45" s="75" t="s">
        <v>37</v>
      </c>
      <c r="E45" s="75" t="s">
        <v>13</v>
      </c>
      <c r="F45" s="76">
        <v>8</v>
      </c>
      <c r="G45" s="75" t="s">
        <v>14</v>
      </c>
      <c r="H45" s="75" t="s">
        <v>15</v>
      </c>
      <c r="I45" s="77" t="s">
        <v>15</v>
      </c>
      <c r="K45" s="338"/>
      <c r="L45" s="87" t="s">
        <v>133</v>
      </c>
      <c r="M45" s="88" t="s">
        <v>155</v>
      </c>
    </row>
    <row r="46" spans="1:13" ht="15" customHeight="1">
      <c r="A46" s="73" t="s">
        <v>105</v>
      </c>
      <c r="B46" s="74">
        <v>44</v>
      </c>
      <c r="C46" s="75" t="s">
        <v>106</v>
      </c>
      <c r="D46" s="75" t="s">
        <v>12</v>
      </c>
      <c r="E46" s="75" t="s">
        <v>13</v>
      </c>
      <c r="F46" s="76">
        <v>8</v>
      </c>
      <c r="G46" s="75" t="s">
        <v>14</v>
      </c>
      <c r="H46" s="75" t="s">
        <v>15</v>
      </c>
      <c r="I46" s="77" t="s">
        <v>15</v>
      </c>
      <c r="K46" s="338"/>
      <c r="L46" s="87" t="s">
        <v>134</v>
      </c>
      <c r="M46" s="88" t="s">
        <v>154</v>
      </c>
    </row>
    <row r="47" spans="1:13">
      <c r="A47" s="73" t="s">
        <v>107</v>
      </c>
      <c r="B47" s="74">
        <v>45</v>
      </c>
      <c r="C47" s="75" t="s">
        <v>41</v>
      </c>
      <c r="D47" s="75" t="s">
        <v>18</v>
      </c>
      <c r="E47" s="75" t="s">
        <v>13</v>
      </c>
      <c r="F47" s="76">
        <v>8</v>
      </c>
      <c r="G47" s="75" t="s">
        <v>19</v>
      </c>
      <c r="H47" s="75" t="s">
        <v>108</v>
      </c>
      <c r="I47" s="77" t="s">
        <v>108</v>
      </c>
      <c r="K47" s="338"/>
      <c r="L47" s="87" t="s">
        <v>135</v>
      </c>
      <c r="M47" s="88" t="s">
        <v>153</v>
      </c>
    </row>
    <row r="48" spans="1:13">
      <c r="A48" s="73" t="s">
        <v>109</v>
      </c>
      <c r="B48" s="74">
        <v>46</v>
      </c>
      <c r="C48" s="75" t="s">
        <v>110</v>
      </c>
      <c r="D48" s="75" t="s">
        <v>12</v>
      </c>
      <c r="E48" s="75" t="s">
        <v>13</v>
      </c>
      <c r="F48" s="76">
        <v>8</v>
      </c>
      <c r="G48" s="75" t="s">
        <v>14</v>
      </c>
      <c r="H48" s="75" t="s">
        <v>15</v>
      </c>
      <c r="I48" s="77" t="s">
        <v>15</v>
      </c>
      <c r="K48" s="338"/>
      <c r="L48" s="87" t="s">
        <v>136</v>
      </c>
      <c r="M48" s="88" t="s">
        <v>152</v>
      </c>
    </row>
    <row r="49" spans="1:13">
      <c r="A49" s="73" t="s">
        <v>111</v>
      </c>
      <c r="B49" s="74">
        <v>47</v>
      </c>
      <c r="C49" s="75" t="s">
        <v>112</v>
      </c>
      <c r="D49" s="75" t="s">
        <v>12</v>
      </c>
      <c r="E49" s="75" t="s">
        <v>13</v>
      </c>
      <c r="F49" s="76">
        <v>8</v>
      </c>
      <c r="G49" s="75" t="s">
        <v>14</v>
      </c>
      <c r="H49" s="75" t="s">
        <v>15</v>
      </c>
      <c r="I49" s="77" t="s">
        <v>15</v>
      </c>
      <c r="K49" s="338" t="s">
        <v>53</v>
      </c>
      <c r="L49" s="87" t="s">
        <v>131</v>
      </c>
      <c r="M49" s="88" t="s">
        <v>156</v>
      </c>
    </row>
    <row r="50" spans="1:13">
      <c r="A50" s="73" t="s">
        <v>113</v>
      </c>
      <c r="B50" s="74">
        <v>48</v>
      </c>
      <c r="C50" s="75" t="s">
        <v>114</v>
      </c>
      <c r="D50" s="75" t="s">
        <v>18</v>
      </c>
      <c r="E50" s="75" t="s">
        <v>13</v>
      </c>
      <c r="F50" s="76">
        <v>10</v>
      </c>
      <c r="G50" s="75" t="s">
        <v>14</v>
      </c>
      <c r="H50" s="75" t="s">
        <v>115</v>
      </c>
      <c r="I50" s="77" t="s">
        <v>115</v>
      </c>
      <c r="K50" s="338"/>
      <c r="L50" s="87" t="s">
        <v>133</v>
      </c>
      <c r="M50" s="88" t="s">
        <v>155</v>
      </c>
    </row>
    <row r="51" spans="1:13">
      <c r="A51" s="73" t="s">
        <v>116</v>
      </c>
      <c r="B51" s="74">
        <v>49</v>
      </c>
      <c r="C51" s="75" t="s">
        <v>114</v>
      </c>
      <c r="D51" s="75" t="s">
        <v>18</v>
      </c>
      <c r="E51" s="75" t="s">
        <v>13</v>
      </c>
      <c r="F51" s="76">
        <v>10</v>
      </c>
      <c r="G51" s="75" t="s">
        <v>14</v>
      </c>
      <c r="H51" s="75" t="s">
        <v>115</v>
      </c>
      <c r="I51" s="77" t="s">
        <v>115</v>
      </c>
      <c r="K51" s="338"/>
      <c r="L51" s="87" t="s">
        <v>134</v>
      </c>
      <c r="M51" s="88" t="s">
        <v>154</v>
      </c>
    </row>
    <row r="52" spans="1:13">
      <c r="A52" s="73" t="s">
        <v>117</v>
      </c>
      <c r="B52" s="74">
        <v>50</v>
      </c>
      <c r="C52" s="75" t="s">
        <v>114</v>
      </c>
      <c r="D52" s="75" t="s">
        <v>18</v>
      </c>
      <c r="E52" s="75" t="s">
        <v>13</v>
      </c>
      <c r="F52" s="76">
        <v>10</v>
      </c>
      <c r="G52" s="75" t="s">
        <v>14</v>
      </c>
      <c r="H52" s="75" t="s">
        <v>115</v>
      </c>
      <c r="I52" s="77" t="s">
        <v>115</v>
      </c>
      <c r="K52" s="338"/>
      <c r="L52" s="87" t="s">
        <v>135</v>
      </c>
      <c r="M52" s="88" t="s">
        <v>153</v>
      </c>
    </row>
    <row r="53" spans="1:13">
      <c r="A53" s="73" t="s">
        <v>118</v>
      </c>
      <c r="B53" s="74">
        <v>51</v>
      </c>
      <c r="C53" s="75" t="s">
        <v>114</v>
      </c>
      <c r="D53" s="75" t="s">
        <v>18</v>
      </c>
      <c r="E53" s="75" t="s">
        <v>13</v>
      </c>
      <c r="F53" s="76">
        <v>10</v>
      </c>
      <c r="G53" s="75" t="s">
        <v>14</v>
      </c>
      <c r="H53" s="75" t="s">
        <v>115</v>
      </c>
      <c r="I53" s="77" t="s">
        <v>115</v>
      </c>
      <c r="K53" s="338"/>
      <c r="L53" s="87" t="s">
        <v>136</v>
      </c>
      <c r="M53" s="88" t="s">
        <v>152</v>
      </c>
    </row>
    <row r="54" spans="1:13">
      <c r="A54" s="73" t="s">
        <v>119</v>
      </c>
      <c r="B54" s="74">
        <v>52</v>
      </c>
      <c r="C54" s="75" t="s">
        <v>114</v>
      </c>
      <c r="D54" s="75" t="s">
        <v>18</v>
      </c>
      <c r="E54" s="75" t="s">
        <v>13</v>
      </c>
      <c r="F54" s="76">
        <v>10</v>
      </c>
      <c r="G54" s="75" t="s">
        <v>14</v>
      </c>
      <c r="H54" s="75" t="s">
        <v>115</v>
      </c>
      <c r="I54" s="77" t="s">
        <v>115</v>
      </c>
      <c r="K54" s="338" t="s">
        <v>55</v>
      </c>
      <c r="L54" s="87" t="s">
        <v>131</v>
      </c>
      <c r="M54" s="88" t="s">
        <v>156</v>
      </c>
    </row>
    <row r="55" spans="1:13">
      <c r="A55" s="73" t="s">
        <v>120</v>
      </c>
      <c r="B55" s="74">
        <v>53</v>
      </c>
      <c r="C55" s="75" t="s">
        <v>114</v>
      </c>
      <c r="D55" s="75" t="s">
        <v>18</v>
      </c>
      <c r="E55" s="75" t="s">
        <v>13</v>
      </c>
      <c r="F55" s="76">
        <v>10</v>
      </c>
      <c r="G55" s="75" t="s">
        <v>14</v>
      </c>
      <c r="H55" s="75" t="s">
        <v>115</v>
      </c>
      <c r="I55" s="77" t="s">
        <v>115</v>
      </c>
      <c r="K55" s="338"/>
      <c r="L55" s="87" t="s">
        <v>133</v>
      </c>
      <c r="M55" s="88" t="s">
        <v>155</v>
      </c>
    </row>
    <row r="56" spans="1:13">
      <c r="A56" s="73" t="s">
        <v>121</v>
      </c>
      <c r="B56" s="74">
        <v>54</v>
      </c>
      <c r="C56" s="75" t="s">
        <v>114</v>
      </c>
      <c r="D56" s="75" t="s">
        <v>18</v>
      </c>
      <c r="E56" s="75" t="s">
        <v>13</v>
      </c>
      <c r="F56" s="76">
        <v>10</v>
      </c>
      <c r="G56" s="75" t="s">
        <v>14</v>
      </c>
      <c r="H56" s="75" t="s">
        <v>115</v>
      </c>
      <c r="I56" s="77" t="s">
        <v>115</v>
      </c>
      <c r="K56" s="338"/>
      <c r="L56" s="87" t="s">
        <v>134</v>
      </c>
      <c r="M56" s="88" t="s">
        <v>154</v>
      </c>
    </row>
    <row r="57" spans="1:13">
      <c r="A57" s="73" t="s">
        <v>122</v>
      </c>
      <c r="B57" s="74">
        <v>55</v>
      </c>
      <c r="C57" s="75" t="s">
        <v>114</v>
      </c>
      <c r="D57" s="75" t="s">
        <v>18</v>
      </c>
      <c r="E57" s="75" t="s">
        <v>13</v>
      </c>
      <c r="F57" s="76">
        <v>10</v>
      </c>
      <c r="G57" s="75" t="s">
        <v>14</v>
      </c>
      <c r="H57" s="75" t="s">
        <v>115</v>
      </c>
      <c r="I57" s="77" t="s">
        <v>115</v>
      </c>
      <c r="K57" s="338"/>
      <c r="L57" s="87" t="s">
        <v>135</v>
      </c>
      <c r="M57" s="88" t="s">
        <v>153</v>
      </c>
    </row>
    <row r="58" spans="1:13">
      <c r="A58" s="73" t="s">
        <v>123</v>
      </c>
      <c r="B58" s="74">
        <v>56</v>
      </c>
      <c r="C58" s="75" t="s">
        <v>114</v>
      </c>
      <c r="D58" s="75" t="s">
        <v>18</v>
      </c>
      <c r="E58" s="75" t="s">
        <v>13</v>
      </c>
      <c r="F58" s="76">
        <v>10</v>
      </c>
      <c r="G58" s="75" t="s">
        <v>14</v>
      </c>
      <c r="H58" s="75" t="s">
        <v>115</v>
      </c>
      <c r="I58" s="77" t="s">
        <v>115</v>
      </c>
      <c r="K58" s="338"/>
      <c r="L58" s="87" t="s">
        <v>136</v>
      </c>
      <c r="M58" s="88" t="s">
        <v>152</v>
      </c>
    </row>
    <row r="59" spans="1:13">
      <c r="A59" s="73" t="s">
        <v>124</v>
      </c>
      <c r="B59" s="74">
        <v>57</v>
      </c>
      <c r="C59" s="75" t="s">
        <v>114</v>
      </c>
      <c r="D59" s="75" t="s">
        <v>18</v>
      </c>
      <c r="E59" s="75" t="s">
        <v>13</v>
      </c>
      <c r="F59" s="76">
        <v>10</v>
      </c>
      <c r="G59" s="75" t="s">
        <v>14</v>
      </c>
      <c r="H59" s="75" t="s">
        <v>115</v>
      </c>
      <c r="I59" s="77" t="s">
        <v>115</v>
      </c>
      <c r="K59" s="338" t="s">
        <v>57</v>
      </c>
      <c r="L59" s="87" t="s">
        <v>131</v>
      </c>
      <c r="M59" s="88" t="s">
        <v>156</v>
      </c>
    </row>
    <row r="60" spans="1:13">
      <c r="A60" s="73" t="s">
        <v>125</v>
      </c>
      <c r="B60" s="74">
        <v>58</v>
      </c>
      <c r="C60" s="75" t="s">
        <v>114</v>
      </c>
      <c r="D60" s="75" t="s">
        <v>18</v>
      </c>
      <c r="E60" s="75" t="s">
        <v>13</v>
      </c>
      <c r="F60" s="76">
        <v>10</v>
      </c>
      <c r="G60" s="75" t="s">
        <v>14</v>
      </c>
      <c r="H60" s="75" t="s">
        <v>115</v>
      </c>
      <c r="I60" s="77" t="s">
        <v>115</v>
      </c>
      <c r="K60" s="338"/>
      <c r="L60" s="87" t="s">
        <v>133</v>
      </c>
      <c r="M60" s="88" t="s">
        <v>155</v>
      </c>
    </row>
    <row r="61" spans="1:13">
      <c r="A61" s="73" t="s">
        <v>126</v>
      </c>
      <c r="B61" s="74">
        <v>59</v>
      </c>
      <c r="C61" s="75" t="s">
        <v>114</v>
      </c>
      <c r="D61" s="75" t="s">
        <v>18</v>
      </c>
      <c r="E61" s="75" t="s">
        <v>13</v>
      </c>
      <c r="F61" s="76">
        <v>10</v>
      </c>
      <c r="G61" s="75" t="s">
        <v>14</v>
      </c>
      <c r="H61" s="75" t="s">
        <v>115</v>
      </c>
      <c r="I61" s="77" t="s">
        <v>115</v>
      </c>
      <c r="K61" s="338"/>
      <c r="L61" s="87" t="s">
        <v>134</v>
      </c>
      <c r="M61" s="88" t="s">
        <v>154</v>
      </c>
    </row>
    <row r="62" spans="1:13" ht="15.75" thickBot="1">
      <c r="A62" s="78" t="s">
        <v>127</v>
      </c>
      <c r="B62" s="79">
        <v>60</v>
      </c>
      <c r="C62" s="80" t="s">
        <v>114</v>
      </c>
      <c r="D62" s="80" t="s">
        <v>18</v>
      </c>
      <c r="E62" s="80" t="s">
        <v>13</v>
      </c>
      <c r="F62" s="81">
        <v>10</v>
      </c>
      <c r="G62" s="80" t="s">
        <v>14</v>
      </c>
      <c r="H62" s="80" t="s">
        <v>115</v>
      </c>
      <c r="I62" s="82" t="s">
        <v>115</v>
      </c>
      <c r="K62" s="338"/>
      <c r="L62" s="87" t="s">
        <v>135</v>
      </c>
      <c r="M62" s="88" t="s">
        <v>153</v>
      </c>
    </row>
    <row r="63" spans="1:13" ht="15.75" customHeight="1" thickTop="1">
      <c r="A63" s="341" t="s">
        <v>128</v>
      </c>
      <c r="B63" s="341"/>
      <c r="C63" s="341"/>
      <c r="D63" s="341"/>
      <c r="E63" s="341"/>
      <c r="F63" s="341"/>
      <c r="G63" s="341"/>
      <c r="H63" s="341"/>
      <c r="I63" s="341"/>
      <c r="K63" s="338"/>
      <c r="L63" s="87" t="s">
        <v>136</v>
      </c>
      <c r="M63" s="88" t="s">
        <v>152</v>
      </c>
    </row>
    <row r="64" spans="1:13">
      <c r="K64" s="338" t="s">
        <v>59</v>
      </c>
      <c r="L64" s="87" t="s">
        <v>131</v>
      </c>
      <c r="M64" s="88" t="s">
        <v>156</v>
      </c>
    </row>
    <row r="65" spans="11:13">
      <c r="K65" s="338"/>
      <c r="L65" s="87" t="s">
        <v>133</v>
      </c>
      <c r="M65" s="88" t="s">
        <v>155</v>
      </c>
    </row>
    <row r="66" spans="11:13">
      <c r="K66" s="338"/>
      <c r="L66" s="87" t="s">
        <v>134</v>
      </c>
      <c r="M66" s="88" t="s">
        <v>154</v>
      </c>
    </row>
    <row r="67" spans="11:13">
      <c r="K67" s="338"/>
      <c r="L67" s="87" t="s">
        <v>135</v>
      </c>
      <c r="M67" s="88" t="s">
        <v>153</v>
      </c>
    </row>
    <row r="68" spans="11:13">
      <c r="K68" s="338"/>
      <c r="L68" s="87" t="s">
        <v>136</v>
      </c>
      <c r="M68" s="88" t="s">
        <v>152</v>
      </c>
    </row>
    <row r="69" spans="11:13">
      <c r="K69" s="338" t="s">
        <v>61</v>
      </c>
      <c r="L69" s="87" t="s">
        <v>131</v>
      </c>
      <c r="M69" s="88" t="s">
        <v>156</v>
      </c>
    </row>
    <row r="70" spans="11:13">
      <c r="K70" s="338"/>
      <c r="L70" s="87" t="s">
        <v>133</v>
      </c>
      <c r="M70" s="88" t="s">
        <v>155</v>
      </c>
    </row>
    <row r="71" spans="11:13">
      <c r="K71" s="338"/>
      <c r="L71" s="87" t="s">
        <v>134</v>
      </c>
      <c r="M71" s="88" t="s">
        <v>154</v>
      </c>
    </row>
    <row r="72" spans="11:13">
      <c r="K72" s="338"/>
      <c r="L72" s="87" t="s">
        <v>135</v>
      </c>
      <c r="M72" s="88" t="s">
        <v>153</v>
      </c>
    </row>
    <row r="73" spans="11:13">
      <c r="K73" s="338"/>
      <c r="L73" s="87" t="s">
        <v>136</v>
      </c>
      <c r="M73" s="88" t="s">
        <v>152</v>
      </c>
    </row>
    <row r="74" spans="11:13">
      <c r="K74" s="338" t="s">
        <v>63</v>
      </c>
      <c r="L74" s="87" t="s">
        <v>131</v>
      </c>
      <c r="M74" s="88" t="s">
        <v>156</v>
      </c>
    </row>
    <row r="75" spans="11:13">
      <c r="K75" s="338"/>
      <c r="L75" s="87" t="s">
        <v>133</v>
      </c>
      <c r="M75" s="88" t="s">
        <v>155</v>
      </c>
    </row>
    <row r="76" spans="11:13">
      <c r="K76" s="338"/>
      <c r="L76" s="87" t="s">
        <v>134</v>
      </c>
      <c r="M76" s="88" t="s">
        <v>154</v>
      </c>
    </row>
    <row r="77" spans="11:13">
      <c r="K77" s="338"/>
      <c r="L77" s="87" t="s">
        <v>135</v>
      </c>
      <c r="M77" s="88" t="s">
        <v>153</v>
      </c>
    </row>
    <row r="78" spans="11:13">
      <c r="K78" s="338"/>
      <c r="L78" s="87" t="s">
        <v>136</v>
      </c>
      <c r="M78" s="88" t="s">
        <v>152</v>
      </c>
    </row>
    <row r="79" spans="11:13">
      <c r="K79" s="338" t="s">
        <v>65</v>
      </c>
      <c r="L79" s="87" t="s">
        <v>131</v>
      </c>
      <c r="M79" s="88" t="s">
        <v>156</v>
      </c>
    </row>
    <row r="80" spans="11:13">
      <c r="K80" s="338"/>
      <c r="L80" s="87" t="s">
        <v>133</v>
      </c>
      <c r="M80" s="88" t="s">
        <v>155</v>
      </c>
    </row>
    <row r="81" spans="11:13">
      <c r="K81" s="338"/>
      <c r="L81" s="87" t="s">
        <v>134</v>
      </c>
      <c r="M81" s="88" t="s">
        <v>154</v>
      </c>
    </row>
    <row r="82" spans="11:13">
      <c r="K82" s="338"/>
      <c r="L82" s="87" t="s">
        <v>135</v>
      </c>
      <c r="M82" s="88" t="s">
        <v>153</v>
      </c>
    </row>
    <row r="83" spans="11:13">
      <c r="K83" s="338"/>
      <c r="L83" s="87" t="s">
        <v>136</v>
      </c>
      <c r="M83" s="88" t="s">
        <v>152</v>
      </c>
    </row>
    <row r="84" spans="11:13">
      <c r="K84" s="338" t="s">
        <v>67</v>
      </c>
      <c r="L84" s="87" t="s">
        <v>131</v>
      </c>
      <c r="M84" s="88" t="s">
        <v>156</v>
      </c>
    </row>
    <row r="85" spans="11:13">
      <c r="K85" s="338"/>
      <c r="L85" s="87" t="s">
        <v>133</v>
      </c>
      <c r="M85" s="88" t="s">
        <v>155</v>
      </c>
    </row>
    <row r="86" spans="11:13">
      <c r="K86" s="338"/>
      <c r="L86" s="87" t="s">
        <v>134</v>
      </c>
      <c r="M86" s="88" t="s">
        <v>154</v>
      </c>
    </row>
    <row r="87" spans="11:13">
      <c r="K87" s="338"/>
      <c r="L87" s="87" t="s">
        <v>135</v>
      </c>
      <c r="M87" s="88" t="s">
        <v>153</v>
      </c>
    </row>
    <row r="88" spans="11:13">
      <c r="K88" s="338"/>
      <c r="L88" s="87" t="s">
        <v>136</v>
      </c>
      <c r="M88" s="88" t="s">
        <v>152</v>
      </c>
    </row>
    <row r="89" spans="11:13">
      <c r="K89" s="338" t="s">
        <v>69</v>
      </c>
      <c r="L89" s="87" t="s">
        <v>131</v>
      </c>
      <c r="M89" s="88" t="s">
        <v>156</v>
      </c>
    </row>
    <row r="90" spans="11:13">
      <c r="K90" s="338"/>
      <c r="L90" s="87" t="s">
        <v>133</v>
      </c>
      <c r="M90" s="88" t="s">
        <v>155</v>
      </c>
    </row>
    <row r="91" spans="11:13">
      <c r="K91" s="338"/>
      <c r="L91" s="87" t="s">
        <v>134</v>
      </c>
      <c r="M91" s="88" t="s">
        <v>154</v>
      </c>
    </row>
    <row r="92" spans="11:13">
      <c r="K92" s="338"/>
      <c r="L92" s="87" t="s">
        <v>135</v>
      </c>
      <c r="M92" s="88" t="s">
        <v>153</v>
      </c>
    </row>
    <row r="93" spans="11:13">
      <c r="K93" s="338"/>
      <c r="L93" s="87" t="s">
        <v>136</v>
      </c>
      <c r="M93" s="88" t="s">
        <v>152</v>
      </c>
    </row>
    <row r="94" spans="11:13">
      <c r="K94" s="338" t="s">
        <v>71</v>
      </c>
      <c r="L94" s="87" t="s">
        <v>131</v>
      </c>
      <c r="M94" s="88" t="s">
        <v>156</v>
      </c>
    </row>
    <row r="95" spans="11:13">
      <c r="K95" s="338"/>
      <c r="L95" s="87" t="s">
        <v>133</v>
      </c>
      <c r="M95" s="88" t="s">
        <v>155</v>
      </c>
    </row>
    <row r="96" spans="11:13">
      <c r="K96" s="338"/>
      <c r="L96" s="87" t="s">
        <v>134</v>
      </c>
      <c r="M96" s="88" t="s">
        <v>154</v>
      </c>
    </row>
    <row r="97" spans="11:13">
      <c r="K97" s="338"/>
      <c r="L97" s="87" t="s">
        <v>135</v>
      </c>
      <c r="M97" s="88" t="s">
        <v>153</v>
      </c>
    </row>
    <row r="98" spans="11:13">
      <c r="K98" s="338"/>
      <c r="L98" s="87" t="s">
        <v>136</v>
      </c>
      <c r="M98" s="88" t="s">
        <v>152</v>
      </c>
    </row>
    <row r="99" spans="11:13">
      <c r="K99" s="338" t="s">
        <v>73</v>
      </c>
      <c r="L99" s="87" t="s">
        <v>131</v>
      </c>
      <c r="M99" s="88" t="s">
        <v>156</v>
      </c>
    </row>
    <row r="100" spans="11:13">
      <c r="K100" s="338"/>
      <c r="L100" s="87" t="s">
        <v>133</v>
      </c>
      <c r="M100" s="88" t="s">
        <v>155</v>
      </c>
    </row>
    <row r="101" spans="11:13">
      <c r="K101" s="338"/>
      <c r="L101" s="87" t="s">
        <v>134</v>
      </c>
      <c r="M101" s="88" t="s">
        <v>154</v>
      </c>
    </row>
    <row r="102" spans="11:13">
      <c r="K102" s="338"/>
      <c r="L102" s="87" t="s">
        <v>135</v>
      </c>
      <c r="M102" s="88" t="s">
        <v>153</v>
      </c>
    </row>
    <row r="103" spans="11:13">
      <c r="K103" s="338"/>
      <c r="L103" s="87" t="s">
        <v>136</v>
      </c>
      <c r="M103" s="88" t="s">
        <v>152</v>
      </c>
    </row>
    <row r="104" spans="11:13">
      <c r="K104" s="338" t="s">
        <v>75</v>
      </c>
      <c r="L104" s="87" t="s">
        <v>131</v>
      </c>
      <c r="M104" s="88" t="s">
        <v>156</v>
      </c>
    </row>
    <row r="105" spans="11:13">
      <c r="K105" s="338"/>
      <c r="L105" s="87" t="s">
        <v>133</v>
      </c>
      <c r="M105" s="88" t="s">
        <v>155</v>
      </c>
    </row>
    <row r="106" spans="11:13">
      <c r="K106" s="338"/>
      <c r="L106" s="87" t="s">
        <v>134</v>
      </c>
      <c r="M106" s="88" t="s">
        <v>154</v>
      </c>
    </row>
    <row r="107" spans="11:13">
      <c r="K107" s="338"/>
      <c r="L107" s="87" t="s">
        <v>135</v>
      </c>
      <c r="M107" s="88" t="s">
        <v>153</v>
      </c>
    </row>
    <row r="108" spans="11:13">
      <c r="K108" s="338"/>
      <c r="L108" s="87" t="s">
        <v>136</v>
      </c>
      <c r="M108" s="88" t="s">
        <v>152</v>
      </c>
    </row>
    <row r="109" spans="11:13">
      <c r="K109" s="338" t="s">
        <v>77</v>
      </c>
      <c r="L109" s="87" t="s">
        <v>131</v>
      </c>
      <c r="M109" s="88" t="s">
        <v>156</v>
      </c>
    </row>
    <row r="110" spans="11:13">
      <c r="K110" s="338"/>
      <c r="L110" s="87" t="s">
        <v>133</v>
      </c>
      <c r="M110" s="88" t="s">
        <v>155</v>
      </c>
    </row>
    <row r="111" spans="11:13">
      <c r="K111" s="338"/>
      <c r="L111" s="87" t="s">
        <v>134</v>
      </c>
      <c r="M111" s="88" t="s">
        <v>154</v>
      </c>
    </row>
    <row r="112" spans="11:13">
      <c r="K112" s="338"/>
      <c r="L112" s="87" t="s">
        <v>135</v>
      </c>
      <c r="M112" s="88" t="s">
        <v>153</v>
      </c>
    </row>
    <row r="113" spans="11:13">
      <c r="K113" s="338"/>
      <c r="L113" s="87" t="s">
        <v>136</v>
      </c>
      <c r="M113" s="88" t="s">
        <v>152</v>
      </c>
    </row>
    <row r="114" spans="11:13">
      <c r="K114" s="338" t="s">
        <v>79</v>
      </c>
      <c r="L114" s="87" t="s">
        <v>131</v>
      </c>
      <c r="M114" s="88" t="s">
        <v>156</v>
      </c>
    </row>
    <row r="115" spans="11:13">
      <c r="K115" s="338"/>
      <c r="L115" s="87" t="s">
        <v>133</v>
      </c>
      <c r="M115" s="88" t="s">
        <v>155</v>
      </c>
    </row>
    <row r="116" spans="11:13">
      <c r="K116" s="338"/>
      <c r="L116" s="87" t="s">
        <v>134</v>
      </c>
      <c r="M116" s="88" t="s">
        <v>154</v>
      </c>
    </row>
    <row r="117" spans="11:13">
      <c r="K117" s="338"/>
      <c r="L117" s="87" t="s">
        <v>135</v>
      </c>
      <c r="M117" s="88" t="s">
        <v>153</v>
      </c>
    </row>
    <row r="118" spans="11:13">
      <c r="K118" s="338"/>
      <c r="L118" s="87" t="s">
        <v>136</v>
      </c>
      <c r="M118" s="88" t="s">
        <v>152</v>
      </c>
    </row>
    <row r="119" spans="11:13">
      <c r="K119" s="338" t="s">
        <v>81</v>
      </c>
      <c r="L119" s="87" t="s">
        <v>131</v>
      </c>
      <c r="M119" s="88" t="s">
        <v>156</v>
      </c>
    </row>
    <row r="120" spans="11:13">
      <c r="K120" s="338"/>
      <c r="L120" s="87" t="s">
        <v>133</v>
      </c>
      <c r="M120" s="88" t="s">
        <v>155</v>
      </c>
    </row>
    <row r="121" spans="11:13">
      <c r="K121" s="338"/>
      <c r="L121" s="87" t="s">
        <v>134</v>
      </c>
      <c r="M121" s="88" t="s">
        <v>154</v>
      </c>
    </row>
    <row r="122" spans="11:13">
      <c r="K122" s="338"/>
      <c r="L122" s="87" t="s">
        <v>135</v>
      </c>
      <c r="M122" s="88" t="s">
        <v>153</v>
      </c>
    </row>
    <row r="123" spans="11:13">
      <c r="K123" s="338"/>
      <c r="L123" s="87" t="s">
        <v>136</v>
      </c>
      <c r="M123" s="88" t="s">
        <v>152</v>
      </c>
    </row>
    <row r="124" spans="11:13">
      <c r="K124" s="338" t="s">
        <v>83</v>
      </c>
      <c r="L124" s="87" t="s">
        <v>131</v>
      </c>
      <c r="M124" s="88" t="s">
        <v>156</v>
      </c>
    </row>
    <row r="125" spans="11:13">
      <c r="K125" s="338"/>
      <c r="L125" s="87" t="s">
        <v>133</v>
      </c>
      <c r="M125" s="88" t="s">
        <v>155</v>
      </c>
    </row>
    <row r="126" spans="11:13">
      <c r="K126" s="338"/>
      <c r="L126" s="87" t="s">
        <v>134</v>
      </c>
      <c r="M126" s="88" t="s">
        <v>154</v>
      </c>
    </row>
    <row r="127" spans="11:13">
      <c r="K127" s="338"/>
      <c r="L127" s="87" t="s">
        <v>135</v>
      </c>
      <c r="M127" s="88" t="s">
        <v>153</v>
      </c>
    </row>
    <row r="128" spans="11:13">
      <c r="K128" s="338"/>
      <c r="L128" s="87" t="s">
        <v>136</v>
      </c>
      <c r="M128" s="88" t="s">
        <v>152</v>
      </c>
    </row>
    <row r="129" spans="11:13">
      <c r="K129" s="338" t="s">
        <v>85</v>
      </c>
      <c r="L129" s="87" t="s">
        <v>131</v>
      </c>
      <c r="M129" s="88" t="s">
        <v>156</v>
      </c>
    </row>
    <row r="130" spans="11:13">
      <c r="K130" s="338"/>
      <c r="L130" s="87" t="s">
        <v>133</v>
      </c>
      <c r="M130" s="88" t="s">
        <v>155</v>
      </c>
    </row>
    <row r="131" spans="11:13">
      <c r="K131" s="338"/>
      <c r="L131" s="87" t="s">
        <v>134</v>
      </c>
      <c r="M131" s="88" t="s">
        <v>154</v>
      </c>
    </row>
    <row r="132" spans="11:13">
      <c r="K132" s="338"/>
      <c r="L132" s="87" t="s">
        <v>135</v>
      </c>
      <c r="M132" s="88" t="s">
        <v>153</v>
      </c>
    </row>
    <row r="133" spans="11:13">
      <c r="K133" s="338"/>
      <c r="L133" s="87" t="s">
        <v>136</v>
      </c>
      <c r="M133" s="88" t="s">
        <v>152</v>
      </c>
    </row>
    <row r="134" spans="11:13">
      <c r="K134" s="338" t="s">
        <v>87</v>
      </c>
      <c r="L134" s="87" t="s">
        <v>131</v>
      </c>
      <c r="M134" s="88" t="s">
        <v>156</v>
      </c>
    </row>
    <row r="135" spans="11:13">
      <c r="K135" s="338"/>
      <c r="L135" s="87" t="s">
        <v>133</v>
      </c>
      <c r="M135" s="88" t="s">
        <v>155</v>
      </c>
    </row>
    <row r="136" spans="11:13">
      <c r="K136" s="338"/>
      <c r="L136" s="87" t="s">
        <v>134</v>
      </c>
      <c r="M136" s="88" t="s">
        <v>154</v>
      </c>
    </row>
    <row r="137" spans="11:13">
      <c r="K137" s="338"/>
      <c r="L137" s="87" t="s">
        <v>135</v>
      </c>
      <c r="M137" s="88" t="s">
        <v>153</v>
      </c>
    </row>
    <row r="138" spans="11:13">
      <c r="K138" s="338"/>
      <c r="L138" s="87" t="s">
        <v>136</v>
      </c>
      <c r="M138" s="88" t="s">
        <v>152</v>
      </c>
    </row>
    <row r="139" spans="11:13">
      <c r="K139" s="338" t="s">
        <v>89</v>
      </c>
      <c r="L139" s="87" t="s">
        <v>131</v>
      </c>
      <c r="M139" s="88" t="s">
        <v>156</v>
      </c>
    </row>
    <row r="140" spans="11:13">
      <c r="K140" s="338"/>
      <c r="L140" s="87" t="s">
        <v>133</v>
      </c>
      <c r="M140" s="88" t="s">
        <v>155</v>
      </c>
    </row>
    <row r="141" spans="11:13">
      <c r="K141" s="338"/>
      <c r="L141" s="87" t="s">
        <v>134</v>
      </c>
      <c r="M141" s="88" t="s">
        <v>154</v>
      </c>
    </row>
    <row r="142" spans="11:13">
      <c r="K142" s="338"/>
      <c r="L142" s="87" t="s">
        <v>135</v>
      </c>
      <c r="M142" s="88" t="s">
        <v>153</v>
      </c>
    </row>
    <row r="143" spans="11:13">
      <c r="K143" s="338"/>
      <c r="L143" s="87" t="s">
        <v>136</v>
      </c>
      <c r="M143" s="88" t="s">
        <v>152</v>
      </c>
    </row>
    <row r="144" spans="11:13">
      <c r="K144" s="338" t="s">
        <v>91</v>
      </c>
      <c r="L144" s="87" t="s">
        <v>132</v>
      </c>
      <c r="M144" s="88" t="s">
        <v>157</v>
      </c>
    </row>
    <row r="145" spans="11:13">
      <c r="K145" s="338"/>
      <c r="L145" s="87" t="s">
        <v>131</v>
      </c>
      <c r="M145" s="88" t="s">
        <v>141</v>
      </c>
    </row>
    <row r="146" spans="11:13">
      <c r="K146" s="338" t="s">
        <v>93</v>
      </c>
      <c r="L146" s="87" t="s">
        <v>132</v>
      </c>
      <c r="M146" s="88" t="s">
        <v>157</v>
      </c>
    </row>
    <row r="147" spans="11:13">
      <c r="K147" s="338"/>
      <c r="L147" s="87" t="s">
        <v>131</v>
      </c>
      <c r="M147" s="88" t="s">
        <v>141</v>
      </c>
    </row>
    <row r="148" spans="11:13">
      <c r="K148" s="338" t="s">
        <v>95</v>
      </c>
      <c r="L148" s="87" t="s">
        <v>132</v>
      </c>
      <c r="M148" s="88" t="s">
        <v>157</v>
      </c>
    </row>
    <row r="149" spans="11:13">
      <c r="K149" s="338"/>
      <c r="L149" s="87" t="s">
        <v>131</v>
      </c>
      <c r="M149" s="88" t="s">
        <v>141</v>
      </c>
    </row>
    <row r="150" spans="11:13">
      <c r="K150" s="338" t="s">
        <v>97</v>
      </c>
      <c r="L150" s="87" t="s">
        <v>132</v>
      </c>
      <c r="M150" s="88" t="s">
        <v>157</v>
      </c>
    </row>
    <row r="151" spans="11:13">
      <c r="K151" s="338"/>
      <c r="L151" s="87" t="s">
        <v>131</v>
      </c>
      <c r="M151" s="88" t="s">
        <v>141</v>
      </c>
    </row>
    <row r="152" spans="11:13">
      <c r="K152" s="338" t="s">
        <v>99</v>
      </c>
      <c r="L152" s="87" t="s">
        <v>132</v>
      </c>
      <c r="M152" s="88" t="s">
        <v>157</v>
      </c>
    </row>
    <row r="153" spans="11:13">
      <c r="K153" s="338"/>
      <c r="L153" s="87" t="s">
        <v>131</v>
      </c>
      <c r="M153" s="88" t="s">
        <v>141</v>
      </c>
    </row>
    <row r="154" spans="11:13">
      <c r="K154" s="338" t="s">
        <v>101</v>
      </c>
      <c r="L154" s="87" t="s">
        <v>132</v>
      </c>
      <c r="M154" s="88" t="s">
        <v>157</v>
      </c>
    </row>
    <row r="155" spans="11:13">
      <c r="K155" s="338"/>
      <c r="L155" s="87" t="s">
        <v>131</v>
      </c>
      <c r="M155" s="88" t="s">
        <v>141</v>
      </c>
    </row>
    <row r="156" spans="11:13">
      <c r="K156" s="338" t="s">
        <v>105</v>
      </c>
      <c r="L156" s="87" t="s">
        <v>131</v>
      </c>
      <c r="M156" s="88" t="s">
        <v>158</v>
      </c>
    </row>
    <row r="157" spans="11:13">
      <c r="K157" s="338"/>
      <c r="L157" s="87" t="s">
        <v>133</v>
      </c>
      <c r="M157" s="88" t="s">
        <v>159</v>
      </c>
    </row>
    <row r="158" spans="11:13">
      <c r="K158" s="338"/>
      <c r="L158" s="87" t="s">
        <v>134</v>
      </c>
      <c r="M158" s="88" t="s">
        <v>160</v>
      </c>
    </row>
    <row r="159" spans="11:13">
      <c r="K159" s="338"/>
      <c r="L159" s="87" t="s">
        <v>135</v>
      </c>
      <c r="M159" s="88" t="s">
        <v>161</v>
      </c>
    </row>
    <row r="160" spans="11:13">
      <c r="K160" s="338"/>
      <c r="L160" s="87" t="s">
        <v>136</v>
      </c>
      <c r="M160" s="88" t="s">
        <v>162</v>
      </c>
    </row>
    <row r="161" spans="11:13">
      <c r="K161" s="338"/>
      <c r="L161" s="87" t="s">
        <v>137</v>
      </c>
      <c r="M161" s="88" t="s">
        <v>151</v>
      </c>
    </row>
    <row r="162" spans="11:13">
      <c r="K162" s="338" t="s">
        <v>109</v>
      </c>
      <c r="L162" s="87" t="s">
        <v>131</v>
      </c>
      <c r="M162" s="88" t="s">
        <v>163</v>
      </c>
    </row>
    <row r="163" spans="11:13">
      <c r="K163" s="338"/>
      <c r="L163" s="87" t="s">
        <v>133</v>
      </c>
      <c r="M163" s="88" t="s">
        <v>164</v>
      </c>
    </row>
    <row r="164" spans="11:13">
      <c r="K164" s="338"/>
      <c r="L164" s="87" t="s">
        <v>134</v>
      </c>
      <c r="M164" s="88" t="s">
        <v>165</v>
      </c>
    </row>
    <row r="165" spans="11:13">
      <c r="K165" s="338"/>
      <c r="L165" s="87" t="s">
        <v>135</v>
      </c>
      <c r="M165" s="88" t="s">
        <v>166</v>
      </c>
    </row>
    <row r="166" spans="11:13">
      <c r="K166" s="338"/>
      <c r="L166" s="87" t="s">
        <v>136</v>
      </c>
      <c r="M166" s="88" t="s">
        <v>167</v>
      </c>
    </row>
    <row r="167" spans="11:13">
      <c r="K167" s="338"/>
      <c r="L167" s="87" t="s">
        <v>137</v>
      </c>
      <c r="M167" s="88" t="s">
        <v>168</v>
      </c>
    </row>
    <row r="168" spans="11:13">
      <c r="K168" s="338"/>
      <c r="L168" s="87" t="s">
        <v>138</v>
      </c>
      <c r="M168" s="88" t="s">
        <v>169</v>
      </c>
    </row>
    <row r="169" spans="11:13">
      <c r="K169" s="338" t="s">
        <v>111</v>
      </c>
      <c r="L169" s="87" t="s">
        <v>131</v>
      </c>
      <c r="M169" s="88" t="s">
        <v>170</v>
      </c>
    </row>
    <row r="170" spans="11:13" ht="15.75" thickBot="1">
      <c r="K170" s="344"/>
      <c r="L170" s="89" t="s">
        <v>133</v>
      </c>
      <c r="M170" s="90" t="s">
        <v>171</v>
      </c>
    </row>
    <row r="171" spans="11:13" ht="15.75" thickTop="1"/>
  </sheetData>
  <mergeCells count="45">
    <mergeCell ref="K154:K155"/>
    <mergeCell ref="K156:K161"/>
    <mergeCell ref="K162:K168"/>
    <mergeCell ref="K169:K170"/>
    <mergeCell ref="K24:K28"/>
    <mergeCell ref="K29:K33"/>
    <mergeCell ref="K34:K38"/>
    <mergeCell ref="K39:K43"/>
    <mergeCell ref="K44:K48"/>
    <mergeCell ref="K144:K145"/>
    <mergeCell ref="K146:K147"/>
    <mergeCell ref="K148:K149"/>
    <mergeCell ref="K150:K151"/>
    <mergeCell ref="K152:K153"/>
    <mergeCell ref="K119:K123"/>
    <mergeCell ref="K124:K128"/>
    <mergeCell ref="A1:I1"/>
    <mergeCell ref="A2"/>
    <mergeCell ref="A63:I63"/>
    <mergeCell ref="K1:M1"/>
    <mergeCell ref="K2:L2"/>
    <mergeCell ref="K4:K5"/>
    <mergeCell ref="K6:K7"/>
    <mergeCell ref="K8:K9"/>
    <mergeCell ref="K10:K11"/>
    <mergeCell ref="K12:K13"/>
    <mergeCell ref="K14:K18"/>
    <mergeCell ref="K19:K23"/>
    <mergeCell ref="K49:K53"/>
    <mergeCell ref="K54:K58"/>
    <mergeCell ref="K59:K63"/>
    <mergeCell ref="K89:K93"/>
    <mergeCell ref="K129:K133"/>
    <mergeCell ref="K134:K138"/>
    <mergeCell ref="K139:K143"/>
    <mergeCell ref="K94:K98"/>
    <mergeCell ref="K99:K103"/>
    <mergeCell ref="K104:K108"/>
    <mergeCell ref="K109:K113"/>
    <mergeCell ref="K114:K118"/>
    <mergeCell ref="K64:K68"/>
    <mergeCell ref="K69:K73"/>
    <mergeCell ref="K74:K78"/>
    <mergeCell ref="K79:K83"/>
    <mergeCell ref="K84:K88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H16" sqref="H16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414" t="s">
        <v>172</v>
      </c>
      <c r="C3" s="415"/>
      <c r="D3" s="411" t="s">
        <v>70</v>
      </c>
      <c r="E3" s="412"/>
      <c r="F3" s="412"/>
      <c r="G3" s="412"/>
      <c r="H3" s="412"/>
      <c r="I3" s="413"/>
      <c r="J3" s="148"/>
    </row>
    <row r="4" spans="2:10" ht="24.75">
      <c r="B4" s="416"/>
      <c r="C4" s="417"/>
      <c r="D4" s="149" t="s">
        <v>132</v>
      </c>
      <c r="E4" s="150" t="s">
        <v>156</v>
      </c>
      <c r="F4" s="150" t="s">
        <v>155</v>
      </c>
      <c r="G4" s="150" t="s">
        <v>154</v>
      </c>
      <c r="H4" s="150" t="s">
        <v>153</v>
      </c>
      <c r="I4" s="151" t="s">
        <v>152</v>
      </c>
      <c r="J4" s="148"/>
    </row>
    <row r="5" spans="2:10" ht="15.75" thickBot="1">
      <c r="B5" s="418"/>
      <c r="C5" s="419"/>
      <c r="D5" s="152" t="s">
        <v>173</v>
      </c>
      <c r="E5" s="153" t="s">
        <v>173</v>
      </c>
      <c r="F5" s="153" t="s">
        <v>173</v>
      </c>
      <c r="G5" s="153" t="s">
        <v>173</v>
      </c>
      <c r="H5" s="153" t="s">
        <v>173</v>
      </c>
      <c r="I5" s="154" t="s">
        <v>173</v>
      </c>
      <c r="J5" s="148"/>
    </row>
    <row r="6" spans="2:10" ht="15.75" customHeight="1" thickTop="1">
      <c r="B6" s="420" t="s">
        <v>68</v>
      </c>
      <c r="C6" s="155" t="s">
        <v>132</v>
      </c>
      <c r="D6" s="156">
        <v>0</v>
      </c>
      <c r="E6" s="157">
        <v>0</v>
      </c>
      <c r="F6" s="157">
        <v>5</v>
      </c>
      <c r="G6" s="157">
        <v>2</v>
      </c>
      <c r="H6" s="157">
        <v>2</v>
      </c>
      <c r="I6" s="158">
        <v>2</v>
      </c>
      <c r="J6" s="148"/>
    </row>
    <row r="7" spans="2:10" ht="24">
      <c r="B7" s="421"/>
      <c r="C7" s="159" t="s">
        <v>156</v>
      </c>
      <c r="D7" s="160">
        <v>0</v>
      </c>
      <c r="E7" s="161">
        <v>9</v>
      </c>
      <c r="F7" s="161">
        <v>0</v>
      </c>
      <c r="G7" s="161">
        <v>0</v>
      </c>
      <c r="H7" s="161">
        <v>0</v>
      </c>
      <c r="I7" s="162">
        <v>0</v>
      </c>
      <c r="J7" s="148"/>
    </row>
    <row r="8" spans="2:10">
      <c r="B8" s="421"/>
      <c r="C8" s="159" t="s">
        <v>155</v>
      </c>
      <c r="D8" s="160">
        <v>4</v>
      </c>
      <c r="E8" s="161">
        <v>0</v>
      </c>
      <c r="F8" s="161">
        <v>15</v>
      </c>
      <c r="G8" s="161">
        <v>0</v>
      </c>
      <c r="H8" s="161">
        <v>0</v>
      </c>
      <c r="I8" s="162">
        <v>0</v>
      </c>
      <c r="J8" s="148"/>
    </row>
    <row r="9" spans="2:10">
      <c r="B9" s="421"/>
      <c r="C9" s="159" t="s">
        <v>154</v>
      </c>
      <c r="D9" s="160">
        <v>16</v>
      </c>
      <c r="E9" s="161">
        <v>0</v>
      </c>
      <c r="F9" s="161">
        <v>3</v>
      </c>
      <c r="G9" s="161">
        <v>55</v>
      </c>
      <c r="H9" s="161">
        <v>1</v>
      </c>
      <c r="I9" s="162">
        <v>0</v>
      </c>
      <c r="J9" s="148"/>
    </row>
    <row r="10" spans="2:10">
      <c r="B10" s="421"/>
      <c r="C10" s="159" t="s">
        <v>153</v>
      </c>
      <c r="D10" s="160">
        <v>24</v>
      </c>
      <c r="E10" s="161">
        <v>0</v>
      </c>
      <c r="F10" s="161">
        <v>0</v>
      </c>
      <c r="G10" s="161">
        <v>12</v>
      </c>
      <c r="H10" s="161">
        <v>22</v>
      </c>
      <c r="I10" s="162">
        <v>1</v>
      </c>
      <c r="J10" s="148"/>
    </row>
    <row r="11" spans="2:10" ht="24.75" thickBot="1">
      <c r="B11" s="422"/>
      <c r="C11" s="163" t="s">
        <v>152</v>
      </c>
      <c r="D11" s="164">
        <v>3</v>
      </c>
      <c r="E11" s="165">
        <v>0</v>
      </c>
      <c r="F11" s="165">
        <v>2</v>
      </c>
      <c r="G11" s="165">
        <v>0</v>
      </c>
      <c r="H11" s="165">
        <v>0</v>
      </c>
      <c r="I11" s="166">
        <v>10</v>
      </c>
      <c r="J11" s="148"/>
    </row>
    <row r="12" spans="2:10" ht="15.75" thickTop="1"/>
    <row r="13" spans="2:10">
      <c r="E13" t="s">
        <v>186</v>
      </c>
    </row>
    <row r="14" spans="2:10">
      <c r="E14" s="11">
        <f>SUM(E7:I11)</f>
        <v>130</v>
      </c>
    </row>
  </sheetData>
  <mergeCells count="3">
    <mergeCell ref="D3:I3"/>
    <mergeCell ref="B3:C5"/>
    <mergeCell ref="B6:B11"/>
  </mergeCells>
  <conditionalFormatting sqref="E7:I11">
    <cfRule type="cellIs" dxfId="5" priority="1" operator="equal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H24" sqref="H24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423" t="s">
        <v>172</v>
      </c>
      <c r="C3" s="424"/>
      <c r="D3" s="429" t="s">
        <v>74</v>
      </c>
      <c r="E3" s="430"/>
      <c r="F3" s="430"/>
      <c r="G3" s="430"/>
      <c r="H3" s="430"/>
      <c r="I3" s="431"/>
      <c r="J3" s="167"/>
    </row>
    <row r="4" spans="2:10" ht="24.75">
      <c r="B4" s="425"/>
      <c r="C4" s="426"/>
      <c r="D4" s="168" t="s">
        <v>132</v>
      </c>
      <c r="E4" s="169" t="s">
        <v>156</v>
      </c>
      <c r="F4" s="169" t="s">
        <v>155</v>
      </c>
      <c r="G4" s="169" t="s">
        <v>154</v>
      </c>
      <c r="H4" s="169" t="s">
        <v>153</v>
      </c>
      <c r="I4" s="170" t="s">
        <v>152</v>
      </c>
      <c r="J4" s="167"/>
    </row>
    <row r="5" spans="2:10" ht="15.75" thickBot="1">
      <c r="B5" s="427"/>
      <c r="C5" s="428"/>
      <c r="D5" s="171" t="s">
        <v>173</v>
      </c>
      <c r="E5" s="172" t="s">
        <v>173</v>
      </c>
      <c r="F5" s="172" t="s">
        <v>173</v>
      </c>
      <c r="G5" s="172" t="s">
        <v>173</v>
      </c>
      <c r="H5" s="172" t="s">
        <v>173</v>
      </c>
      <c r="I5" s="173" t="s">
        <v>173</v>
      </c>
      <c r="J5" s="167"/>
    </row>
    <row r="6" spans="2:10" ht="15.75" customHeight="1" thickTop="1">
      <c r="B6" s="432" t="s">
        <v>72</v>
      </c>
      <c r="C6" s="174" t="s">
        <v>132</v>
      </c>
      <c r="D6" s="175">
        <v>0</v>
      </c>
      <c r="E6" s="176">
        <v>1</v>
      </c>
      <c r="F6" s="176">
        <v>3</v>
      </c>
      <c r="G6" s="176">
        <v>2</v>
      </c>
      <c r="H6" s="176">
        <v>2</v>
      </c>
      <c r="I6" s="177">
        <v>5</v>
      </c>
      <c r="J6" s="167"/>
    </row>
    <row r="7" spans="2:10" ht="24">
      <c r="B7" s="433"/>
      <c r="C7" s="178" t="s">
        <v>156</v>
      </c>
      <c r="D7" s="179">
        <v>0</v>
      </c>
      <c r="E7" s="180">
        <v>9</v>
      </c>
      <c r="F7" s="180">
        <v>0</v>
      </c>
      <c r="G7" s="180">
        <v>0</v>
      </c>
      <c r="H7" s="180">
        <v>0</v>
      </c>
      <c r="I7" s="181">
        <v>0</v>
      </c>
      <c r="J7" s="167"/>
    </row>
    <row r="8" spans="2:10">
      <c r="B8" s="433"/>
      <c r="C8" s="178" t="s">
        <v>155</v>
      </c>
      <c r="D8" s="179">
        <v>6</v>
      </c>
      <c r="E8" s="180">
        <v>2</v>
      </c>
      <c r="F8" s="180">
        <v>21</v>
      </c>
      <c r="G8" s="180">
        <v>1</v>
      </c>
      <c r="H8" s="180">
        <v>0</v>
      </c>
      <c r="I8" s="181">
        <v>0</v>
      </c>
      <c r="J8" s="167"/>
    </row>
    <row r="9" spans="2:10">
      <c r="B9" s="433"/>
      <c r="C9" s="178" t="s">
        <v>154</v>
      </c>
      <c r="D9" s="179">
        <v>25</v>
      </c>
      <c r="E9" s="180">
        <v>0</v>
      </c>
      <c r="F9" s="180">
        <v>3</v>
      </c>
      <c r="G9" s="180">
        <v>62</v>
      </c>
      <c r="H9" s="180">
        <v>2</v>
      </c>
      <c r="I9" s="181">
        <v>0</v>
      </c>
      <c r="J9" s="167"/>
    </row>
    <row r="10" spans="2:10">
      <c r="B10" s="433"/>
      <c r="C10" s="178" t="s">
        <v>153</v>
      </c>
      <c r="D10" s="179">
        <v>10</v>
      </c>
      <c r="E10" s="180">
        <v>0</v>
      </c>
      <c r="F10" s="180">
        <v>3</v>
      </c>
      <c r="G10" s="180">
        <v>4</v>
      </c>
      <c r="H10" s="180">
        <v>22</v>
      </c>
      <c r="I10" s="181">
        <v>0</v>
      </c>
      <c r="J10" s="167"/>
    </row>
    <row r="11" spans="2:10" ht="24.75" thickBot="1">
      <c r="B11" s="434"/>
      <c r="C11" s="182" t="s">
        <v>152</v>
      </c>
      <c r="D11" s="183">
        <v>2</v>
      </c>
      <c r="E11" s="184">
        <v>0</v>
      </c>
      <c r="F11" s="184">
        <v>0</v>
      </c>
      <c r="G11" s="184">
        <v>0</v>
      </c>
      <c r="H11" s="184">
        <v>0</v>
      </c>
      <c r="I11" s="185">
        <v>4</v>
      </c>
      <c r="J11" s="167"/>
    </row>
    <row r="12" spans="2:10" ht="15.75" thickTop="1"/>
    <row r="13" spans="2:10">
      <c r="E13" t="s">
        <v>186</v>
      </c>
    </row>
    <row r="14" spans="2:10">
      <c r="E14" s="11">
        <f>SUM(E7:I11)</f>
        <v>133</v>
      </c>
    </row>
  </sheetData>
  <mergeCells count="3">
    <mergeCell ref="B3:C5"/>
    <mergeCell ref="D3:I3"/>
    <mergeCell ref="B6:B11"/>
  </mergeCells>
  <conditionalFormatting sqref="E7:I11">
    <cfRule type="cellIs" dxfId="4" priority="1" operator="equal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G18" sqref="G18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438" t="s">
        <v>172</v>
      </c>
      <c r="C3" s="439"/>
      <c r="D3" s="435" t="s">
        <v>78</v>
      </c>
      <c r="E3" s="436"/>
      <c r="F3" s="436"/>
      <c r="G3" s="436"/>
      <c r="H3" s="436"/>
      <c r="I3" s="437"/>
      <c r="J3" s="186"/>
    </row>
    <row r="4" spans="2:10" ht="24.75">
      <c r="B4" s="440"/>
      <c r="C4" s="441"/>
      <c r="D4" s="187" t="s">
        <v>132</v>
      </c>
      <c r="E4" s="188" t="s">
        <v>156</v>
      </c>
      <c r="F4" s="188" t="s">
        <v>155</v>
      </c>
      <c r="G4" s="188" t="s">
        <v>154</v>
      </c>
      <c r="H4" s="188" t="s">
        <v>153</v>
      </c>
      <c r="I4" s="189" t="s">
        <v>152</v>
      </c>
      <c r="J4" s="186"/>
    </row>
    <row r="5" spans="2:10" ht="15.75" thickBot="1">
      <c r="B5" s="442"/>
      <c r="C5" s="443"/>
      <c r="D5" s="190" t="s">
        <v>173</v>
      </c>
      <c r="E5" s="191" t="s">
        <v>173</v>
      </c>
      <c r="F5" s="191" t="s">
        <v>173</v>
      </c>
      <c r="G5" s="191" t="s">
        <v>173</v>
      </c>
      <c r="H5" s="191" t="s">
        <v>173</v>
      </c>
      <c r="I5" s="192" t="s">
        <v>173</v>
      </c>
      <c r="J5" s="186"/>
    </row>
    <row r="6" spans="2:10" ht="15.75" customHeight="1" thickTop="1">
      <c r="B6" s="444" t="s">
        <v>76</v>
      </c>
      <c r="C6" s="193" t="s">
        <v>132</v>
      </c>
      <c r="D6" s="194">
        <v>0</v>
      </c>
      <c r="E6" s="195">
        <v>0</v>
      </c>
      <c r="F6" s="195">
        <v>0</v>
      </c>
      <c r="G6" s="195">
        <v>0</v>
      </c>
      <c r="H6" s="195">
        <v>4</v>
      </c>
      <c r="I6" s="196">
        <v>5</v>
      </c>
      <c r="J6" s="186"/>
    </row>
    <row r="7" spans="2:10" ht="24">
      <c r="B7" s="445"/>
      <c r="C7" s="197" t="s">
        <v>156</v>
      </c>
      <c r="D7" s="198">
        <v>1</v>
      </c>
      <c r="E7" s="199">
        <v>5</v>
      </c>
      <c r="F7" s="199">
        <v>0</v>
      </c>
      <c r="G7" s="199">
        <v>0</v>
      </c>
      <c r="H7" s="199">
        <v>0</v>
      </c>
      <c r="I7" s="200">
        <v>0</v>
      </c>
      <c r="J7" s="186"/>
    </row>
    <row r="8" spans="2:10">
      <c r="B8" s="445"/>
      <c r="C8" s="197" t="s">
        <v>155</v>
      </c>
      <c r="D8" s="198">
        <v>2</v>
      </c>
      <c r="E8" s="199">
        <v>0</v>
      </c>
      <c r="F8" s="199">
        <v>7</v>
      </c>
      <c r="G8" s="199">
        <v>1</v>
      </c>
      <c r="H8" s="199">
        <v>0</v>
      </c>
      <c r="I8" s="200">
        <v>0</v>
      </c>
      <c r="J8" s="186"/>
    </row>
    <row r="9" spans="2:10">
      <c r="B9" s="445"/>
      <c r="C9" s="197" t="s">
        <v>154</v>
      </c>
      <c r="D9" s="198">
        <v>20</v>
      </c>
      <c r="E9" s="199">
        <v>0</v>
      </c>
      <c r="F9" s="199">
        <v>0</v>
      </c>
      <c r="G9" s="199">
        <v>28</v>
      </c>
      <c r="H9" s="199">
        <v>0</v>
      </c>
      <c r="I9" s="200">
        <v>0</v>
      </c>
      <c r="J9" s="186"/>
    </row>
    <row r="10" spans="2:10">
      <c r="B10" s="445"/>
      <c r="C10" s="197" t="s">
        <v>153</v>
      </c>
      <c r="D10" s="198">
        <v>21</v>
      </c>
      <c r="E10" s="199">
        <v>0</v>
      </c>
      <c r="F10" s="199">
        <v>0</v>
      </c>
      <c r="G10" s="199">
        <v>12</v>
      </c>
      <c r="H10" s="199">
        <v>47</v>
      </c>
      <c r="I10" s="200">
        <v>1</v>
      </c>
      <c r="J10" s="186"/>
    </row>
    <row r="11" spans="2:10" ht="24.75" thickBot="1">
      <c r="B11" s="446"/>
      <c r="C11" s="201" t="s">
        <v>152</v>
      </c>
      <c r="D11" s="202">
        <v>6</v>
      </c>
      <c r="E11" s="203">
        <v>0</v>
      </c>
      <c r="F11" s="203">
        <v>0</v>
      </c>
      <c r="G11" s="203">
        <v>0</v>
      </c>
      <c r="H11" s="203">
        <v>4</v>
      </c>
      <c r="I11" s="204">
        <v>21</v>
      </c>
      <c r="J11" s="186"/>
    </row>
    <row r="12" spans="2:10" ht="15.75" thickTop="1"/>
    <row r="13" spans="2:10">
      <c r="E13" t="s">
        <v>186</v>
      </c>
    </row>
    <row r="14" spans="2:10">
      <c r="E14" s="11">
        <f>SUM(E7:I11)</f>
        <v>126</v>
      </c>
    </row>
  </sheetData>
  <mergeCells count="3">
    <mergeCell ref="D3:I3"/>
    <mergeCell ref="B3:C5"/>
    <mergeCell ref="B6:B11"/>
  </mergeCells>
  <conditionalFormatting sqref="E7:I11">
    <cfRule type="cellIs" dxfId="3" priority="1" operator="equal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H21" sqref="H21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450" t="s">
        <v>172</v>
      </c>
      <c r="C3" s="451"/>
      <c r="D3" s="447" t="s">
        <v>82</v>
      </c>
      <c r="E3" s="448"/>
      <c r="F3" s="448"/>
      <c r="G3" s="448"/>
      <c r="H3" s="448"/>
      <c r="I3" s="449"/>
      <c r="J3" s="205"/>
    </row>
    <row r="4" spans="2:10" ht="24.75">
      <c r="B4" s="452"/>
      <c r="C4" s="453"/>
      <c r="D4" s="206" t="s">
        <v>132</v>
      </c>
      <c r="E4" s="207" t="s">
        <v>156</v>
      </c>
      <c r="F4" s="207" t="s">
        <v>155</v>
      </c>
      <c r="G4" s="207" t="s">
        <v>154</v>
      </c>
      <c r="H4" s="207" t="s">
        <v>153</v>
      </c>
      <c r="I4" s="208" t="s">
        <v>152</v>
      </c>
      <c r="J4" s="205"/>
    </row>
    <row r="5" spans="2:10" ht="15.75" thickBot="1">
      <c r="B5" s="454"/>
      <c r="C5" s="455"/>
      <c r="D5" s="209" t="s">
        <v>173</v>
      </c>
      <c r="E5" s="210" t="s">
        <v>173</v>
      </c>
      <c r="F5" s="210" t="s">
        <v>173</v>
      </c>
      <c r="G5" s="210" t="s">
        <v>173</v>
      </c>
      <c r="H5" s="210" t="s">
        <v>173</v>
      </c>
      <c r="I5" s="211" t="s">
        <v>173</v>
      </c>
      <c r="J5" s="205"/>
    </row>
    <row r="6" spans="2:10" ht="15.75" customHeight="1" thickTop="1">
      <c r="B6" s="456" t="s">
        <v>80</v>
      </c>
      <c r="C6" s="212" t="s">
        <v>132</v>
      </c>
      <c r="D6" s="213">
        <v>0</v>
      </c>
      <c r="E6" s="214">
        <v>1</v>
      </c>
      <c r="F6" s="214">
        <v>1</v>
      </c>
      <c r="G6" s="214">
        <v>0</v>
      </c>
      <c r="H6" s="214">
        <v>3</v>
      </c>
      <c r="I6" s="215">
        <v>4</v>
      </c>
      <c r="J6" s="205"/>
    </row>
    <row r="7" spans="2:10" ht="24">
      <c r="B7" s="457"/>
      <c r="C7" s="216" t="s">
        <v>156</v>
      </c>
      <c r="D7" s="217">
        <v>1</v>
      </c>
      <c r="E7" s="218">
        <v>7</v>
      </c>
      <c r="F7" s="218">
        <v>0</v>
      </c>
      <c r="G7" s="218">
        <v>0</v>
      </c>
      <c r="H7" s="218">
        <v>0</v>
      </c>
      <c r="I7" s="219">
        <v>0</v>
      </c>
      <c r="J7" s="205"/>
    </row>
    <row r="8" spans="2:10">
      <c r="B8" s="457"/>
      <c r="C8" s="216" t="s">
        <v>155</v>
      </c>
      <c r="D8" s="217">
        <v>12</v>
      </c>
      <c r="E8" s="218">
        <v>0</v>
      </c>
      <c r="F8" s="218">
        <v>15</v>
      </c>
      <c r="G8" s="218">
        <v>0</v>
      </c>
      <c r="H8" s="218">
        <v>0</v>
      </c>
      <c r="I8" s="219">
        <v>0</v>
      </c>
      <c r="J8" s="205"/>
    </row>
    <row r="9" spans="2:10">
      <c r="B9" s="457"/>
      <c r="C9" s="216" t="s">
        <v>154</v>
      </c>
      <c r="D9" s="217">
        <v>28</v>
      </c>
      <c r="E9" s="218">
        <v>0</v>
      </c>
      <c r="F9" s="218">
        <v>1</v>
      </c>
      <c r="G9" s="218">
        <v>60</v>
      </c>
      <c r="H9" s="218">
        <v>2</v>
      </c>
      <c r="I9" s="219">
        <v>0</v>
      </c>
      <c r="J9" s="205"/>
    </row>
    <row r="10" spans="2:10">
      <c r="B10" s="457"/>
      <c r="C10" s="216" t="s">
        <v>153</v>
      </c>
      <c r="D10" s="217">
        <v>6</v>
      </c>
      <c r="E10" s="218">
        <v>0</v>
      </c>
      <c r="F10" s="218">
        <v>2</v>
      </c>
      <c r="G10" s="218">
        <v>6</v>
      </c>
      <c r="H10" s="218">
        <v>26</v>
      </c>
      <c r="I10" s="219">
        <v>1</v>
      </c>
      <c r="J10" s="205"/>
    </row>
    <row r="11" spans="2:10" ht="24.75" thickBot="1">
      <c r="B11" s="458"/>
      <c r="C11" s="220" t="s">
        <v>152</v>
      </c>
      <c r="D11" s="221">
        <v>5</v>
      </c>
      <c r="E11" s="222">
        <v>0</v>
      </c>
      <c r="F11" s="222">
        <v>0</v>
      </c>
      <c r="G11" s="222">
        <v>0</v>
      </c>
      <c r="H11" s="222">
        <v>0</v>
      </c>
      <c r="I11" s="223">
        <v>9</v>
      </c>
      <c r="J11" s="205"/>
    </row>
    <row r="12" spans="2:10" ht="15.75" thickTop="1"/>
    <row r="13" spans="2:10">
      <c r="E13" t="s">
        <v>186</v>
      </c>
    </row>
    <row r="14" spans="2:10">
      <c r="E14" s="11">
        <f>SUM(E7:I11)</f>
        <v>129</v>
      </c>
    </row>
  </sheetData>
  <mergeCells count="3">
    <mergeCell ref="D3:I3"/>
    <mergeCell ref="B3:C5"/>
    <mergeCell ref="B6:B11"/>
  </mergeCells>
  <conditionalFormatting sqref="E7:I11">
    <cfRule type="cellIs" dxfId="2" priority="1" operator="equal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G17" sqref="G17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462" t="s">
        <v>172</v>
      </c>
      <c r="C3" s="463"/>
      <c r="D3" s="459" t="s">
        <v>86</v>
      </c>
      <c r="E3" s="460"/>
      <c r="F3" s="460"/>
      <c r="G3" s="460"/>
      <c r="H3" s="460"/>
      <c r="I3" s="461"/>
      <c r="J3" s="224"/>
    </row>
    <row r="4" spans="2:10" ht="24.75">
      <c r="B4" s="464"/>
      <c r="C4" s="465"/>
      <c r="D4" s="225" t="s">
        <v>132</v>
      </c>
      <c r="E4" s="226" t="s">
        <v>156</v>
      </c>
      <c r="F4" s="226" t="s">
        <v>155</v>
      </c>
      <c r="G4" s="226" t="s">
        <v>154</v>
      </c>
      <c r="H4" s="226" t="s">
        <v>153</v>
      </c>
      <c r="I4" s="227" t="s">
        <v>152</v>
      </c>
      <c r="J4" s="224"/>
    </row>
    <row r="5" spans="2:10" ht="15.75" thickBot="1">
      <c r="B5" s="466"/>
      <c r="C5" s="467"/>
      <c r="D5" s="228" t="s">
        <v>173</v>
      </c>
      <c r="E5" s="229" t="s">
        <v>173</v>
      </c>
      <c r="F5" s="229" t="s">
        <v>173</v>
      </c>
      <c r="G5" s="229" t="s">
        <v>173</v>
      </c>
      <c r="H5" s="229" t="s">
        <v>173</v>
      </c>
      <c r="I5" s="230" t="s">
        <v>173</v>
      </c>
      <c r="J5" s="224"/>
    </row>
    <row r="6" spans="2:10" ht="15.75" customHeight="1" thickTop="1">
      <c r="B6" s="468" t="s">
        <v>84</v>
      </c>
      <c r="C6" s="231" t="s">
        <v>132</v>
      </c>
      <c r="D6" s="232">
        <v>0</v>
      </c>
      <c r="E6" s="233">
        <v>0</v>
      </c>
      <c r="F6" s="233">
        <v>0</v>
      </c>
      <c r="G6" s="233">
        <v>2</v>
      </c>
      <c r="H6" s="233">
        <v>2</v>
      </c>
      <c r="I6" s="234">
        <v>2</v>
      </c>
      <c r="J6" s="224"/>
    </row>
    <row r="7" spans="2:10" ht="24">
      <c r="B7" s="469"/>
      <c r="C7" s="235" t="s">
        <v>156</v>
      </c>
      <c r="D7" s="236">
        <v>1</v>
      </c>
      <c r="E7" s="237">
        <v>5</v>
      </c>
      <c r="F7" s="237">
        <v>0</v>
      </c>
      <c r="G7" s="237">
        <v>0</v>
      </c>
      <c r="H7" s="237">
        <v>0</v>
      </c>
      <c r="I7" s="238">
        <v>0</v>
      </c>
      <c r="J7" s="224"/>
    </row>
    <row r="8" spans="2:10">
      <c r="B8" s="469"/>
      <c r="C8" s="235" t="s">
        <v>155</v>
      </c>
      <c r="D8" s="236">
        <v>12</v>
      </c>
      <c r="E8" s="237">
        <v>1</v>
      </c>
      <c r="F8" s="237">
        <v>13</v>
      </c>
      <c r="G8" s="237">
        <v>1</v>
      </c>
      <c r="H8" s="237">
        <v>0</v>
      </c>
      <c r="I8" s="238">
        <v>0</v>
      </c>
      <c r="J8" s="224"/>
    </row>
    <row r="9" spans="2:10">
      <c r="B9" s="469"/>
      <c r="C9" s="235" t="s">
        <v>154</v>
      </c>
      <c r="D9" s="236">
        <v>19</v>
      </c>
      <c r="E9" s="237">
        <v>0</v>
      </c>
      <c r="F9" s="237">
        <v>1</v>
      </c>
      <c r="G9" s="237">
        <v>40</v>
      </c>
      <c r="H9" s="237">
        <v>1</v>
      </c>
      <c r="I9" s="238">
        <v>0</v>
      </c>
      <c r="J9" s="224"/>
    </row>
    <row r="10" spans="2:10">
      <c r="B10" s="469"/>
      <c r="C10" s="235" t="s">
        <v>153</v>
      </c>
      <c r="D10" s="236">
        <v>16</v>
      </c>
      <c r="E10" s="237">
        <v>0</v>
      </c>
      <c r="F10" s="237">
        <v>2</v>
      </c>
      <c r="G10" s="237">
        <v>7</v>
      </c>
      <c r="H10" s="237">
        <v>44</v>
      </c>
      <c r="I10" s="238">
        <v>1</v>
      </c>
      <c r="J10" s="224"/>
    </row>
    <row r="11" spans="2:10" ht="24.75" thickBot="1">
      <c r="B11" s="470"/>
      <c r="C11" s="239" t="s">
        <v>152</v>
      </c>
      <c r="D11" s="240">
        <v>5</v>
      </c>
      <c r="E11" s="241">
        <v>0</v>
      </c>
      <c r="F11" s="241">
        <v>0</v>
      </c>
      <c r="G11" s="241">
        <v>1</v>
      </c>
      <c r="H11" s="241">
        <v>1</v>
      </c>
      <c r="I11" s="242">
        <v>11</v>
      </c>
      <c r="J11" s="224"/>
    </row>
    <row r="12" spans="2:10" ht="15.75" thickTop="1"/>
    <row r="13" spans="2:10">
      <c r="E13" t="s">
        <v>186</v>
      </c>
    </row>
    <row r="14" spans="2:10">
      <c r="E14" s="11">
        <f>SUM(E7:I11)</f>
        <v>129</v>
      </c>
    </row>
  </sheetData>
  <mergeCells count="3">
    <mergeCell ref="D3:I3"/>
    <mergeCell ref="B3:C5"/>
    <mergeCell ref="B6:B11"/>
  </mergeCells>
  <conditionalFormatting sqref="E7:I11">
    <cfRule type="cellIs" dxfId="1" priority="1" operator="equal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B6" sqref="B6:B11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471" t="s">
        <v>172</v>
      </c>
      <c r="C3" s="472"/>
      <c r="D3" s="477" t="s">
        <v>90</v>
      </c>
      <c r="E3" s="478"/>
      <c r="F3" s="478"/>
      <c r="G3" s="478"/>
      <c r="H3" s="478"/>
      <c r="I3" s="479"/>
      <c r="J3" s="243"/>
    </row>
    <row r="4" spans="2:10" ht="24.75">
      <c r="B4" s="473"/>
      <c r="C4" s="474"/>
      <c r="D4" s="244" t="s">
        <v>132</v>
      </c>
      <c r="E4" s="245" t="s">
        <v>156</v>
      </c>
      <c r="F4" s="245" t="s">
        <v>155</v>
      </c>
      <c r="G4" s="245" t="s">
        <v>154</v>
      </c>
      <c r="H4" s="245" t="s">
        <v>153</v>
      </c>
      <c r="I4" s="246" t="s">
        <v>152</v>
      </c>
      <c r="J4" s="243"/>
    </row>
    <row r="5" spans="2:10" ht="15.75" thickBot="1">
      <c r="B5" s="475"/>
      <c r="C5" s="476"/>
      <c r="D5" s="247" t="s">
        <v>173</v>
      </c>
      <c r="E5" s="248" t="s">
        <v>173</v>
      </c>
      <c r="F5" s="248" t="s">
        <v>173</v>
      </c>
      <c r="G5" s="248" t="s">
        <v>173</v>
      </c>
      <c r="H5" s="248" t="s">
        <v>173</v>
      </c>
      <c r="I5" s="249" t="s">
        <v>173</v>
      </c>
      <c r="J5" s="243"/>
    </row>
    <row r="6" spans="2:10" ht="15.75" customHeight="1" thickTop="1">
      <c r="B6" s="480" t="s">
        <v>88</v>
      </c>
      <c r="C6" s="250" t="s">
        <v>132</v>
      </c>
      <c r="D6" s="251">
        <v>0</v>
      </c>
      <c r="E6" s="252">
        <v>1</v>
      </c>
      <c r="F6" s="252">
        <v>0</v>
      </c>
      <c r="G6" s="252">
        <v>2</v>
      </c>
      <c r="H6" s="252">
        <v>2</v>
      </c>
      <c r="I6" s="253">
        <v>4</v>
      </c>
      <c r="J6" s="243"/>
    </row>
    <row r="7" spans="2:10" ht="24">
      <c r="B7" s="481"/>
      <c r="C7" s="254" t="s">
        <v>156</v>
      </c>
      <c r="D7" s="255">
        <v>0</v>
      </c>
      <c r="E7" s="256">
        <v>2</v>
      </c>
      <c r="F7" s="256">
        <v>0</v>
      </c>
      <c r="G7" s="256">
        <v>0</v>
      </c>
      <c r="H7" s="256">
        <v>0</v>
      </c>
      <c r="I7" s="257">
        <v>0</v>
      </c>
      <c r="J7" s="243"/>
    </row>
    <row r="8" spans="2:10">
      <c r="B8" s="481"/>
      <c r="C8" s="254" t="s">
        <v>155</v>
      </c>
      <c r="D8" s="255">
        <v>7</v>
      </c>
      <c r="E8" s="256">
        <v>0</v>
      </c>
      <c r="F8" s="256">
        <v>6</v>
      </c>
      <c r="G8" s="256">
        <v>0</v>
      </c>
      <c r="H8" s="256">
        <v>0</v>
      </c>
      <c r="I8" s="257">
        <v>0</v>
      </c>
      <c r="J8" s="243"/>
    </row>
    <row r="9" spans="2:10">
      <c r="B9" s="481"/>
      <c r="C9" s="254" t="s">
        <v>154</v>
      </c>
      <c r="D9" s="255">
        <v>20</v>
      </c>
      <c r="E9" s="256">
        <v>0</v>
      </c>
      <c r="F9" s="256">
        <v>0</v>
      </c>
      <c r="G9" s="256">
        <v>33</v>
      </c>
      <c r="H9" s="256">
        <v>0</v>
      </c>
      <c r="I9" s="257">
        <v>0</v>
      </c>
      <c r="J9" s="243"/>
    </row>
    <row r="10" spans="2:10">
      <c r="B10" s="481"/>
      <c r="C10" s="254" t="s">
        <v>153</v>
      </c>
      <c r="D10" s="255">
        <v>19</v>
      </c>
      <c r="E10" s="256">
        <v>0</v>
      </c>
      <c r="F10" s="256">
        <v>2</v>
      </c>
      <c r="G10" s="256">
        <v>11</v>
      </c>
      <c r="H10" s="256">
        <v>52</v>
      </c>
      <c r="I10" s="257">
        <v>2</v>
      </c>
      <c r="J10" s="243"/>
    </row>
    <row r="11" spans="2:10" ht="24.75" thickBot="1">
      <c r="B11" s="482"/>
      <c r="C11" s="258" t="s">
        <v>152</v>
      </c>
      <c r="D11" s="259">
        <v>4</v>
      </c>
      <c r="E11" s="260">
        <v>0</v>
      </c>
      <c r="F11" s="260">
        <v>0</v>
      </c>
      <c r="G11" s="260">
        <v>0</v>
      </c>
      <c r="H11" s="260">
        <v>0</v>
      </c>
      <c r="I11" s="261">
        <v>21</v>
      </c>
      <c r="J11" s="243"/>
    </row>
    <row r="12" spans="2:10" ht="15.75" thickTop="1"/>
    <row r="13" spans="2:10">
      <c r="E13" t="s">
        <v>186</v>
      </c>
    </row>
    <row r="14" spans="2:10">
      <c r="E14" s="11">
        <f>SUM(E7:I11)</f>
        <v>129</v>
      </c>
    </row>
  </sheetData>
  <mergeCells count="3">
    <mergeCell ref="B3:C5"/>
    <mergeCell ref="D3:I3"/>
    <mergeCell ref="B6:B11"/>
  </mergeCells>
  <conditionalFormatting sqref="E7:I11">
    <cfRule type="cellIs" dxfId="0" priority="1" operator="equal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H13"/>
  <sheetViews>
    <sheetView workbookViewId="0">
      <selection activeCell="L25" sqref="L25"/>
    </sheetView>
  </sheetViews>
  <sheetFormatPr defaultRowHeight="15"/>
  <sheetData>
    <row r="1" spans="2:8">
      <c r="B1" t="s">
        <v>185</v>
      </c>
    </row>
    <row r="3" spans="2:8" ht="15.75" thickBot="1">
      <c r="B3" s="483" t="s">
        <v>106</v>
      </c>
      <c r="C3" s="483"/>
      <c r="D3" s="483"/>
      <c r="E3" s="483"/>
      <c r="F3" s="483"/>
      <c r="G3" s="483"/>
      <c r="H3" s="300"/>
    </row>
    <row r="4" spans="2:8" ht="26.25" thickTop="1" thickBot="1">
      <c r="B4" s="484" t="s">
        <v>172</v>
      </c>
      <c r="C4" s="485"/>
      <c r="D4" s="301" t="s">
        <v>177</v>
      </c>
      <c r="E4" s="302" t="s">
        <v>178</v>
      </c>
      <c r="F4" s="302" t="s">
        <v>179</v>
      </c>
      <c r="G4" s="303" t="s">
        <v>180</v>
      </c>
      <c r="H4" s="300"/>
    </row>
    <row r="5" spans="2:8" ht="24.75" thickTop="1">
      <c r="B5" s="486" t="s">
        <v>181</v>
      </c>
      <c r="C5" s="304" t="s">
        <v>158</v>
      </c>
      <c r="D5" s="305">
        <v>21</v>
      </c>
      <c r="E5" s="306">
        <v>10.714285714285714</v>
      </c>
      <c r="F5" s="306">
        <v>53.846153846153847</v>
      </c>
      <c r="G5" s="307">
        <v>53.846153846153847</v>
      </c>
      <c r="H5" s="300"/>
    </row>
    <row r="6" spans="2:8" ht="24">
      <c r="B6" s="487"/>
      <c r="C6" s="308" t="s">
        <v>159</v>
      </c>
      <c r="D6" s="309">
        <v>2</v>
      </c>
      <c r="E6" s="310">
        <v>1.0204081632653061</v>
      </c>
      <c r="F6" s="310">
        <v>5.1282051282051277</v>
      </c>
      <c r="G6" s="311">
        <v>58.974358974358978</v>
      </c>
      <c r="H6" s="300"/>
    </row>
    <row r="7" spans="2:8" ht="24">
      <c r="B7" s="487"/>
      <c r="C7" s="308" t="s">
        <v>160</v>
      </c>
      <c r="D7" s="309">
        <v>3</v>
      </c>
      <c r="E7" s="310">
        <v>1.5306122448979591</v>
      </c>
      <c r="F7" s="310">
        <v>7.6923076923076925</v>
      </c>
      <c r="G7" s="311">
        <v>66.666666666666657</v>
      </c>
      <c r="H7" s="300"/>
    </row>
    <row r="8" spans="2:8">
      <c r="B8" s="487"/>
      <c r="C8" s="308" t="s">
        <v>161</v>
      </c>
      <c r="D8" s="309">
        <v>1</v>
      </c>
      <c r="E8" s="312">
        <v>0.51020408163265307</v>
      </c>
      <c r="F8" s="310">
        <v>2.5641025641025639</v>
      </c>
      <c r="G8" s="311">
        <v>69.230769230769226</v>
      </c>
      <c r="H8" s="300"/>
    </row>
    <row r="9" spans="2:8" ht="24">
      <c r="B9" s="487"/>
      <c r="C9" s="308" t="s">
        <v>162</v>
      </c>
      <c r="D9" s="309">
        <v>3</v>
      </c>
      <c r="E9" s="310">
        <v>1.5306122448979591</v>
      </c>
      <c r="F9" s="310">
        <v>7.6923076923076925</v>
      </c>
      <c r="G9" s="311">
        <v>76.923076923076934</v>
      </c>
      <c r="H9" s="300"/>
    </row>
    <row r="10" spans="2:8">
      <c r="B10" s="487"/>
      <c r="C10" s="308" t="s">
        <v>151</v>
      </c>
      <c r="D10" s="309">
        <v>9</v>
      </c>
      <c r="E10" s="310">
        <v>4.591836734693878</v>
      </c>
      <c r="F10" s="310">
        <v>23.076923076923077</v>
      </c>
      <c r="G10" s="311">
        <v>100</v>
      </c>
      <c r="H10" s="300"/>
    </row>
    <row r="11" spans="2:8">
      <c r="B11" s="487"/>
      <c r="C11" s="308" t="s">
        <v>182</v>
      </c>
      <c r="D11" s="309">
        <v>39</v>
      </c>
      <c r="E11" s="310">
        <v>19.897959183673468</v>
      </c>
      <c r="F11" s="310">
        <v>100</v>
      </c>
      <c r="G11" s="313"/>
      <c r="H11" s="300"/>
    </row>
    <row r="12" spans="2:8">
      <c r="B12" s="314" t="s">
        <v>187</v>
      </c>
      <c r="C12" s="308" t="s">
        <v>188</v>
      </c>
      <c r="D12" s="309">
        <v>157</v>
      </c>
      <c r="E12" s="310">
        <v>80.102040816326522</v>
      </c>
      <c r="F12" s="315"/>
      <c r="G12" s="313"/>
      <c r="H12" s="300"/>
    </row>
    <row r="13" spans="2:8" ht="15.75" thickBot="1">
      <c r="B13" s="488" t="s">
        <v>182</v>
      </c>
      <c r="C13" s="489"/>
      <c r="D13" s="316">
        <v>196</v>
      </c>
      <c r="E13" s="317">
        <v>100</v>
      </c>
      <c r="F13" s="318"/>
      <c r="G13" s="319"/>
      <c r="H13" s="300"/>
    </row>
  </sheetData>
  <mergeCells count="4">
    <mergeCell ref="B3:G3"/>
    <mergeCell ref="B4:C4"/>
    <mergeCell ref="B5:B11"/>
    <mergeCell ref="B13:C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L14"/>
  <sheetViews>
    <sheetView workbookViewId="0">
      <selection activeCell="P27" sqref="P27"/>
    </sheetView>
  </sheetViews>
  <sheetFormatPr defaultRowHeight="15"/>
  <sheetData>
    <row r="1" spans="2:12">
      <c r="B1" t="s">
        <v>185</v>
      </c>
    </row>
    <row r="3" spans="2:12" ht="15.75" thickBot="1">
      <c r="B3" s="490" t="s">
        <v>110</v>
      </c>
      <c r="C3" s="490"/>
      <c r="D3" s="490"/>
      <c r="E3" s="490"/>
      <c r="F3" s="490"/>
      <c r="G3" s="490"/>
      <c r="H3" s="262"/>
    </row>
    <row r="4" spans="2:12" ht="26.25" thickTop="1" thickBot="1">
      <c r="B4" s="491" t="s">
        <v>172</v>
      </c>
      <c r="C4" s="492"/>
      <c r="D4" s="263" t="s">
        <v>177</v>
      </c>
      <c r="E4" s="264" t="s">
        <v>178</v>
      </c>
      <c r="F4" s="264" t="s">
        <v>179</v>
      </c>
      <c r="G4" s="265" t="s">
        <v>180</v>
      </c>
      <c r="H4" s="262"/>
    </row>
    <row r="5" spans="2:12" ht="15.75" thickTop="1">
      <c r="B5" s="493" t="s">
        <v>181</v>
      </c>
      <c r="C5" s="266" t="s">
        <v>163</v>
      </c>
      <c r="D5" s="267">
        <v>20</v>
      </c>
      <c r="E5" s="268">
        <v>10.204081632653061</v>
      </c>
      <c r="F5" s="268">
        <v>10.471204188481675</v>
      </c>
      <c r="G5" s="269">
        <v>10.471204188481675</v>
      </c>
      <c r="H5" s="262"/>
      <c r="L5" s="11"/>
    </row>
    <row r="6" spans="2:12">
      <c r="B6" s="494"/>
      <c r="C6" s="270" t="s">
        <v>164</v>
      </c>
      <c r="D6" s="271">
        <v>51</v>
      </c>
      <c r="E6" s="272">
        <v>26.020408163265309</v>
      </c>
      <c r="F6" s="272">
        <v>26.701570680628272</v>
      </c>
      <c r="G6" s="273">
        <v>37.172774869109951</v>
      </c>
      <c r="H6" s="262"/>
    </row>
    <row r="7" spans="2:12">
      <c r="B7" s="494"/>
      <c r="C7" s="270" t="s">
        <v>165</v>
      </c>
      <c r="D7" s="271">
        <v>46</v>
      </c>
      <c r="E7" s="272">
        <v>23.469387755102041</v>
      </c>
      <c r="F7" s="272">
        <v>24.083769633507853</v>
      </c>
      <c r="G7" s="273">
        <v>61.256544502617807</v>
      </c>
      <c r="H7" s="262"/>
    </row>
    <row r="8" spans="2:12">
      <c r="B8" s="494"/>
      <c r="C8" s="270" t="s">
        <v>166</v>
      </c>
      <c r="D8" s="271">
        <v>35</v>
      </c>
      <c r="E8" s="272">
        <v>17.857142857142858</v>
      </c>
      <c r="F8" s="272">
        <v>18.32460732984293</v>
      </c>
      <c r="G8" s="273">
        <v>79.581151832460733</v>
      </c>
      <c r="H8" s="262"/>
    </row>
    <row r="9" spans="2:12">
      <c r="B9" s="494"/>
      <c r="C9" s="270" t="s">
        <v>167</v>
      </c>
      <c r="D9" s="271">
        <v>17</v>
      </c>
      <c r="E9" s="272">
        <v>8.6734693877551017</v>
      </c>
      <c r="F9" s="272">
        <v>8.9005235602094235</v>
      </c>
      <c r="G9" s="273">
        <v>88.481675392670155</v>
      </c>
      <c r="H9" s="262"/>
    </row>
    <row r="10" spans="2:12">
      <c r="B10" s="494"/>
      <c r="C10" s="270" t="s">
        <v>168</v>
      </c>
      <c r="D10" s="271">
        <v>14</v>
      </c>
      <c r="E10" s="272">
        <v>7.1428571428571423</v>
      </c>
      <c r="F10" s="272">
        <v>7.3298429319371721</v>
      </c>
      <c r="G10" s="273">
        <v>95.81151832460732</v>
      </c>
      <c r="H10" s="262"/>
    </row>
    <row r="11" spans="2:12" ht="24">
      <c r="B11" s="494"/>
      <c r="C11" s="270" t="s">
        <v>169</v>
      </c>
      <c r="D11" s="271">
        <v>8</v>
      </c>
      <c r="E11" s="272">
        <v>4.0816326530612246</v>
      </c>
      <c r="F11" s="272">
        <v>4.1884816753926701</v>
      </c>
      <c r="G11" s="273">
        <v>100</v>
      </c>
      <c r="H11" s="262"/>
    </row>
    <row r="12" spans="2:12">
      <c r="B12" s="494"/>
      <c r="C12" s="270" t="s">
        <v>182</v>
      </c>
      <c r="D12" s="271">
        <v>191</v>
      </c>
      <c r="E12" s="272">
        <v>97.448979591836732</v>
      </c>
      <c r="F12" s="272">
        <v>100</v>
      </c>
      <c r="G12" s="274"/>
      <c r="H12" s="262"/>
    </row>
    <row r="13" spans="2:12">
      <c r="B13" s="275" t="s">
        <v>187</v>
      </c>
      <c r="C13" s="270" t="s">
        <v>188</v>
      </c>
      <c r="D13" s="271">
        <v>5</v>
      </c>
      <c r="E13" s="272">
        <v>2.5510204081632653</v>
      </c>
      <c r="F13" s="276"/>
      <c r="G13" s="274"/>
      <c r="H13" s="262"/>
    </row>
    <row r="14" spans="2:12" ht="15.75" thickBot="1">
      <c r="B14" s="495" t="s">
        <v>182</v>
      </c>
      <c r="C14" s="496"/>
      <c r="D14" s="277">
        <v>196</v>
      </c>
      <c r="E14" s="278">
        <v>100</v>
      </c>
      <c r="F14" s="279"/>
      <c r="G14" s="280"/>
      <c r="H14" s="262"/>
    </row>
  </sheetData>
  <mergeCells count="4">
    <mergeCell ref="B3:G3"/>
    <mergeCell ref="B4:C4"/>
    <mergeCell ref="B5:B12"/>
    <mergeCell ref="B14:C1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H9"/>
  <sheetViews>
    <sheetView workbookViewId="0">
      <selection activeCell="N28" sqref="N28"/>
    </sheetView>
  </sheetViews>
  <sheetFormatPr defaultRowHeight="15"/>
  <sheetData>
    <row r="1" spans="2:8">
      <c r="B1" t="s">
        <v>185</v>
      </c>
    </row>
    <row r="3" spans="2:8" ht="15.75" thickBot="1">
      <c r="B3" s="497" t="s">
        <v>112</v>
      </c>
      <c r="C3" s="497"/>
      <c r="D3" s="497"/>
      <c r="E3" s="497"/>
      <c r="F3" s="497"/>
      <c r="G3" s="497"/>
      <c r="H3" s="281"/>
    </row>
    <row r="4" spans="2:8" ht="26.25" thickTop="1" thickBot="1">
      <c r="B4" s="498" t="s">
        <v>172</v>
      </c>
      <c r="C4" s="499"/>
      <c r="D4" s="282" t="s">
        <v>177</v>
      </c>
      <c r="E4" s="283" t="s">
        <v>178</v>
      </c>
      <c r="F4" s="283" t="s">
        <v>179</v>
      </c>
      <c r="G4" s="284" t="s">
        <v>180</v>
      </c>
      <c r="H4" s="281"/>
    </row>
    <row r="5" spans="2:8" ht="15.75" thickTop="1">
      <c r="B5" s="500" t="s">
        <v>181</v>
      </c>
      <c r="C5" s="285" t="s">
        <v>170</v>
      </c>
      <c r="D5" s="286">
        <v>89</v>
      </c>
      <c r="E5" s="287">
        <v>45.408163265306122</v>
      </c>
      <c r="F5" s="287">
        <v>47.593582887700535</v>
      </c>
      <c r="G5" s="288">
        <v>47.593582887700535</v>
      </c>
      <c r="H5" s="281"/>
    </row>
    <row r="6" spans="2:8">
      <c r="B6" s="501"/>
      <c r="C6" s="289" t="s">
        <v>171</v>
      </c>
      <c r="D6" s="290">
        <v>98</v>
      </c>
      <c r="E6" s="291">
        <v>50</v>
      </c>
      <c r="F6" s="291">
        <v>52.406417112299465</v>
      </c>
      <c r="G6" s="292">
        <v>100</v>
      </c>
      <c r="H6" s="281"/>
    </row>
    <row r="7" spans="2:8">
      <c r="B7" s="501"/>
      <c r="C7" s="289" t="s">
        <v>182</v>
      </c>
      <c r="D7" s="290">
        <v>187</v>
      </c>
      <c r="E7" s="291">
        <v>95.408163265306129</v>
      </c>
      <c r="F7" s="291">
        <v>100</v>
      </c>
      <c r="G7" s="293"/>
      <c r="H7" s="281"/>
    </row>
    <row r="8" spans="2:8">
      <c r="B8" s="294" t="s">
        <v>187</v>
      </c>
      <c r="C8" s="289" t="s">
        <v>188</v>
      </c>
      <c r="D8" s="290">
        <v>9</v>
      </c>
      <c r="E8" s="291">
        <v>4.591836734693878</v>
      </c>
      <c r="F8" s="295"/>
      <c r="G8" s="293"/>
      <c r="H8" s="281"/>
    </row>
    <row r="9" spans="2:8" ht="15.75" thickBot="1">
      <c r="B9" s="502" t="s">
        <v>182</v>
      </c>
      <c r="C9" s="503"/>
      <c r="D9" s="296">
        <v>196</v>
      </c>
      <c r="E9" s="297">
        <v>100</v>
      </c>
      <c r="F9" s="298"/>
      <c r="G9" s="299"/>
      <c r="H9" s="281"/>
    </row>
  </sheetData>
  <mergeCells count="4">
    <mergeCell ref="B3:G3"/>
    <mergeCell ref="B4:C4"/>
    <mergeCell ref="B5:B7"/>
    <mergeCell ref="B9:C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J193"/>
  <sheetViews>
    <sheetView workbookViewId="0">
      <selection activeCell="M23" sqref="M23"/>
    </sheetView>
  </sheetViews>
  <sheetFormatPr defaultRowHeight="15"/>
  <sheetData>
    <row r="1" spans="2:10">
      <c r="B1" t="s">
        <v>185</v>
      </c>
    </row>
    <row r="3" spans="2:10">
      <c r="B3" s="506" t="s">
        <v>219</v>
      </c>
      <c r="C3" s="506"/>
      <c r="D3" s="506"/>
      <c r="E3" s="506"/>
      <c r="F3" s="506"/>
      <c r="G3" s="506"/>
      <c r="H3" s="506"/>
      <c r="I3" s="506"/>
      <c r="J3" s="506"/>
    </row>
    <row r="4" spans="2:10" ht="15.75" thickBot="1">
      <c r="B4" s="323" t="s">
        <v>173</v>
      </c>
      <c r="C4" s="322"/>
      <c r="D4" s="322"/>
      <c r="E4" s="322"/>
      <c r="F4" s="322"/>
      <c r="G4" s="322"/>
      <c r="H4" s="322"/>
      <c r="I4" s="322"/>
      <c r="J4" s="322"/>
    </row>
    <row r="5" spans="2:10" ht="15.75" thickTop="1">
      <c r="B5" s="507" t="s">
        <v>172</v>
      </c>
      <c r="C5" s="508"/>
      <c r="D5" s="511" t="s">
        <v>44</v>
      </c>
      <c r="E5" s="512"/>
      <c r="F5" s="512"/>
      <c r="G5" s="512"/>
      <c r="H5" s="512"/>
      <c r="I5" s="512"/>
      <c r="J5" s="513" t="s">
        <v>182</v>
      </c>
    </row>
    <row r="6" spans="2:10" ht="25.5" thickBot="1">
      <c r="B6" s="509"/>
      <c r="C6" s="510"/>
      <c r="D6" s="337" t="s">
        <v>132</v>
      </c>
      <c r="E6" s="325" t="s">
        <v>156</v>
      </c>
      <c r="F6" s="325" t="s">
        <v>155</v>
      </c>
      <c r="G6" s="325" t="s">
        <v>154</v>
      </c>
      <c r="H6" s="325" t="s">
        <v>153</v>
      </c>
      <c r="I6" s="325" t="s">
        <v>152</v>
      </c>
      <c r="J6" s="514"/>
    </row>
    <row r="7" spans="2:10" ht="15.75" thickTop="1">
      <c r="B7" s="504" t="s">
        <v>110</v>
      </c>
      <c r="C7" s="336" t="s">
        <v>163</v>
      </c>
      <c r="D7" s="326">
        <v>0</v>
      </c>
      <c r="E7" s="327">
        <v>0</v>
      </c>
      <c r="F7" s="327">
        <v>1</v>
      </c>
      <c r="G7" s="327">
        <v>4</v>
      </c>
      <c r="H7" s="327">
        <v>11</v>
      </c>
      <c r="I7" s="327">
        <v>4</v>
      </c>
      <c r="J7" s="328">
        <v>20</v>
      </c>
    </row>
    <row r="8" spans="2:10">
      <c r="B8" s="505"/>
      <c r="C8" s="329" t="s">
        <v>164</v>
      </c>
      <c r="D8" s="330">
        <v>3</v>
      </c>
      <c r="E8" s="331">
        <v>1</v>
      </c>
      <c r="F8" s="331">
        <v>3</v>
      </c>
      <c r="G8" s="331">
        <v>11</v>
      </c>
      <c r="H8" s="331">
        <v>24</v>
      </c>
      <c r="I8" s="331">
        <v>9</v>
      </c>
      <c r="J8" s="332">
        <v>51</v>
      </c>
    </row>
    <row r="9" spans="2:10">
      <c r="B9" s="505"/>
      <c r="C9" s="329" t="s">
        <v>165</v>
      </c>
      <c r="D9" s="330">
        <v>2</v>
      </c>
      <c r="E9" s="331">
        <v>2</v>
      </c>
      <c r="F9" s="331">
        <v>0</v>
      </c>
      <c r="G9" s="331">
        <v>13</v>
      </c>
      <c r="H9" s="331">
        <v>19</v>
      </c>
      <c r="I9" s="331">
        <v>10</v>
      </c>
      <c r="J9" s="332">
        <v>46</v>
      </c>
    </row>
    <row r="10" spans="2:10">
      <c r="B10" s="505"/>
      <c r="C10" s="329" t="s">
        <v>166</v>
      </c>
      <c r="D10" s="330">
        <v>2</v>
      </c>
      <c r="E10" s="331">
        <v>0</v>
      </c>
      <c r="F10" s="331">
        <v>2</v>
      </c>
      <c r="G10" s="331">
        <v>8</v>
      </c>
      <c r="H10" s="331">
        <v>17</v>
      </c>
      <c r="I10" s="331">
        <v>6</v>
      </c>
      <c r="J10" s="332">
        <v>35</v>
      </c>
    </row>
    <row r="11" spans="2:10">
      <c r="B11" s="505"/>
      <c r="C11" s="329" t="s">
        <v>167</v>
      </c>
      <c r="D11" s="330">
        <v>0</v>
      </c>
      <c r="E11" s="331">
        <v>0</v>
      </c>
      <c r="F11" s="331">
        <v>1</v>
      </c>
      <c r="G11" s="331">
        <v>5</v>
      </c>
      <c r="H11" s="331">
        <v>6</v>
      </c>
      <c r="I11" s="331">
        <v>5</v>
      </c>
      <c r="J11" s="332">
        <v>17</v>
      </c>
    </row>
    <row r="12" spans="2:10">
      <c r="B12" s="505"/>
      <c r="C12" s="329" t="s">
        <v>168</v>
      </c>
      <c r="D12" s="330">
        <v>0</v>
      </c>
      <c r="E12" s="331">
        <v>1</v>
      </c>
      <c r="F12" s="331">
        <v>1</v>
      </c>
      <c r="G12" s="331">
        <v>6</v>
      </c>
      <c r="H12" s="331">
        <v>5</v>
      </c>
      <c r="I12" s="331">
        <v>1</v>
      </c>
      <c r="J12" s="332">
        <v>14</v>
      </c>
    </row>
    <row r="13" spans="2:10" ht="24">
      <c r="B13" s="505"/>
      <c r="C13" s="329" t="s">
        <v>169</v>
      </c>
      <c r="D13" s="330">
        <v>2</v>
      </c>
      <c r="E13" s="331">
        <v>0</v>
      </c>
      <c r="F13" s="331">
        <v>0</v>
      </c>
      <c r="G13" s="331">
        <v>2</v>
      </c>
      <c r="H13" s="331">
        <v>3</v>
      </c>
      <c r="I13" s="331">
        <v>0</v>
      </c>
      <c r="J13" s="332">
        <v>7</v>
      </c>
    </row>
    <row r="14" spans="2:10" ht="15.75" thickBot="1">
      <c r="B14" s="515" t="s">
        <v>182</v>
      </c>
      <c r="C14" s="516"/>
      <c r="D14" s="333">
        <v>9</v>
      </c>
      <c r="E14" s="334">
        <v>4</v>
      </c>
      <c r="F14" s="334">
        <v>8</v>
      </c>
      <c r="G14" s="334">
        <v>49</v>
      </c>
      <c r="H14" s="334">
        <v>85</v>
      </c>
      <c r="I14" s="334">
        <v>35</v>
      </c>
      <c r="J14" s="335">
        <v>190</v>
      </c>
    </row>
    <row r="15" spans="2:10" ht="15.75" thickTop="1">
      <c r="B15" s="322"/>
      <c r="C15" s="322"/>
      <c r="D15" s="322"/>
      <c r="E15" s="322"/>
      <c r="F15" s="322"/>
      <c r="G15" s="322"/>
      <c r="H15" s="322"/>
      <c r="I15" s="322"/>
      <c r="J15" s="322"/>
    </row>
    <row r="16" spans="2:10">
      <c r="B16" s="506" t="s">
        <v>220</v>
      </c>
      <c r="C16" s="506"/>
      <c r="D16" s="506"/>
      <c r="E16" s="506"/>
      <c r="F16" s="506"/>
      <c r="G16" s="506"/>
      <c r="H16" s="506"/>
      <c r="I16" s="506"/>
      <c r="J16" s="506"/>
    </row>
    <row r="17" spans="2:10" ht="15.75" thickBot="1">
      <c r="B17" s="323" t="s">
        <v>173</v>
      </c>
      <c r="C17" s="322"/>
      <c r="D17" s="322"/>
      <c r="E17" s="322"/>
      <c r="F17" s="322"/>
      <c r="G17" s="322"/>
      <c r="H17" s="322"/>
      <c r="I17" s="322"/>
      <c r="J17" s="322"/>
    </row>
    <row r="18" spans="2:10" ht="15.75" thickTop="1">
      <c r="B18" s="507" t="s">
        <v>172</v>
      </c>
      <c r="C18" s="508"/>
      <c r="D18" s="511" t="s">
        <v>48</v>
      </c>
      <c r="E18" s="512"/>
      <c r="F18" s="512"/>
      <c r="G18" s="512"/>
      <c r="H18" s="512"/>
      <c r="I18" s="512"/>
      <c r="J18" s="513" t="s">
        <v>182</v>
      </c>
    </row>
    <row r="19" spans="2:10" ht="25.5" thickBot="1">
      <c r="B19" s="509"/>
      <c r="C19" s="510"/>
      <c r="D19" s="337" t="s">
        <v>132</v>
      </c>
      <c r="E19" s="325" t="s">
        <v>156</v>
      </c>
      <c r="F19" s="325" t="s">
        <v>155</v>
      </c>
      <c r="G19" s="325" t="s">
        <v>154</v>
      </c>
      <c r="H19" s="325" t="s">
        <v>153</v>
      </c>
      <c r="I19" s="325" t="s">
        <v>152</v>
      </c>
      <c r="J19" s="514"/>
    </row>
    <row r="20" spans="2:10" ht="15.75" thickTop="1">
      <c r="B20" s="504" t="s">
        <v>110</v>
      </c>
      <c r="C20" s="336" t="s">
        <v>163</v>
      </c>
      <c r="D20" s="326">
        <v>1</v>
      </c>
      <c r="E20" s="327">
        <v>0</v>
      </c>
      <c r="F20" s="327">
        <v>2</v>
      </c>
      <c r="G20" s="327">
        <v>5</v>
      </c>
      <c r="H20" s="327">
        <v>9</v>
      </c>
      <c r="I20" s="327">
        <v>3</v>
      </c>
      <c r="J20" s="328">
        <v>20</v>
      </c>
    </row>
    <row r="21" spans="2:10">
      <c r="B21" s="505"/>
      <c r="C21" s="329" t="s">
        <v>164</v>
      </c>
      <c r="D21" s="330">
        <v>7</v>
      </c>
      <c r="E21" s="331">
        <v>1</v>
      </c>
      <c r="F21" s="331">
        <v>4</v>
      </c>
      <c r="G21" s="331">
        <v>8</v>
      </c>
      <c r="H21" s="331">
        <v>25</v>
      </c>
      <c r="I21" s="331">
        <v>6</v>
      </c>
      <c r="J21" s="332">
        <v>51</v>
      </c>
    </row>
    <row r="22" spans="2:10">
      <c r="B22" s="505"/>
      <c r="C22" s="329" t="s">
        <v>165</v>
      </c>
      <c r="D22" s="330">
        <v>6</v>
      </c>
      <c r="E22" s="331">
        <v>2</v>
      </c>
      <c r="F22" s="331">
        <v>1</v>
      </c>
      <c r="G22" s="331">
        <v>10</v>
      </c>
      <c r="H22" s="331">
        <v>21</v>
      </c>
      <c r="I22" s="331">
        <v>4</v>
      </c>
      <c r="J22" s="332">
        <v>44</v>
      </c>
    </row>
    <row r="23" spans="2:10">
      <c r="B23" s="505"/>
      <c r="C23" s="329" t="s">
        <v>166</v>
      </c>
      <c r="D23" s="330">
        <v>5</v>
      </c>
      <c r="E23" s="331">
        <v>0</v>
      </c>
      <c r="F23" s="331">
        <v>2</v>
      </c>
      <c r="G23" s="331">
        <v>4</v>
      </c>
      <c r="H23" s="331">
        <v>19</v>
      </c>
      <c r="I23" s="331">
        <v>5</v>
      </c>
      <c r="J23" s="332">
        <v>35</v>
      </c>
    </row>
    <row r="24" spans="2:10">
      <c r="B24" s="505"/>
      <c r="C24" s="329" t="s">
        <v>167</v>
      </c>
      <c r="D24" s="330">
        <v>4</v>
      </c>
      <c r="E24" s="331">
        <v>0</v>
      </c>
      <c r="F24" s="331">
        <v>1</v>
      </c>
      <c r="G24" s="331">
        <v>3</v>
      </c>
      <c r="H24" s="331">
        <v>6</v>
      </c>
      <c r="I24" s="331">
        <v>3</v>
      </c>
      <c r="J24" s="332">
        <v>17</v>
      </c>
    </row>
    <row r="25" spans="2:10">
      <c r="B25" s="505"/>
      <c r="C25" s="329" t="s">
        <v>168</v>
      </c>
      <c r="D25" s="330">
        <v>2</v>
      </c>
      <c r="E25" s="331">
        <v>1</v>
      </c>
      <c r="F25" s="331">
        <v>1</v>
      </c>
      <c r="G25" s="331">
        <v>4</v>
      </c>
      <c r="H25" s="331">
        <v>4</v>
      </c>
      <c r="I25" s="331">
        <v>1</v>
      </c>
      <c r="J25" s="332">
        <v>13</v>
      </c>
    </row>
    <row r="26" spans="2:10" ht="24">
      <c r="B26" s="505"/>
      <c r="C26" s="329" t="s">
        <v>169</v>
      </c>
      <c r="D26" s="330">
        <v>1</v>
      </c>
      <c r="E26" s="331">
        <v>0</v>
      </c>
      <c r="F26" s="331">
        <v>0</v>
      </c>
      <c r="G26" s="331">
        <v>3</v>
      </c>
      <c r="H26" s="331">
        <v>2</v>
      </c>
      <c r="I26" s="331">
        <v>1</v>
      </c>
      <c r="J26" s="332">
        <v>7</v>
      </c>
    </row>
    <row r="27" spans="2:10" ht="15.75" thickBot="1">
      <c r="B27" s="515" t="s">
        <v>182</v>
      </c>
      <c r="C27" s="516"/>
      <c r="D27" s="333">
        <v>26</v>
      </c>
      <c r="E27" s="334">
        <v>4</v>
      </c>
      <c r="F27" s="334">
        <v>11</v>
      </c>
      <c r="G27" s="334">
        <v>37</v>
      </c>
      <c r="H27" s="334">
        <v>86</v>
      </c>
      <c r="I27" s="334">
        <v>23</v>
      </c>
      <c r="J27" s="335">
        <v>187</v>
      </c>
    </row>
    <row r="28" spans="2:10" ht="15.75" thickTop="1">
      <c r="B28" s="322"/>
      <c r="C28" s="322"/>
      <c r="D28" s="322"/>
      <c r="E28" s="322"/>
      <c r="F28" s="322"/>
      <c r="G28" s="322"/>
      <c r="H28" s="322"/>
      <c r="I28" s="322"/>
      <c r="J28" s="322"/>
    </row>
    <row r="29" spans="2:10">
      <c r="B29" s="506" t="s">
        <v>221</v>
      </c>
      <c r="C29" s="506"/>
      <c r="D29" s="506"/>
      <c r="E29" s="506"/>
      <c r="F29" s="506"/>
      <c r="G29" s="506"/>
      <c r="H29" s="506"/>
      <c r="I29" s="506"/>
      <c r="J29" s="506"/>
    </row>
    <row r="30" spans="2:10" ht="15.75" thickBot="1">
      <c r="B30" s="323" t="s">
        <v>173</v>
      </c>
      <c r="C30" s="322"/>
      <c r="D30" s="322"/>
      <c r="E30" s="322"/>
      <c r="F30" s="322"/>
      <c r="G30" s="322"/>
      <c r="H30" s="322"/>
      <c r="I30" s="322"/>
      <c r="J30" s="322"/>
    </row>
    <row r="31" spans="2:10" ht="15.75" thickTop="1">
      <c r="B31" s="507" t="s">
        <v>172</v>
      </c>
      <c r="C31" s="508"/>
      <c r="D31" s="511" t="s">
        <v>52</v>
      </c>
      <c r="E31" s="512"/>
      <c r="F31" s="512"/>
      <c r="G31" s="512"/>
      <c r="H31" s="512"/>
      <c r="I31" s="512"/>
      <c r="J31" s="513" t="s">
        <v>182</v>
      </c>
    </row>
    <row r="32" spans="2:10" ht="25.5" thickBot="1">
      <c r="B32" s="509"/>
      <c r="C32" s="510"/>
      <c r="D32" s="337" t="s">
        <v>132</v>
      </c>
      <c r="E32" s="325" t="s">
        <v>156</v>
      </c>
      <c r="F32" s="325" t="s">
        <v>155</v>
      </c>
      <c r="G32" s="325" t="s">
        <v>154</v>
      </c>
      <c r="H32" s="325" t="s">
        <v>153</v>
      </c>
      <c r="I32" s="325" t="s">
        <v>152</v>
      </c>
      <c r="J32" s="514"/>
    </row>
    <row r="33" spans="2:10" ht="15.75" thickTop="1">
      <c r="B33" s="504" t="s">
        <v>110</v>
      </c>
      <c r="C33" s="336" t="s">
        <v>163</v>
      </c>
      <c r="D33" s="326">
        <v>1</v>
      </c>
      <c r="E33" s="327">
        <v>0</v>
      </c>
      <c r="F33" s="327">
        <v>2</v>
      </c>
      <c r="G33" s="327">
        <v>1</v>
      </c>
      <c r="H33" s="327">
        <v>7</v>
      </c>
      <c r="I33" s="327">
        <v>9</v>
      </c>
      <c r="J33" s="328">
        <v>20</v>
      </c>
    </row>
    <row r="34" spans="2:10">
      <c r="B34" s="505"/>
      <c r="C34" s="329" t="s">
        <v>164</v>
      </c>
      <c r="D34" s="330">
        <v>3</v>
      </c>
      <c r="E34" s="331">
        <v>0</v>
      </c>
      <c r="F34" s="331">
        <v>1</v>
      </c>
      <c r="G34" s="331">
        <v>5</v>
      </c>
      <c r="H34" s="331">
        <v>19</v>
      </c>
      <c r="I34" s="331">
        <v>23</v>
      </c>
      <c r="J34" s="332">
        <v>51</v>
      </c>
    </row>
    <row r="35" spans="2:10">
      <c r="B35" s="505"/>
      <c r="C35" s="329" t="s">
        <v>165</v>
      </c>
      <c r="D35" s="330">
        <v>6</v>
      </c>
      <c r="E35" s="331">
        <v>0</v>
      </c>
      <c r="F35" s="331">
        <v>2</v>
      </c>
      <c r="G35" s="331">
        <v>2</v>
      </c>
      <c r="H35" s="331">
        <v>14</v>
      </c>
      <c r="I35" s="331">
        <v>22</v>
      </c>
      <c r="J35" s="332">
        <v>46</v>
      </c>
    </row>
    <row r="36" spans="2:10">
      <c r="B36" s="505"/>
      <c r="C36" s="329" t="s">
        <v>166</v>
      </c>
      <c r="D36" s="330">
        <v>3</v>
      </c>
      <c r="E36" s="331">
        <v>0</v>
      </c>
      <c r="F36" s="331">
        <v>1</v>
      </c>
      <c r="G36" s="331">
        <v>4</v>
      </c>
      <c r="H36" s="331">
        <v>15</v>
      </c>
      <c r="I36" s="331">
        <v>12</v>
      </c>
      <c r="J36" s="332">
        <v>35</v>
      </c>
    </row>
    <row r="37" spans="2:10">
      <c r="B37" s="505"/>
      <c r="C37" s="329" t="s">
        <v>167</v>
      </c>
      <c r="D37" s="330">
        <v>1</v>
      </c>
      <c r="E37" s="331">
        <v>0</v>
      </c>
      <c r="F37" s="331">
        <v>0</v>
      </c>
      <c r="G37" s="331">
        <v>1</v>
      </c>
      <c r="H37" s="331">
        <v>6</v>
      </c>
      <c r="I37" s="331">
        <v>8</v>
      </c>
      <c r="J37" s="332">
        <v>16</v>
      </c>
    </row>
    <row r="38" spans="2:10">
      <c r="B38" s="505"/>
      <c r="C38" s="329" t="s">
        <v>168</v>
      </c>
      <c r="D38" s="330">
        <v>2</v>
      </c>
      <c r="E38" s="331">
        <v>1</v>
      </c>
      <c r="F38" s="331">
        <v>1</v>
      </c>
      <c r="G38" s="331">
        <v>2</v>
      </c>
      <c r="H38" s="331">
        <v>3</v>
      </c>
      <c r="I38" s="331">
        <v>5</v>
      </c>
      <c r="J38" s="332">
        <v>14</v>
      </c>
    </row>
    <row r="39" spans="2:10" ht="24">
      <c r="B39" s="505"/>
      <c r="C39" s="329" t="s">
        <v>169</v>
      </c>
      <c r="D39" s="330">
        <v>2</v>
      </c>
      <c r="E39" s="331">
        <v>0</v>
      </c>
      <c r="F39" s="331">
        <v>0</v>
      </c>
      <c r="G39" s="331">
        <v>1</v>
      </c>
      <c r="H39" s="331">
        <v>4</v>
      </c>
      <c r="I39" s="331">
        <v>1</v>
      </c>
      <c r="J39" s="332">
        <v>8</v>
      </c>
    </row>
    <row r="40" spans="2:10" ht="15.75" thickBot="1">
      <c r="B40" s="515" t="s">
        <v>182</v>
      </c>
      <c r="C40" s="516"/>
      <c r="D40" s="333">
        <v>18</v>
      </c>
      <c r="E40" s="334">
        <v>1</v>
      </c>
      <c r="F40" s="334">
        <v>7</v>
      </c>
      <c r="G40" s="334">
        <v>16</v>
      </c>
      <c r="H40" s="334">
        <v>68</v>
      </c>
      <c r="I40" s="334">
        <v>80</v>
      </c>
      <c r="J40" s="335">
        <v>190</v>
      </c>
    </row>
    <row r="41" spans="2:10" ht="15.75" thickTop="1">
      <c r="B41" s="322"/>
      <c r="C41" s="322"/>
      <c r="D41" s="322"/>
      <c r="E41" s="322"/>
      <c r="F41" s="322"/>
      <c r="G41" s="322"/>
      <c r="H41" s="322"/>
      <c r="I41" s="322"/>
      <c r="J41" s="322"/>
    </row>
    <row r="42" spans="2:10">
      <c r="B42" s="506" t="s">
        <v>222</v>
      </c>
      <c r="C42" s="506"/>
      <c r="D42" s="506"/>
      <c r="E42" s="506"/>
      <c r="F42" s="506"/>
      <c r="G42" s="506"/>
      <c r="H42" s="506"/>
      <c r="I42" s="506"/>
      <c r="J42" s="506"/>
    </row>
    <row r="43" spans="2:10" ht="15.75" thickBot="1">
      <c r="B43" s="323" t="s">
        <v>173</v>
      </c>
      <c r="C43" s="322"/>
      <c r="D43" s="322"/>
      <c r="E43" s="322"/>
      <c r="F43" s="322"/>
      <c r="G43" s="322"/>
      <c r="H43" s="322"/>
      <c r="I43" s="322"/>
      <c r="J43" s="322"/>
    </row>
    <row r="44" spans="2:10" ht="15.75" thickTop="1">
      <c r="B44" s="507" t="s">
        <v>172</v>
      </c>
      <c r="C44" s="508"/>
      <c r="D44" s="511" t="s">
        <v>56</v>
      </c>
      <c r="E44" s="512"/>
      <c r="F44" s="512"/>
      <c r="G44" s="512"/>
      <c r="H44" s="512"/>
      <c r="I44" s="512"/>
      <c r="J44" s="513" t="s">
        <v>182</v>
      </c>
    </row>
    <row r="45" spans="2:10" ht="25.5" thickBot="1">
      <c r="B45" s="509"/>
      <c r="C45" s="510"/>
      <c r="D45" s="337" t="s">
        <v>132</v>
      </c>
      <c r="E45" s="325" t="s">
        <v>156</v>
      </c>
      <c r="F45" s="325" t="s">
        <v>155</v>
      </c>
      <c r="G45" s="325" t="s">
        <v>154</v>
      </c>
      <c r="H45" s="325" t="s">
        <v>153</v>
      </c>
      <c r="I45" s="325" t="s">
        <v>152</v>
      </c>
      <c r="J45" s="514"/>
    </row>
    <row r="46" spans="2:10" ht="15.75" thickTop="1">
      <c r="B46" s="504" t="s">
        <v>110</v>
      </c>
      <c r="C46" s="336" t="s">
        <v>163</v>
      </c>
      <c r="D46" s="326">
        <v>1</v>
      </c>
      <c r="E46" s="327">
        <v>1</v>
      </c>
      <c r="F46" s="327">
        <v>2</v>
      </c>
      <c r="G46" s="327">
        <v>1</v>
      </c>
      <c r="H46" s="327">
        <v>5</v>
      </c>
      <c r="I46" s="327">
        <v>10</v>
      </c>
      <c r="J46" s="328">
        <v>20</v>
      </c>
    </row>
    <row r="47" spans="2:10">
      <c r="B47" s="505"/>
      <c r="C47" s="329" t="s">
        <v>164</v>
      </c>
      <c r="D47" s="330">
        <v>3</v>
      </c>
      <c r="E47" s="331">
        <v>1</v>
      </c>
      <c r="F47" s="331">
        <v>1</v>
      </c>
      <c r="G47" s="331">
        <v>5</v>
      </c>
      <c r="H47" s="331">
        <v>14</v>
      </c>
      <c r="I47" s="331">
        <v>26</v>
      </c>
      <c r="J47" s="332">
        <v>50</v>
      </c>
    </row>
    <row r="48" spans="2:10">
      <c r="B48" s="505"/>
      <c r="C48" s="329" t="s">
        <v>165</v>
      </c>
      <c r="D48" s="330">
        <v>4</v>
      </c>
      <c r="E48" s="331">
        <v>0</v>
      </c>
      <c r="F48" s="331">
        <v>0</v>
      </c>
      <c r="G48" s="331">
        <v>2</v>
      </c>
      <c r="H48" s="331">
        <v>15</v>
      </c>
      <c r="I48" s="331">
        <v>25</v>
      </c>
      <c r="J48" s="332">
        <v>46</v>
      </c>
    </row>
    <row r="49" spans="2:10">
      <c r="B49" s="505"/>
      <c r="C49" s="329" t="s">
        <v>166</v>
      </c>
      <c r="D49" s="330">
        <v>3</v>
      </c>
      <c r="E49" s="331">
        <v>0</v>
      </c>
      <c r="F49" s="331">
        <v>0</v>
      </c>
      <c r="G49" s="331">
        <v>1</v>
      </c>
      <c r="H49" s="331">
        <v>18</v>
      </c>
      <c r="I49" s="331">
        <v>13</v>
      </c>
      <c r="J49" s="332">
        <v>35</v>
      </c>
    </row>
    <row r="50" spans="2:10">
      <c r="B50" s="505"/>
      <c r="C50" s="329" t="s">
        <v>167</v>
      </c>
      <c r="D50" s="330">
        <v>0</v>
      </c>
      <c r="E50" s="331">
        <v>0</v>
      </c>
      <c r="F50" s="331">
        <v>0</v>
      </c>
      <c r="G50" s="331">
        <v>0</v>
      </c>
      <c r="H50" s="331">
        <v>8</v>
      </c>
      <c r="I50" s="331">
        <v>8</v>
      </c>
      <c r="J50" s="332">
        <v>16</v>
      </c>
    </row>
    <row r="51" spans="2:10">
      <c r="B51" s="505"/>
      <c r="C51" s="329" t="s">
        <v>168</v>
      </c>
      <c r="D51" s="330">
        <v>1</v>
      </c>
      <c r="E51" s="331">
        <v>1</v>
      </c>
      <c r="F51" s="331">
        <v>0</v>
      </c>
      <c r="G51" s="331">
        <v>1</v>
      </c>
      <c r="H51" s="331">
        <v>6</v>
      </c>
      <c r="I51" s="331">
        <v>5</v>
      </c>
      <c r="J51" s="332">
        <v>14</v>
      </c>
    </row>
    <row r="52" spans="2:10" ht="24">
      <c r="B52" s="505"/>
      <c r="C52" s="329" t="s">
        <v>169</v>
      </c>
      <c r="D52" s="330">
        <v>1</v>
      </c>
      <c r="E52" s="331">
        <v>0</v>
      </c>
      <c r="F52" s="331">
        <v>0</v>
      </c>
      <c r="G52" s="331">
        <v>1</v>
      </c>
      <c r="H52" s="331">
        <v>4</v>
      </c>
      <c r="I52" s="331">
        <v>2</v>
      </c>
      <c r="J52" s="332">
        <v>8</v>
      </c>
    </row>
    <row r="53" spans="2:10" ht="15.75" thickBot="1">
      <c r="B53" s="515" t="s">
        <v>182</v>
      </c>
      <c r="C53" s="516"/>
      <c r="D53" s="333">
        <v>13</v>
      </c>
      <c r="E53" s="334">
        <v>3</v>
      </c>
      <c r="F53" s="334">
        <v>3</v>
      </c>
      <c r="G53" s="334">
        <v>11</v>
      </c>
      <c r="H53" s="334">
        <v>70</v>
      </c>
      <c r="I53" s="334">
        <v>89</v>
      </c>
      <c r="J53" s="335">
        <v>189</v>
      </c>
    </row>
    <row r="54" spans="2:10" ht="15.75" thickTop="1">
      <c r="B54" s="322"/>
      <c r="C54" s="322"/>
      <c r="D54" s="322"/>
      <c r="E54" s="322"/>
      <c r="F54" s="322"/>
      <c r="G54" s="322"/>
      <c r="H54" s="322"/>
      <c r="I54" s="322"/>
      <c r="J54" s="322"/>
    </row>
    <row r="55" spans="2:10">
      <c r="B55" s="506" t="s">
        <v>223</v>
      </c>
      <c r="C55" s="506"/>
      <c r="D55" s="506"/>
      <c r="E55" s="506"/>
      <c r="F55" s="506"/>
      <c r="G55" s="506"/>
      <c r="H55" s="506"/>
      <c r="I55" s="506"/>
      <c r="J55" s="506"/>
    </row>
    <row r="56" spans="2:10" ht="15.75" thickBot="1">
      <c r="B56" s="323" t="s">
        <v>173</v>
      </c>
      <c r="C56" s="322"/>
      <c r="D56" s="322"/>
      <c r="E56" s="322"/>
      <c r="F56" s="322"/>
      <c r="G56" s="322"/>
      <c r="H56" s="322"/>
      <c r="I56" s="322"/>
      <c r="J56" s="322"/>
    </row>
    <row r="57" spans="2:10" ht="15.75" thickTop="1">
      <c r="B57" s="507" t="s">
        <v>172</v>
      </c>
      <c r="C57" s="508"/>
      <c r="D57" s="511" t="s">
        <v>60</v>
      </c>
      <c r="E57" s="512"/>
      <c r="F57" s="512"/>
      <c r="G57" s="512"/>
      <c r="H57" s="512"/>
      <c r="I57" s="512"/>
      <c r="J57" s="513" t="s">
        <v>182</v>
      </c>
    </row>
    <row r="58" spans="2:10" ht="25.5" thickBot="1">
      <c r="B58" s="509"/>
      <c r="C58" s="510"/>
      <c r="D58" s="337" t="s">
        <v>132</v>
      </c>
      <c r="E58" s="325" t="s">
        <v>156</v>
      </c>
      <c r="F58" s="325" t="s">
        <v>155</v>
      </c>
      <c r="G58" s="325" t="s">
        <v>154</v>
      </c>
      <c r="H58" s="325" t="s">
        <v>153</v>
      </c>
      <c r="I58" s="325" t="s">
        <v>152</v>
      </c>
      <c r="J58" s="514"/>
    </row>
    <row r="59" spans="2:10" ht="15.75" thickTop="1">
      <c r="B59" s="504" t="s">
        <v>110</v>
      </c>
      <c r="C59" s="336" t="s">
        <v>163</v>
      </c>
      <c r="D59" s="326">
        <v>2</v>
      </c>
      <c r="E59" s="327">
        <v>0</v>
      </c>
      <c r="F59" s="327">
        <v>2</v>
      </c>
      <c r="G59" s="327">
        <v>3</v>
      </c>
      <c r="H59" s="327">
        <v>8</v>
      </c>
      <c r="I59" s="327">
        <v>5</v>
      </c>
      <c r="J59" s="328">
        <v>20</v>
      </c>
    </row>
    <row r="60" spans="2:10">
      <c r="B60" s="505"/>
      <c r="C60" s="329" t="s">
        <v>164</v>
      </c>
      <c r="D60" s="330">
        <v>4</v>
      </c>
      <c r="E60" s="331">
        <v>0</v>
      </c>
      <c r="F60" s="331">
        <v>3</v>
      </c>
      <c r="G60" s="331">
        <v>9</v>
      </c>
      <c r="H60" s="331">
        <v>24</v>
      </c>
      <c r="I60" s="331">
        <v>11</v>
      </c>
      <c r="J60" s="332">
        <v>51</v>
      </c>
    </row>
    <row r="61" spans="2:10">
      <c r="B61" s="505"/>
      <c r="C61" s="329" t="s">
        <v>165</v>
      </c>
      <c r="D61" s="330">
        <v>5</v>
      </c>
      <c r="E61" s="331">
        <v>0</v>
      </c>
      <c r="F61" s="331">
        <v>2</v>
      </c>
      <c r="G61" s="331">
        <v>3</v>
      </c>
      <c r="H61" s="331">
        <v>20</v>
      </c>
      <c r="I61" s="331">
        <v>16</v>
      </c>
      <c r="J61" s="332">
        <v>46</v>
      </c>
    </row>
    <row r="62" spans="2:10">
      <c r="B62" s="505"/>
      <c r="C62" s="329" t="s">
        <v>166</v>
      </c>
      <c r="D62" s="330">
        <v>2</v>
      </c>
      <c r="E62" s="331">
        <v>2</v>
      </c>
      <c r="F62" s="331">
        <v>2</v>
      </c>
      <c r="G62" s="331">
        <v>4</v>
      </c>
      <c r="H62" s="331">
        <v>18</v>
      </c>
      <c r="I62" s="331">
        <v>7</v>
      </c>
      <c r="J62" s="332">
        <v>35</v>
      </c>
    </row>
    <row r="63" spans="2:10">
      <c r="B63" s="505"/>
      <c r="C63" s="329" t="s">
        <v>167</v>
      </c>
      <c r="D63" s="330">
        <v>0</v>
      </c>
      <c r="E63" s="331">
        <v>0</v>
      </c>
      <c r="F63" s="331">
        <v>1</v>
      </c>
      <c r="G63" s="331">
        <v>1</v>
      </c>
      <c r="H63" s="331">
        <v>8</v>
      </c>
      <c r="I63" s="331">
        <v>6</v>
      </c>
      <c r="J63" s="332">
        <v>16</v>
      </c>
    </row>
    <row r="64" spans="2:10">
      <c r="B64" s="505"/>
      <c r="C64" s="329" t="s">
        <v>168</v>
      </c>
      <c r="D64" s="330">
        <v>0</v>
      </c>
      <c r="E64" s="331">
        <v>1</v>
      </c>
      <c r="F64" s="331">
        <v>1</v>
      </c>
      <c r="G64" s="331">
        <v>3</v>
      </c>
      <c r="H64" s="331">
        <v>5</v>
      </c>
      <c r="I64" s="331">
        <v>4</v>
      </c>
      <c r="J64" s="332">
        <v>14</v>
      </c>
    </row>
    <row r="65" spans="2:10" ht="24">
      <c r="B65" s="505"/>
      <c r="C65" s="329" t="s">
        <v>169</v>
      </c>
      <c r="D65" s="330">
        <v>1</v>
      </c>
      <c r="E65" s="331">
        <v>0</v>
      </c>
      <c r="F65" s="331">
        <v>0</v>
      </c>
      <c r="G65" s="331">
        <v>4</v>
      </c>
      <c r="H65" s="331">
        <v>3</v>
      </c>
      <c r="I65" s="331">
        <v>0</v>
      </c>
      <c r="J65" s="332">
        <v>8</v>
      </c>
    </row>
    <row r="66" spans="2:10" ht="15.75" thickBot="1">
      <c r="B66" s="515" t="s">
        <v>182</v>
      </c>
      <c r="C66" s="516"/>
      <c r="D66" s="333">
        <v>14</v>
      </c>
      <c r="E66" s="334">
        <v>3</v>
      </c>
      <c r="F66" s="334">
        <v>11</v>
      </c>
      <c r="G66" s="334">
        <v>27</v>
      </c>
      <c r="H66" s="334">
        <v>86</v>
      </c>
      <c r="I66" s="334">
        <v>49</v>
      </c>
      <c r="J66" s="335">
        <v>190</v>
      </c>
    </row>
    <row r="67" spans="2:10" ht="15.75" thickTop="1">
      <c r="B67" s="322"/>
      <c r="C67" s="322"/>
      <c r="D67" s="322"/>
      <c r="E67" s="322"/>
      <c r="F67" s="322"/>
      <c r="G67" s="322"/>
      <c r="H67" s="322"/>
      <c r="I67" s="322"/>
      <c r="J67" s="322"/>
    </row>
    <row r="68" spans="2:10">
      <c r="B68" s="506" t="s">
        <v>224</v>
      </c>
      <c r="C68" s="506"/>
      <c r="D68" s="506"/>
      <c r="E68" s="506"/>
      <c r="F68" s="506"/>
      <c r="G68" s="506"/>
      <c r="H68" s="506"/>
      <c r="I68" s="506"/>
      <c r="J68" s="506"/>
    </row>
    <row r="69" spans="2:10" ht="15.75" thickBot="1">
      <c r="B69" s="323" t="s">
        <v>173</v>
      </c>
      <c r="C69" s="322"/>
      <c r="D69" s="322"/>
      <c r="E69" s="322"/>
      <c r="F69" s="322"/>
      <c r="G69" s="322"/>
      <c r="H69" s="322"/>
      <c r="I69" s="322"/>
      <c r="J69" s="322"/>
    </row>
    <row r="70" spans="2:10" ht="15.75" thickTop="1">
      <c r="B70" s="507" t="s">
        <v>172</v>
      </c>
      <c r="C70" s="508"/>
      <c r="D70" s="511" t="s">
        <v>64</v>
      </c>
      <c r="E70" s="512"/>
      <c r="F70" s="512"/>
      <c r="G70" s="512"/>
      <c r="H70" s="512"/>
      <c r="I70" s="512"/>
      <c r="J70" s="513" t="s">
        <v>182</v>
      </c>
    </row>
    <row r="71" spans="2:10" ht="25.5" thickBot="1">
      <c r="B71" s="509"/>
      <c r="C71" s="510"/>
      <c r="D71" s="337" t="s">
        <v>132</v>
      </c>
      <c r="E71" s="325" t="s">
        <v>156</v>
      </c>
      <c r="F71" s="325" t="s">
        <v>155</v>
      </c>
      <c r="G71" s="325" t="s">
        <v>154</v>
      </c>
      <c r="H71" s="325" t="s">
        <v>153</v>
      </c>
      <c r="I71" s="325" t="s">
        <v>152</v>
      </c>
      <c r="J71" s="514"/>
    </row>
    <row r="72" spans="2:10" ht="15.75" thickTop="1">
      <c r="B72" s="504" t="s">
        <v>110</v>
      </c>
      <c r="C72" s="336" t="s">
        <v>163</v>
      </c>
      <c r="D72" s="326">
        <v>1</v>
      </c>
      <c r="E72" s="327">
        <v>1</v>
      </c>
      <c r="F72" s="327">
        <v>3</v>
      </c>
      <c r="G72" s="327">
        <v>8</v>
      </c>
      <c r="H72" s="327">
        <v>4</v>
      </c>
      <c r="I72" s="327">
        <v>2</v>
      </c>
      <c r="J72" s="328">
        <v>19</v>
      </c>
    </row>
    <row r="73" spans="2:10">
      <c r="B73" s="505"/>
      <c r="C73" s="329" t="s">
        <v>164</v>
      </c>
      <c r="D73" s="330">
        <v>3</v>
      </c>
      <c r="E73" s="331">
        <v>5</v>
      </c>
      <c r="F73" s="331">
        <v>8</v>
      </c>
      <c r="G73" s="331">
        <v>24</v>
      </c>
      <c r="H73" s="331">
        <v>10</v>
      </c>
      <c r="I73" s="331">
        <v>0</v>
      </c>
      <c r="J73" s="332">
        <v>50</v>
      </c>
    </row>
    <row r="74" spans="2:10">
      <c r="B74" s="505"/>
      <c r="C74" s="329" t="s">
        <v>165</v>
      </c>
      <c r="D74" s="330">
        <v>2</v>
      </c>
      <c r="E74" s="331">
        <v>2</v>
      </c>
      <c r="F74" s="331">
        <v>7</v>
      </c>
      <c r="G74" s="331">
        <v>21</v>
      </c>
      <c r="H74" s="331">
        <v>12</v>
      </c>
      <c r="I74" s="331">
        <v>1</v>
      </c>
      <c r="J74" s="332">
        <v>45</v>
      </c>
    </row>
    <row r="75" spans="2:10">
      <c r="B75" s="505"/>
      <c r="C75" s="329" t="s">
        <v>166</v>
      </c>
      <c r="D75" s="330">
        <v>2</v>
      </c>
      <c r="E75" s="331">
        <v>2</v>
      </c>
      <c r="F75" s="331">
        <v>5</v>
      </c>
      <c r="G75" s="331">
        <v>17</v>
      </c>
      <c r="H75" s="331">
        <v>7</v>
      </c>
      <c r="I75" s="331">
        <v>2</v>
      </c>
      <c r="J75" s="332">
        <v>35</v>
      </c>
    </row>
    <row r="76" spans="2:10">
      <c r="B76" s="505"/>
      <c r="C76" s="329" t="s">
        <v>167</v>
      </c>
      <c r="D76" s="330">
        <v>0</v>
      </c>
      <c r="E76" s="331">
        <v>1</v>
      </c>
      <c r="F76" s="331">
        <v>4</v>
      </c>
      <c r="G76" s="331">
        <v>7</v>
      </c>
      <c r="H76" s="331">
        <v>3</v>
      </c>
      <c r="I76" s="331">
        <v>1</v>
      </c>
      <c r="J76" s="332">
        <v>16</v>
      </c>
    </row>
    <row r="77" spans="2:10">
      <c r="B77" s="505"/>
      <c r="C77" s="329" t="s">
        <v>168</v>
      </c>
      <c r="D77" s="330">
        <v>2</v>
      </c>
      <c r="E77" s="331">
        <v>2</v>
      </c>
      <c r="F77" s="331">
        <v>2</v>
      </c>
      <c r="G77" s="331">
        <v>5</v>
      </c>
      <c r="H77" s="331">
        <v>2</v>
      </c>
      <c r="I77" s="331">
        <v>1</v>
      </c>
      <c r="J77" s="332">
        <v>14</v>
      </c>
    </row>
    <row r="78" spans="2:10" ht="24">
      <c r="B78" s="505"/>
      <c r="C78" s="329" t="s">
        <v>169</v>
      </c>
      <c r="D78" s="330">
        <v>0</v>
      </c>
      <c r="E78" s="331">
        <v>0</v>
      </c>
      <c r="F78" s="331">
        <v>1</v>
      </c>
      <c r="G78" s="331">
        <v>3</v>
      </c>
      <c r="H78" s="331">
        <v>3</v>
      </c>
      <c r="I78" s="331">
        <v>1</v>
      </c>
      <c r="J78" s="332">
        <v>8</v>
      </c>
    </row>
    <row r="79" spans="2:10" ht="15.75" thickBot="1">
      <c r="B79" s="515" t="s">
        <v>182</v>
      </c>
      <c r="C79" s="516"/>
      <c r="D79" s="333">
        <v>10</v>
      </c>
      <c r="E79" s="334">
        <v>13</v>
      </c>
      <c r="F79" s="334">
        <v>30</v>
      </c>
      <c r="G79" s="334">
        <v>85</v>
      </c>
      <c r="H79" s="334">
        <v>41</v>
      </c>
      <c r="I79" s="334">
        <v>8</v>
      </c>
      <c r="J79" s="335">
        <v>187</v>
      </c>
    </row>
    <row r="80" spans="2:10" ht="15.75" thickTop="1">
      <c r="B80" s="322"/>
      <c r="C80" s="322"/>
      <c r="D80" s="322"/>
      <c r="E80" s="322"/>
      <c r="F80" s="322"/>
      <c r="G80" s="322"/>
      <c r="H80" s="322"/>
      <c r="I80" s="322"/>
      <c r="J80" s="322"/>
    </row>
    <row r="81" spans="2:10">
      <c r="B81" s="506" t="s">
        <v>225</v>
      </c>
      <c r="C81" s="506"/>
      <c r="D81" s="506"/>
      <c r="E81" s="506"/>
      <c r="F81" s="506"/>
      <c r="G81" s="506"/>
      <c r="H81" s="506"/>
      <c r="I81" s="506"/>
      <c r="J81" s="506"/>
    </row>
    <row r="82" spans="2:10" ht="15.75" thickBot="1">
      <c r="B82" s="323" t="s">
        <v>173</v>
      </c>
      <c r="C82" s="322"/>
      <c r="D82" s="322"/>
      <c r="E82" s="322"/>
      <c r="F82" s="322"/>
      <c r="G82" s="322"/>
      <c r="H82" s="322"/>
      <c r="I82" s="322"/>
      <c r="J82" s="322"/>
    </row>
    <row r="83" spans="2:10" ht="15.75" thickTop="1">
      <c r="B83" s="507" t="s">
        <v>172</v>
      </c>
      <c r="C83" s="508"/>
      <c r="D83" s="511" t="s">
        <v>68</v>
      </c>
      <c r="E83" s="512"/>
      <c r="F83" s="512"/>
      <c r="G83" s="512"/>
      <c r="H83" s="512"/>
      <c r="I83" s="512"/>
      <c r="J83" s="513" t="s">
        <v>182</v>
      </c>
    </row>
    <row r="84" spans="2:10" ht="25.5" thickBot="1">
      <c r="B84" s="509"/>
      <c r="C84" s="510"/>
      <c r="D84" s="337" t="s">
        <v>132</v>
      </c>
      <c r="E84" s="325" t="s">
        <v>156</v>
      </c>
      <c r="F84" s="325" t="s">
        <v>155</v>
      </c>
      <c r="G84" s="325" t="s">
        <v>154</v>
      </c>
      <c r="H84" s="325" t="s">
        <v>153</v>
      </c>
      <c r="I84" s="325" t="s">
        <v>152</v>
      </c>
      <c r="J84" s="514"/>
    </row>
    <row r="85" spans="2:10" ht="15.75" thickTop="1">
      <c r="B85" s="504" t="s">
        <v>110</v>
      </c>
      <c r="C85" s="336" t="s">
        <v>163</v>
      </c>
      <c r="D85" s="326">
        <v>1</v>
      </c>
      <c r="E85" s="327">
        <v>0</v>
      </c>
      <c r="F85" s="327">
        <v>2</v>
      </c>
      <c r="G85" s="327">
        <v>9</v>
      </c>
      <c r="H85" s="327">
        <v>4</v>
      </c>
      <c r="I85" s="327">
        <v>3</v>
      </c>
      <c r="J85" s="328">
        <v>19</v>
      </c>
    </row>
    <row r="86" spans="2:10">
      <c r="B86" s="505"/>
      <c r="C86" s="329" t="s">
        <v>164</v>
      </c>
      <c r="D86" s="330">
        <v>2</v>
      </c>
      <c r="E86" s="331">
        <v>4</v>
      </c>
      <c r="F86" s="331">
        <v>5</v>
      </c>
      <c r="G86" s="331">
        <v>22</v>
      </c>
      <c r="H86" s="331">
        <v>15</v>
      </c>
      <c r="I86" s="331">
        <v>2</v>
      </c>
      <c r="J86" s="332">
        <v>50</v>
      </c>
    </row>
    <row r="87" spans="2:10">
      <c r="B87" s="505"/>
      <c r="C87" s="329" t="s">
        <v>165</v>
      </c>
      <c r="D87" s="330">
        <v>3</v>
      </c>
      <c r="E87" s="331">
        <v>2</v>
      </c>
      <c r="F87" s="331">
        <v>5</v>
      </c>
      <c r="G87" s="331">
        <v>17</v>
      </c>
      <c r="H87" s="331">
        <v>16</v>
      </c>
      <c r="I87" s="331">
        <v>3</v>
      </c>
      <c r="J87" s="332">
        <v>46</v>
      </c>
    </row>
    <row r="88" spans="2:10">
      <c r="B88" s="505"/>
      <c r="C88" s="329" t="s">
        <v>166</v>
      </c>
      <c r="D88" s="330">
        <v>2</v>
      </c>
      <c r="E88" s="331">
        <v>1</v>
      </c>
      <c r="F88" s="331">
        <v>4</v>
      </c>
      <c r="G88" s="331">
        <v>12</v>
      </c>
      <c r="H88" s="331">
        <v>11</v>
      </c>
      <c r="I88" s="331">
        <v>4</v>
      </c>
      <c r="J88" s="332">
        <v>34</v>
      </c>
    </row>
    <row r="89" spans="2:10">
      <c r="B89" s="505"/>
      <c r="C89" s="329" t="s">
        <v>167</v>
      </c>
      <c r="D89" s="330">
        <v>0</v>
      </c>
      <c r="E89" s="331">
        <v>0</v>
      </c>
      <c r="F89" s="331">
        <v>2</v>
      </c>
      <c r="G89" s="331">
        <v>7</v>
      </c>
      <c r="H89" s="331">
        <v>5</v>
      </c>
      <c r="I89" s="331">
        <v>2</v>
      </c>
      <c r="J89" s="332">
        <v>16</v>
      </c>
    </row>
    <row r="90" spans="2:10">
      <c r="B90" s="505"/>
      <c r="C90" s="329" t="s">
        <v>168</v>
      </c>
      <c r="D90" s="330">
        <v>2</v>
      </c>
      <c r="E90" s="331">
        <v>2</v>
      </c>
      <c r="F90" s="331">
        <v>1</v>
      </c>
      <c r="G90" s="331">
        <v>4</v>
      </c>
      <c r="H90" s="331">
        <v>4</v>
      </c>
      <c r="I90" s="331">
        <v>1</v>
      </c>
      <c r="J90" s="332">
        <v>14</v>
      </c>
    </row>
    <row r="91" spans="2:10" ht="24">
      <c r="B91" s="505"/>
      <c r="C91" s="329" t="s">
        <v>169</v>
      </c>
      <c r="D91" s="330">
        <v>1</v>
      </c>
      <c r="E91" s="331">
        <v>0</v>
      </c>
      <c r="F91" s="331">
        <v>0</v>
      </c>
      <c r="G91" s="331">
        <v>3</v>
      </c>
      <c r="H91" s="331">
        <v>4</v>
      </c>
      <c r="I91" s="331">
        <v>0</v>
      </c>
      <c r="J91" s="332">
        <v>8</v>
      </c>
    </row>
    <row r="92" spans="2:10" ht="15.75" thickBot="1">
      <c r="B92" s="515" t="s">
        <v>182</v>
      </c>
      <c r="C92" s="516"/>
      <c r="D92" s="333">
        <v>11</v>
      </c>
      <c r="E92" s="334">
        <v>9</v>
      </c>
      <c r="F92" s="334">
        <v>19</v>
      </c>
      <c r="G92" s="334">
        <v>74</v>
      </c>
      <c r="H92" s="334">
        <v>59</v>
      </c>
      <c r="I92" s="334">
        <v>15</v>
      </c>
      <c r="J92" s="335">
        <v>187</v>
      </c>
    </row>
    <row r="93" spans="2:10" ht="15.75" thickTop="1">
      <c r="B93" s="322"/>
      <c r="C93" s="322"/>
      <c r="D93" s="322"/>
      <c r="E93" s="322"/>
      <c r="F93" s="322"/>
      <c r="G93" s="322"/>
      <c r="H93" s="322"/>
      <c r="I93" s="322"/>
      <c r="J93" s="322"/>
    </row>
    <row r="94" spans="2:10">
      <c r="B94" s="506" t="s">
        <v>226</v>
      </c>
      <c r="C94" s="506"/>
      <c r="D94" s="506"/>
      <c r="E94" s="506"/>
      <c r="F94" s="506"/>
      <c r="G94" s="506"/>
      <c r="H94" s="506"/>
      <c r="I94" s="506"/>
      <c r="J94" s="506"/>
    </row>
    <row r="95" spans="2:10" ht="15.75" thickBot="1">
      <c r="B95" s="323" t="s">
        <v>173</v>
      </c>
      <c r="C95" s="322"/>
      <c r="D95" s="322"/>
      <c r="E95" s="322"/>
      <c r="F95" s="322"/>
      <c r="G95" s="322"/>
      <c r="H95" s="322"/>
      <c r="I95" s="322"/>
      <c r="J95" s="322"/>
    </row>
    <row r="96" spans="2:10" ht="15.75" thickTop="1">
      <c r="B96" s="507" t="s">
        <v>172</v>
      </c>
      <c r="C96" s="508"/>
      <c r="D96" s="511" t="s">
        <v>72</v>
      </c>
      <c r="E96" s="512"/>
      <c r="F96" s="512"/>
      <c r="G96" s="512"/>
      <c r="H96" s="512"/>
      <c r="I96" s="512"/>
      <c r="J96" s="513" t="s">
        <v>182</v>
      </c>
    </row>
    <row r="97" spans="2:10" ht="25.5" thickBot="1">
      <c r="B97" s="509"/>
      <c r="C97" s="510"/>
      <c r="D97" s="337" t="s">
        <v>132</v>
      </c>
      <c r="E97" s="325" t="s">
        <v>156</v>
      </c>
      <c r="F97" s="325" t="s">
        <v>155</v>
      </c>
      <c r="G97" s="325" t="s">
        <v>154</v>
      </c>
      <c r="H97" s="325" t="s">
        <v>153</v>
      </c>
      <c r="I97" s="325" t="s">
        <v>152</v>
      </c>
      <c r="J97" s="514"/>
    </row>
    <row r="98" spans="2:10" ht="15.75" thickTop="1">
      <c r="B98" s="504" t="s">
        <v>110</v>
      </c>
      <c r="C98" s="336" t="s">
        <v>163</v>
      </c>
      <c r="D98" s="326">
        <v>1</v>
      </c>
      <c r="E98" s="327">
        <v>0</v>
      </c>
      <c r="F98" s="327">
        <v>3</v>
      </c>
      <c r="G98" s="327">
        <v>7</v>
      </c>
      <c r="H98" s="327">
        <v>7</v>
      </c>
      <c r="I98" s="327">
        <v>1</v>
      </c>
      <c r="J98" s="328">
        <v>19</v>
      </c>
    </row>
    <row r="99" spans="2:10">
      <c r="B99" s="505"/>
      <c r="C99" s="329" t="s">
        <v>164</v>
      </c>
      <c r="D99" s="330">
        <v>2</v>
      </c>
      <c r="E99" s="331">
        <v>3</v>
      </c>
      <c r="F99" s="331">
        <v>7</v>
      </c>
      <c r="G99" s="331">
        <v>26</v>
      </c>
      <c r="H99" s="331">
        <v>11</v>
      </c>
      <c r="I99" s="331">
        <v>1</v>
      </c>
      <c r="J99" s="332">
        <v>50</v>
      </c>
    </row>
    <row r="100" spans="2:10">
      <c r="B100" s="505"/>
      <c r="C100" s="329" t="s">
        <v>165</v>
      </c>
      <c r="D100" s="330">
        <v>4</v>
      </c>
      <c r="E100" s="331">
        <v>2</v>
      </c>
      <c r="F100" s="331">
        <v>6</v>
      </c>
      <c r="G100" s="331">
        <v>22</v>
      </c>
      <c r="H100" s="331">
        <v>11</v>
      </c>
      <c r="I100" s="331">
        <v>1</v>
      </c>
      <c r="J100" s="332">
        <v>46</v>
      </c>
    </row>
    <row r="101" spans="2:10">
      <c r="B101" s="505"/>
      <c r="C101" s="329" t="s">
        <v>166</v>
      </c>
      <c r="D101" s="330">
        <v>1</v>
      </c>
      <c r="E101" s="331">
        <v>1</v>
      </c>
      <c r="F101" s="331">
        <v>7</v>
      </c>
      <c r="G101" s="331">
        <v>20</v>
      </c>
      <c r="H101" s="331">
        <v>5</v>
      </c>
      <c r="I101" s="331">
        <v>1</v>
      </c>
      <c r="J101" s="332">
        <v>35</v>
      </c>
    </row>
    <row r="102" spans="2:10">
      <c r="B102" s="505"/>
      <c r="C102" s="329" t="s">
        <v>167</v>
      </c>
      <c r="D102" s="330">
        <v>0</v>
      </c>
      <c r="E102" s="331">
        <v>1</v>
      </c>
      <c r="F102" s="331">
        <v>3</v>
      </c>
      <c r="G102" s="331">
        <v>9</v>
      </c>
      <c r="H102" s="331">
        <v>2</v>
      </c>
      <c r="I102" s="331">
        <v>1</v>
      </c>
      <c r="J102" s="332">
        <v>16</v>
      </c>
    </row>
    <row r="103" spans="2:10">
      <c r="B103" s="505"/>
      <c r="C103" s="329" t="s">
        <v>168</v>
      </c>
      <c r="D103" s="330">
        <v>4</v>
      </c>
      <c r="E103" s="331">
        <v>2</v>
      </c>
      <c r="F103" s="331">
        <v>1</v>
      </c>
      <c r="G103" s="331">
        <v>5</v>
      </c>
      <c r="H103" s="331">
        <v>1</v>
      </c>
      <c r="I103" s="331">
        <v>1</v>
      </c>
      <c r="J103" s="332">
        <v>14</v>
      </c>
    </row>
    <row r="104" spans="2:10" ht="24">
      <c r="B104" s="505"/>
      <c r="C104" s="329" t="s">
        <v>169</v>
      </c>
      <c r="D104" s="330">
        <v>1</v>
      </c>
      <c r="E104" s="331">
        <v>0</v>
      </c>
      <c r="F104" s="331">
        <v>2</v>
      </c>
      <c r="G104" s="331">
        <v>3</v>
      </c>
      <c r="H104" s="331">
        <v>2</v>
      </c>
      <c r="I104" s="331">
        <v>0</v>
      </c>
      <c r="J104" s="332">
        <v>8</v>
      </c>
    </row>
    <row r="105" spans="2:10" ht="15.75" thickBot="1">
      <c r="B105" s="515" t="s">
        <v>182</v>
      </c>
      <c r="C105" s="516"/>
      <c r="D105" s="333">
        <v>13</v>
      </c>
      <c r="E105" s="334">
        <v>9</v>
      </c>
      <c r="F105" s="334">
        <v>29</v>
      </c>
      <c r="G105" s="334">
        <v>92</v>
      </c>
      <c r="H105" s="334">
        <v>39</v>
      </c>
      <c r="I105" s="334">
        <v>6</v>
      </c>
      <c r="J105" s="335">
        <v>188</v>
      </c>
    </row>
    <row r="106" spans="2:10" ht="15.75" thickTop="1">
      <c r="B106" s="322"/>
      <c r="C106" s="322"/>
      <c r="D106" s="322"/>
      <c r="E106" s="322"/>
      <c r="F106" s="322"/>
      <c r="G106" s="322"/>
      <c r="H106" s="322"/>
      <c r="I106" s="322"/>
      <c r="J106" s="322"/>
    </row>
    <row r="107" spans="2:10">
      <c r="B107" s="506" t="s">
        <v>227</v>
      </c>
      <c r="C107" s="506"/>
      <c r="D107" s="506"/>
      <c r="E107" s="506"/>
      <c r="F107" s="506"/>
      <c r="G107" s="506"/>
      <c r="H107" s="506"/>
      <c r="I107" s="506"/>
      <c r="J107" s="506"/>
    </row>
    <row r="108" spans="2:10" ht="15.75" thickBot="1">
      <c r="B108" s="323" t="s">
        <v>173</v>
      </c>
      <c r="C108" s="322"/>
      <c r="D108" s="322"/>
      <c r="E108" s="322"/>
      <c r="F108" s="322"/>
      <c r="G108" s="322"/>
      <c r="H108" s="322"/>
      <c r="I108" s="322"/>
      <c r="J108" s="322"/>
    </row>
    <row r="109" spans="2:10" ht="15.75" thickTop="1">
      <c r="B109" s="507" t="s">
        <v>172</v>
      </c>
      <c r="C109" s="508"/>
      <c r="D109" s="511" t="s">
        <v>76</v>
      </c>
      <c r="E109" s="512"/>
      <c r="F109" s="512"/>
      <c r="G109" s="512"/>
      <c r="H109" s="512"/>
      <c r="I109" s="512"/>
      <c r="J109" s="513" t="s">
        <v>182</v>
      </c>
    </row>
    <row r="110" spans="2:10" ht="25.5" thickBot="1">
      <c r="B110" s="509"/>
      <c r="C110" s="510"/>
      <c r="D110" s="337" t="s">
        <v>132</v>
      </c>
      <c r="E110" s="325" t="s">
        <v>156</v>
      </c>
      <c r="F110" s="325" t="s">
        <v>155</v>
      </c>
      <c r="G110" s="325" t="s">
        <v>154</v>
      </c>
      <c r="H110" s="325" t="s">
        <v>153</v>
      </c>
      <c r="I110" s="325" t="s">
        <v>152</v>
      </c>
      <c r="J110" s="514"/>
    </row>
    <row r="111" spans="2:10" ht="15.75" thickTop="1">
      <c r="B111" s="504" t="s">
        <v>110</v>
      </c>
      <c r="C111" s="336" t="s">
        <v>163</v>
      </c>
      <c r="D111" s="326">
        <v>1</v>
      </c>
      <c r="E111" s="327">
        <v>0</v>
      </c>
      <c r="F111" s="327">
        <v>1</v>
      </c>
      <c r="G111" s="327">
        <v>6</v>
      </c>
      <c r="H111" s="327">
        <v>9</v>
      </c>
      <c r="I111" s="327">
        <v>2</v>
      </c>
      <c r="J111" s="328">
        <v>19</v>
      </c>
    </row>
    <row r="112" spans="2:10">
      <c r="B112" s="505"/>
      <c r="C112" s="329" t="s">
        <v>164</v>
      </c>
      <c r="D112" s="330">
        <v>2</v>
      </c>
      <c r="E112" s="331">
        <v>1</v>
      </c>
      <c r="F112" s="331">
        <v>3</v>
      </c>
      <c r="G112" s="331">
        <v>15</v>
      </c>
      <c r="H112" s="331">
        <v>20</v>
      </c>
      <c r="I112" s="331">
        <v>7</v>
      </c>
      <c r="J112" s="332">
        <v>48</v>
      </c>
    </row>
    <row r="113" spans="2:10">
      <c r="B113" s="505"/>
      <c r="C113" s="329" t="s">
        <v>165</v>
      </c>
      <c r="D113" s="330">
        <v>2</v>
      </c>
      <c r="E113" s="331">
        <v>2</v>
      </c>
      <c r="F113" s="331">
        <v>3</v>
      </c>
      <c r="G113" s="331">
        <v>12</v>
      </c>
      <c r="H113" s="331">
        <v>16</v>
      </c>
      <c r="I113" s="331">
        <v>10</v>
      </c>
      <c r="J113" s="332">
        <v>45</v>
      </c>
    </row>
    <row r="114" spans="2:10">
      <c r="B114" s="505"/>
      <c r="C114" s="329" t="s">
        <v>166</v>
      </c>
      <c r="D114" s="330">
        <v>1</v>
      </c>
      <c r="E114" s="331">
        <v>2</v>
      </c>
      <c r="F114" s="331">
        <v>2</v>
      </c>
      <c r="G114" s="331">
        <v>8</v>
      </c>
      <c r="H114" s="331">
        <v>16</v>
      </c>
      <c r="I114" s="331">
        <v>5</v>
      </c>
      <c r="J114" s="332">
        <v>34</v>
      </c>
    </row>
    <row r="115" spans="2:10">
      <c r="B115" s="505"/>
      <c r="C115" s="329" t="s">
        <v>167</v>
      </c>
      <c r="D115" s="330">
        <v>0</v>
      </c>
      <c r="E115" s="331">
        <v>0</v>
      </c>
      <c r="F115" s="331">
        <v>1</v>
      </c>
      <c r="G115" s="331">
        <v>3</v>
      </c>
      <c r="H115" s="331">
        <v>9</v>
      </c>
      <c r="I115" s="331">
        <v>3</v>
      </c>
      <c r="J115" s="332">
        <v>16</v>
      </c>
    </row>
    <row r="116" spans="2:10">
      <c r="B116" s="505"/>
      <c r="C116" s="329" t="s">
        <v>168</v>
      </c>
      <c r="D116" s="330">
        <v>2</v>
      </c>
      <c r="E116" s="331">
        <v>1</v>
      </c>
      <c r="F116" s="331">
        <v>0</v>
      </c>
      <c r="G116" s="331">
        <v>1</v>
      </c>
      <c r="H116" s="331">
        <v>7</v>
      </c>
      <c r="I116" s="331">
        <v>3</v>
      </c>
      <c r="J116" s="332">
        <v>14</v>
      </c>
    </row>
    <row r="117" spans="2:10" ht="24">
      <c r="B117" s="505"/>
      <c r="C117" s="329" t="s">
        <v>169</v>
      </c>
      <c r="D117" s="330">
        <v>1</v>
      </c>
      <c r="E117" s="331">
        <v>0</v>
      </c>
      <c r="F117" s="331">
        <v>0</v>
      </c>
      <c r="G117" s="331">
        <v>3</v>
      </c>
      <c r="H117" s="331">
        <v>3</v>
      </c>
      <c r="I117" s="331">
        <v>1</v>
      </c>
      <c r="J117" s="332">
        <v>8</v>
      </c>
    </row>
    <row r="118" spans="2:10" ht="15.75" thickBot="1">
      <c r="B118" s="515" t="s">
        <v>182</v>
      </c>
      <c r="C118" s="516"/>
      <c r="D118" s="333">
        <v>9</v>
      </c>
      <c r="E118" s="334">
        <v>6</v>
      </c>
      <c r="F118" s="334">
        <v>10</v>
      </c>
      <c r="G118" s="334">
        <v>48</v>
      </c>
      <c r="H118" s="334">
        <v>80</v>
      </c>
      <c r="I118" s="334">
        <v>31</v>
      </c>
      <c r="J118" s="335">
        <v>184</v>
      </c>
    </row>
    <row r="119" spans="2:10" ht="15.75" thickTop="1">
      <c r="B119" s="322"/>
      <c r="C119" s="322"/>
      <c r="D119" s="322"/>
      <c r="E119" s="322"/>
      <c r="F119" s="322"/>
      <c r="G119" s="322"/>
      <c r="H119" s="322"/>
      <c r="I119" s="322"/>
      <c r="J119" s="322"/>
    </row>
    <row r="120" spans="2:10">
      <c r="B120" s="506" t="s">
        <v>228</v>
      </c>
      <c r="C120" s="506"/>
      <c r="D120" s="506"/>
      <c r="E120" s="506"/>
      <c r="F120" s="506"/>
      <c r="G120" s="506"/>
      <c r="H120" s="506"/>
      <c r="I120" s="506"/>
      <c r="J120" s="506"/>
    </row>
    <row r="121" spans="2:10" ht="15.75" thickBot="1">
      <c r="B121" s="323" t="s">
        <v>173</v>
      </c>
      <c r="C121" s="322"/>
      <c r="D121" s="322"/>
      <c r="E121" s="322"/>
      <c r="F121" s="322"/>
      <c r="G121" s="322"/>
      <c r="H121" s="322"/>
      <c r="I121" s="322"/>
      <c r="J121" s="322"/>
    </row>
    <row r="122" spans="2:10" ht="15.75" thickTop="1">
      <c r="B122" s="507" t="s">
        <v>172</v>
      </c>
      <c r="C122" s="508"/>
      <c r="D122" s="511" t="s">
        <v>80</v>
      </c>
      <c r="E122" s="512"/>
      <c r="F122" s="512"/>
      <c r="G122" s="512"/>
      <c r="H122" s="512"/>
      <c r="I122" s="512"/>
      <c r="J122" s="513" t="s">
        <v>182</v>
      </c>
    </row>
    <row r="123" spans="2:10" ht="25.5" thickBot="1">
      <c r="B123" s="509"/>
      <c r="C123" s="510"/>
      <c r="D123" s="337" t="s">
        <v>132</v>
      </c>
      <c r="E123" s="325" t="s">
        <v>156</v>
      </c>
      <c r="F123" s="325" t="s">
        <v>155</v>
      </c>
      <c r="G123" s="325" t="s">
        <v>154</v>
      </c>
      <c r="H123" s="325" t="s">
        <v>153</v>
      </c>
      <c r="I123" s="325" t="s">
        <v>152</v>
      </c>
      <c r="J123" s="514"/>
    </row>
    <row r="124" spans="2:10" ht="15.75" thickTop="1">
      <c r="B124" s="504" t="s">
        <v>110</v>
      </c>
      <c r="C124" s="336" t="s">
        <v>163</v>
      </c>
      <c r="D124" s="326">
        <v>1</v>
      </c>
      <c r="E124" s="327">
        <v>1</v>
      </c>
      <c r="F124" s="327">
        <v>2</v>
      </c>
      <c r="G124" s="327">
        <v>11</v>
      </c>
      <c r="H124" s="327">
        <v>3</v>
      </c>
      <c r="I124" s="327">
        <v>2</v>
      </c>
      <c r="J124" s="328">
        <v>20</v>
      </c>
    </row>
    <row r="125" spans="2:10">
      <c r="B125" s="505"/>
      <c r="C125" s="329" t="s">
        <v>164</v>
      </c>
      <c r="D125" s="330">
        <v>2</v>
      </c>
      <c r="E125" s="331">
        <v>1</v>
      </c>
      <c r="F125" s="331">
        <v>5</v>
      </c>
      <c r="G125" s="331">
        <v>23</v>
      </c>
      <c r="H125" s="331">
        <v>15</v>
      </c>
      <c r="I125" s="331">
        <v>3</v>
      </c>
      <c r="J125" s="332">
        <v>49</v>
      </c>
    </row>
    <row r="126" spans="2:10">
      <c r="B126" s="505"/>
      <c r="C126" s="329" t="s">
        <v>165</v>
      </c>
      <c r="D126" s="330">
        <v>1</v>
      </c>
      <c r="E126" s="331">
        <v>2</v>
      </c>
      <c r="F126" s="331">
        <v>10</v>
      </c>
      <c r="G126" s="331">
        <v>22</v>
      </c>
      <c r="H126" s="331">
        <v>8</v>
      </c>
      <c r="I126" s="331">
        <v>3</v>
      </c>
      <c r="J126" s="332">
        <v>46</v>
      </c>
    </row>
    <row r="127" spans="2:10">
      <c r="B127" s="505"/>
      <c r="C127" s="329" t="s">
        <v>166</v>
      </c>
      <c r="D127" s="330">
        <v>2</v>
      </c>
      <c r="E127" s="331">
        <v>1</v>
      </c>
      <c r="F127" s="331">
        <v>4</v>
      </c>
      <c r="G127" s="331">
        <v>20</v>
      </c>
      <c r="H127" s="331">
        <v>7</v>
      </c>
      <c r="I127" s="331">
        <v>1</v>
      </c>
      <c r="J127" s="332">
        <v>35</v>
      </c>
    </row>
    <row r="128" spans="2:10">
      <c r="B128" s="505"/>
      <c r="C128" s="329" t="s">
        <v>167</v>
      </c>
      <c r="D128" s="330">
        <v>1</v>
      </c>
      <c r="E128" s="331">
        <v>1</v>
      </c>
      <c r="F128" s="331">
        <v>2</v>
      </c>
      <c r="G128" s="331">
        <v>8</v>
      </c>
      <c r="H128" s="331">
        <v>3</v>
      </c>
      <c r="I128" s="331">
        <v>2</v>
      </c>
      <c r="J128" s="332">
        <v>17</v>
      </c>
    </row>
    <row r="129" spans="2:10">
      <c r="B129" s="505"/>
      <c r="C129" s="329" t="s">
        <v>168</v>
      </c>
      <c r="D129" s="330">
        <v>1</v>
      </c>
      <c r="E129" s="331">
        <v>2</v>
      </c>
      <c r="F129" s="331">
        <v>2</v>
      </c>
      <c r="G129" s="331">
        <v>4</v>
      </c>
      <c r="H129" s="331">
        <v>3</v>
      </c>
      <c r="I129" s="331">
        <v>2</v>
      </c>
      <c r="J129" s="332">
        <v>14</v>
      </c>
    </row>
    <row r="130" spans="2:10" ht="24">
      <c r="B130" s="505"/>
      <c r="C130" s="329" t="s">
        <v>169</v>
      </c>
      <c r="D130" s="330">
        <v>1</v>
      </c>
      <c r="E130" s="331">
        <v>0</v>
      </c>
      <c r="F130" s="331">
        <v>1</v>
      </c>
      <c r="G130" s="331">
        <v>3</v>
      </c>
      <c r="H130" s="331">
        <v>2</v>
      </c>
      <c r="I130" s="331">
        <v>1</v>
      </c>
      <c r="J130" s="332">
        <v>8</v>
      </c>
    </row>
    <row r="131" spans="2:10" ht="15.75" thickBot="1">
      <c r="B131" s="515" t="s">
        <v>182</v>
      </c>
      <c r="C131" s="516"/>
      <c r="D131" s="333">
        <v>9</v>
      </c>
      <c r="E131" s="334">
        <v>8</v>
      </c>
      <c r="F131" s="334">
        <v>26</v>
      </c>
      <c r="G131" s="334">
        <v>91</v>
      </c>
      <c r="H131" s="334">
        <v>41</v>
      </c>
      <c r="I131" s="334">
        <v>14</v>
      </c>
      <c r="J131" s="335">
        <v>189</v>
      </c>
    </row>
    <row r="132" spans="2:10" ht="15.75" thickTop="1">
      <c r="B132" s="322"/>
      <c r="C132" s="322"/>
      <c r="D132" s="322"/>
      <c r="E132" s="322"/>
      <c r="F132" s="322"/>
      <c r="G132" s="322"/>
      <c r="H132" s="322"/>
      <c r="I132" s="322"/>
      <c r="J132" s="322"/>
    </row>
    <row r="133" spans="2:10">
      <c r="B133" s="506" t="s">
        <v>229</v>
      </c>
      <c r="C133" s="506"/>
      <c r="D133" s="506"/>
      <c r="E133" s="506"/>
      <c r="F133" s="506"/>
      <c r="G133" s="506"/>
      <c r="H133" s="506"/>
      <c r="I133" s="506"/>
      <c r="J133" s="506"/>
    </row>
    <row r="134" spans="2:10" ht="15.75" thickBot="1">
      <c r="B134" s="323" t="s">
        <v>173</v>
      </c>
      <c r="C134" s="322"/>
      <c r="D134" s="322"/>
      <c r="E134" s="322"/>
      <c r="F134" s="322"/>
      <c r="G134" s="322"/>
      <c r="H134" s="322"/>
      <c r="I134" s="322"/>
      <c r="J134" s="322"/>
    </row>
    <row r="135" spans="2:10" ht="15.75" thickTop="1">
      <c r="B135" s="507" t="s">
        <v>172</v>
      </c>
      <c r="C135" s="508"/>
      <c r="D135" s="511" t="s">
        <v>84</v>
      </c>
      <c r="E135" s="512"/>
      <c r="F135" s="512"/>
      <c r="G135" s="512"/>
      <c r="H135" s="512"/>
      <c r="I135" s="512"/>
      <c r="J135" s="513" t="s">
        <v>182</v>
      </c>
    </row>
    <row r="136" spans="2:10" ht="25.5" thickBot="1">
      <c r="B136" s="509"/>
      <c r="C136" s="510"/>
      <c r="D136" s="337" t="s">
        <v>132</v>
      </c>
      <c r="E136" s="325" t="s">
        <v>156</v>
      </c>
      <c r="F136" s="325" t="s">
        <v>155</v>
      </c>
      <c r="G136" s="325" t="s">
        <v>154</v>
      </c>
      <c r="H136" s="325" t="s">
        <v>153</v>
      </c>
      <c r="I136" s="325" t="s">
        <v>152</v>
      </c>
      <c r="J136" s="514"/>
    </row>
    <row r="137" spans="2:10" ht="15.75" thickTop="1">
      <c r="B137" s="504" t="s">
        <v>110</v>
      </c>
      <c r="C137" s="336" t="s">
        <v>163</v>
      </c>
      <c r="D137" s="326">
        <v>1</v>
      </c>
      <c r="E137" s="327">
        <v>0</v>
      </c>
      <c r="F137" s="327">
        <v>2</v>
      </c>
      <c r="G137" s="327">
        <v>10</v>
      </c>
      <c r="H137" s="327">
        <v>6</v>
      </c>
      <c r="I137" s="327">
        <v>1</v>
      </c>
      <c r="J137" s="328">
        <v>20</v>
      </c>
    </row>
    <row r="138" spans="2:10">
      <c r="B138" s="505"/>
      <c r="C138" s="329" t="s">
        <v>164</v>
      </c>
      <c r="D138" s="330">
        <v>3</v>
      </c>
      <c r="E138" s="331">
        <v>0</v>
      </c>
      <c r="F138" s="331">
        <v>6</v>
      </c>
      <c r="G138" s="331">
        <v>20</v>
      </c>
      <c r="H138" s="331">
        <v>15</v>
      </c>
      <c r="I138" s="331">
        <v>4</v>
      </c>
      <c r="J138" s="332">
        <v>48</v>
      </c>
    </row>
    <row r="139" spans="2:10">
      <c r="B139" s="505"/>
      <c r="C139" s="329" t="s">
        <v>165</v>
      </c>
      <c r="D139" s="330">
        <v>0</v>
      </c>
      <c r="E139" s="331">
        <v>4</v>
      </c>
      <c r="F139" s="331">
        <v>7</v>
      </c>
      <c r="G139" s="331">
        <v>15</v>
      </c>
      <c r="H139" s="331">
        <v>15</v>
      </c>
      <c r="I139" s="331">
        <v>4</v>
      </c>
      <c r="J139" s="332">
        <v>45</v>
      </c>
    </row>
    <row r="140" spans="2:10">
      <c r="B140" s="505"/>
      <c r="C140" s="329" t="s">
        <v>166</v>
      </c>
      <c r="D140" s="330">
        <v>1</v>
      </c>
      <c r="E140" s="331">
        <v>2</v>
      </c>
      <c r="F140" s="331">
        <v>6</v>
      </c>
      <c r="G140" s="331">
        <v>9</v>
      </c>
      <c r="H140" s="331">
        <v>15</v>
      </c>
      <c r="I140" s="331">
        <v>2</v>
      </c>
      <c r="J140" s="332">
        <v>35</v>
      </c>
    </row>
    <row r="141" spans="2:10">
      <c r="B141" s="505"/>
      <c r="C141" s="329" t="s">
        <v>167</v>
      </c>
      <c r="D141" s="330">
        <v>0</v>
      </c>
      <c r="E141" s="331">
        <v>0</v>
      </c>
      <c r="F141" s="331">
        <v>3</v>
      </c>
      <c r="G141" s="331">
        <v>4</v>
      </c>
      <c r="H141" s="331">
        <v>7</v>
      </c>
      <c r="I141" s="331">
        <v>3</v>
      </c>
      <c r="J141" s="332">
        <v>17</v>
      </c>
    </row>
    <row r="142" spans="2:10">
      <c r="B142" s="505"/>
      <c r="C142" s="329" t="s">
        <v>168</v>
      </c>
      <c r="D142" s="330">
        <v>1</v>
      </c>
      <c r="E142" s="331">
        <v>0</v>
      </c>
      <c r="F142" s="331">
        <v>2</v>
      </c>
      <c r="G142" s="331">
        <v>1</v>
      </c>
      <c r="H142" s="331">
        <v>7</v>
      </c>
      <c r="I142" s="331">
        <v>3</v>
      </c>
      <c r="J142" s="332">
        <v>14</v>
      </c>
    </row>
    <row r="143" spans="2:10" ht="24">
      <c r="B143" s="505"/>
      <c r="C143" s="329" t="s">
        <v>169</v>
      </c>
      <c r="D143" s="330">
        <v>0</v>
      </c>
      <c r="E143" s="331">
        <v>0</v>
      </c>
      <c r="F143" s="331">
        <v>0</v>
      </c>
      <c r="G143" s="331">
        <v>2</v>
      </c>
      <c r="H143" s="331">
        <v>5</v>
      </c>
      <c r="I143" s="331">
        <v>1</v>
      </c>
      <c r="J143" s="332">
        <v>8</v>
      </c>
    </row>
    <row r="144" spans="2:10" ht="15.75" thickBot="1">
      <c r="B144" s="515" t="s">
        <v>182</v>
      </c>
      <c r="C144" s="516"/>
      <c r="D144" s="333">
        <v>6</v>
      </c>
      <c r="E144" s="334">
        <v>6</v>
      </c>
      <c r="F144" s="334">
        <v>26</v>
      </c>
      <c r="G144" s="334">
        <v>61</v>
      </c>
      <c r="H144" s="334">
        <v>70</v>
      </c>
      <c r="I144" s="334">
        <v>18</v>
      </c>
      <c r="J144" s="335">
        <v>187</v>
      </c>
    </row>
    <row r="145" spans="2:10" ht="15.75" thickTop="1">
      <c r="B145" s="322"/>
      <c r="C145" s="322"/>
      <c r="D145" s="322"/>
      <c r="E145" s="322"/>
      <c r="F145" s="322"/>
      <c r="G145" s="322"/>
      <c r="H145" s="322"/>
      <c r="I145" s="322"/>
      <c r="J145" s="322"/>
    </row>
    <row r="146" spans="2:10">
      <c r="B146" s="506" t="s">
        <v>230</v>
      </c>
      <c r="C146" s="506"/>
      <c r="D146" s="506"/>
      <c r="E146" s="506"/>
      <c r="F146" s="506"/>
      <c r="G146" s="506"/>
      <c r="H146" s="506"/>
      <c r="I146" s="506"/>
      <c r="J146" s="506"/>
    </row>
    <row r="147" spans="2:10" ht="15.75" thickBot="1">
      <c r="B147" s="323" t="s">
        <v>173</v>
      </c>
      <c r="C147" s="322"/>
      <c r="D147" s="322"/>
      <c r="E147" s="322"/>
      <c r="F147" s="322"/>
      <c r="G147" s="322"/>
      <c r="H147" s="322"/>
      <c r="I147" s="322"/>
      <c r="J147" s="322"/>
    </row>
    <row r="148" spans="2:10" ht="15.75" thickTop="1">
      <c r="B148" s="507" t="s">
        <v>172</v>
      </c>
      <c r="C148" s="508"/>
      <c r="D148" s="511" t="s">
        <v>88</v>
      </c>
      <c r="E148" s="512"/>
      <c r="F148" s="512"/>
      <c r="G148" s="512"/>
      <c r="H148" s="512"/>
      <c r="I148" s="512"/>
      <c r="J148" s="513" t="s">
        <v>182</v>
      </c>
    </row>
    <row r="149" spans="2:10" ht="25.5" thickBot="1">
      <c r="B149" s="509"/>
      <c r="C149" s="510"/>
      <c r="D149" s="337" t="s">
        <v>132</v>
      </c>
      <c r="E149" s="325" t="s">
        <v>156</v>
      </c>
      <c r="F149" s="325" t="s">
        <v>155</v>
      </c>
      <c r="G149" s="325" t="s">
        <v>154</v>
      </c>
      <c r="H149" s="325" t="s">
        <v>153</v>
      </c>
      <c r="I149" s="325" t="s">
        <v>152</v>
      </c>
      <c r="J149" s="514"/>
    </row>
    <row r="150" spans="2:10" ht="15.75" thickTop="1">
      <c r="B150" s="504" t="s">
        <v>110</v>
      </c>
      <c r="C150" s="336" t="s">
        <v>163</v>
      </c>
      <c r="D150" s="326">
        <v>1</v>
      </c>
      <c r="E150" s="327">
        <v>0</v>
      </c>
      <c r="F150" s="327">
        <v>0</v>
      </c>
      <c r="G150" s="327">
        <v>7</v>
      </c>
      <c r="H150" s="327">
        <v>11</v>
      </c>
      <c r="I150" s="327">
        <v>1</v>
      </c>
      <c r="J150" s="328">
        <v>20</v>
      </c>
    </row>
    <row r="151" spans="2:10">
      <c r="B151" s="505"/>
      <c r="C151" s="329" t="s">
        <v>164</v>
      </c>
      <c r="D151" s="330">
        <v>3</v>
      </c>
      <c r="E151" s="331">
        <v>0</v>
      </c>
      <c r="F151" s="331">
        <v>4</v>
      </c>
      <c r="G151" s="331">
        <v>15</v>
      </c>
      <c r="H151" s="331">
        <v>20</v>
      </c>
      <c r="I151" s="331">
        <v>6</v>
      </c>
      <c r="J151" s="332">
        <v>48</v>
      </c>
    </row>
    <row r="152" spans="2:10">
      <c r="B152" s="505"/>
      <c r="C152" s="329" t="s">
        <v>165</v>
      </c>
      <c r="D152" s="330">
        <v>1</v>
      </c>
      <c r="E152" s="331">
        <v>1</v>
      </c>
      <c r="F152" s="331">
        <v>6</v>
      </c>
      <c r="G152" s="331">
        <v>12</v>
      </c>
      <c r="H152" s="331">
        <v>17</v>
      </c>
      <c r="I152" s="331">
        <v>8</v>
      </c>
      <c r="J152" s="332">
        <v>45</v>
      </c>
    </row>
    <row r="153" spans="2:10">
      <c r="B153" s="505"/>
      <c r="C153" s="329" t="s">
        <v>166</v>
      </c>
      <c r="D153" s="330">
        <v>1</v>
      </c>
      <c r="E153" s="331">
        <v>1</v>
      </c>
      <c r="F153" s="331">
        <v>3</v>
      </c>
      <c r="G153" s="331">
        <v>8</v>
      </c>
      <c r="H153" s="331">
        <v>18</v>
      </c>
      <c r="I153" s="331">
        <v>4</v>
      </c>
      <c r="J153" s="332">
        <v>35</v>
      </c>
    </row>
    <row r="154" spans="2:10">
      <c r="B154" s="505"/>
      <c r="C154" s="329" t="s">
        <v>167</v>
      </c>
      <c r="D154" s="330">
        <v>1</v>
      </c>
      <c r="E154" s="331">
        <v>0</v>
      </c>
      <c r="F154" s="331">
        <v>0</v>
      </c>
      <c r="G154" s="331">
        <v>7</v>
      </c>
      <c r="H154" s="331">
        <v>6</v>
      </c>
      <c r="I154" s="331">
        <v>3</v>
      </c>
      <c r="J154" s="332">
        <v>17</v>
      </c>
    </row>
    <row r="155" spans="2:10">
      <c r="B155" s="505"/>
      <c r="C155" s="329" t="s">
        <v>168</v>
      </c>
      <c r="D155" s="330">
        <v>1</v>
      </c>
      <c r="E155" s="331">
        <v>0</v>
      </c>
      <c r="F155" s="331">
        <v>0</v>
      </c>
      <c r="G155" s="331">
        <v>1</v>
      </c>
      <c r="H155" s="331">
        <v>10</v>
      </c>
      <c r="I155" s="331">
        <v>2</v>
      </c>
      <c r="J155" s="332">
        <v>14</v>
      </c>
    </row>
    <row r="156" spans="2:10" ht="24">
      <c r="B156" s="505"/>
      <c r="C156" s="329" t="s">
        <v>169</v>
      </c>
      <c r="D156" s="330">
        <v>1</v>
      </c>
      <c r="E156" s="331">
        <v>0</v>
      </c>
      <c r="F156" s="331">
        <v>0</v>
      </c>
      <c r="G156" s="331">
        <v>2</v>
      </c>
      <c r="H156" s="331">
        <v>4</v>
      </c>
      <c r="I156" s="331">
        <v>1</v>
      </c>
      <c r="J156" s="332">
        <v>8</v>
      </c>
    </row>
    <row r="157" spans="2:10" ht="15.75" thickBot="1">
      <c r="B157" s="515" t="s">
        <v>182</v>
      </c>
      <c r="C157" s="516"/>
      <c r="D157" s="333">
        <v>9</v>
      </c>
      <c r="E157" s="334">
        <v>2</v>
      </c>
      <c r="F157" s="334">
        <v>13</v>
      </c>
      <c r="G157" s="334">
        <v>52</v>
      </c>
      <c r="H157" s="334">
        <v>86</v>
      </c>
      <c r="I157" s="334">
        <v>25</v>
      </c>
      <c r="J157" s="335">
        <v>187</v>
      </c>
    </row>
    <row r="158" spans="2:10" ht="15.75" thickTop="1">
      <c r="B158" s="322"/>
      <c r="C158" s="322"/>
      <c r="D158" s="322"/>
      <c r="E158" s="322"/>
      <c r="F158" s="322"/>
      <c r="G158" s="322"/>
      <c r="H158" s="322"/>
      <c r="I158" s="322"/>
      <c r="J158" s="322"/>
    </row>
    <row r="159" spans="2:10">
      <c r="B159" s="506" t="s">
        <v>231</v>
      </c>
      <c r="C159" s="506"/>
      <c r="D159" s="506"/>
      <c r="E159" s="506"/>
      <c r="F159" s="506"/>
      <c r="G159" s="322"/>
      <c r="H159" s="322"/>
      <c r="I159" s="322"/>
      <c r="J159" s="322"/>
    </row>
    <row r="160" spans="2:10" ht="15.75" thickBot="1">
      <c r="B160" s="323" t="s">
        <v>173</v>
      </c>
      <c r="C160" s="322"/>
      <c r="D160" s="322"/>
      <c r="E160" s="322"/>
      <c r="F160" s="322"/>
      <c r="G160" s="322"/>
      <c r="H160" s="322"/>
      <c r="I160" s="322"/>
      <c r="J160" s="322"/>
    </row>
    <row r="161" spans="2:10" ht="15.75" thickTop="1">
      <c r="B161" s="507" t="s">
        <v>172</v>
      </c>
      <c r="C161" s="508"/>
      <c r="D161" s="511" t="s">
        <v>92</v>
      </c>
      <c r="E161" s="512"/>
      <c r="F161" s="513" t="s">
        <v>182</v>
      </c>
      <c r="G161" s="322"/>
      <c r="H161" s="322"/>
      <c r="I161" s="322"/>
      <c r="J161" s="322"/>
    </row>
    <row r="162" spans="2:10" ht="61.5" thickBot="1">
      <c r="B162" s="509"/>
      <c r="C162" s="510"/>
      <c r="D162" s="324" t="s">
        <v>157</v>
      </c>
      <c r="E162" s="325" t="s">
        <v>141</v>
      </c>
      <c r="F162" s="514"/>
      <c r="G162" s="322"/>
      <c r="H162" s="322"/>
      <c r="I162" s="322"/>
      <c r="J162" s="322"/>
    </row>
    <row r="163" spans="2:10" ht="15.75" thickTop="1">
      <c r="B163" s="504" t="s">
        <v>110</v>
      </c>
      <c r="C163" s="336" t="s">
        <v>163</v>
      </c>
      <c r="D163" s="326">
        <v>5</v>
      </c>
      <c r="E163" s="327">
        <v>1</v>
      </c>
      <c r="F163" s="328">
        <v>6</v>
      </c>
      <c r="G163" s="322"/>
      <c r="H163" s="322"/>
      <c r="I163" s="322"/>
      <c r="J163" s="322"/>
    </row>
    <row r="164" spans="2:10">
      <c r="B164" s="505"/>
      <c r="C164" s="329" t="s">
        <v>164</v>
      </c>
      <c r="D164" s="330">
        <v>7</v>
      </c>
      <c r="E164" s="331">
        <v>7</v>
      </c>
      <c r="F164" s="332">
        <v>14</v>
      </c>
      <c r="G164" s="322"/>
      <c r="H164" s="322"/>
      <c r="I164" s="322"/>
      <c r="J164" s="322"/>
    </row>
    <row r="165" spans="2:10">
      <c r="B165" s="505"/>
      <c r="C165" s="329" t="s">
        <v>165</v>
      </c>
      <c r="D165" s="330">
        <v>6</v>
      </c>
      <c r="E165" s="331">
        <v>5</v>
      </c>
      <c r="F165" s="332">
        <v>11</v>
      </c>
      <c r="G165" s="322"/>
      <c r="H165" s="322"/>
      <c r="I165" s="322"/>
      <c r="J165" s="322"/>
    </row>
    <row r="166" spans="2:10">
      <c r="B166" s="505"/>
      <c r="C166" s="329" t="s">
        <v>166</v>
      </c>
      <c r="D166" s="330">
        <v>5</v>
      </c>
      <c r="E166" s="331">
        <v>8</v>
      </c>
      <c r="F166" s="332">
        <v>13</v>
      </c>
      <c r="G166" s="322"/>
      <c r="H166" s="322"/>
      <c r="I166" s="322"/>
      <c r="J166" s="322"/>
    </row>
    <row r="167" spans="2:10">
      <c r="B167" s="505"/>
      <c r="C167" s="329" t="s">
        <v>167</v>
      </c>
      <c r="D167" s="330">
        <v>2</v>
      </c>
      <c r="E167" s="331">
        <v>2</v>
      </c>
      <c r="F167" s="332">
        <v>4</v>
      </c>
      <c r="G167" s="322"/>
      <c r="H167" s="322"/>
      <c r="I167" s="322"/>
      <c r="J167" s="322"/>
    </row>
    <row r="168" spans="2:10">
      <c r="B168" s="505"/>
      <c r="C168" s="329" t="s">
        <v>168</v>
      </c>
      <c r="D168" s="330">
        <v>4</v>
      </c>
      <c r="E168" s="331">
        <v>3</v>
      </c>
      <c r="F168" s="332">
        <v>7</v>
      </c>
      <c r="G168" s="322"/>
      <c r="H168" s="322"/>
      <c r="I168" s="322"/>
      <c r="J168" s="322"/>
    </row>
    <row r="169" spans="2:10" ht="15.75" thickBot="1">
      <c r="B169" s="515" t="s">
        <v>182</v>
      </c>
      <c r="C169" s="516"/>
      <c r="D169" s="333">
        <v>29</v>
      </c>
      <c r="E169" s="334">
        <v>26</v>
      </c>
      <c r="F169" s="335">
        <v>55</v>
      </c>
      <c r="G169" s="322"/>
      <c r="H169" s="322"/>
      <c r="I169" s="322"/>
      <c r="J169" s="322"/>
    </row>
    <row r="170" spans="2:10" ht="15.75" thickTop="1">
      <c r="B170" s="322"/>
      <c r="C170" s="322"/>
      <c r="D170" s="322"/>
      <c r="E170" s="322"/>
      <c r="F170" s="322"/>
      <c r="G170" s="322"/>
      <c r="H170" s="322"/>
      <c r="I170" s="322"/>
      <c r="J170" s="322"/>
    </row>
    <row r="171" spans="2:10">
      <c r="B171" s="506" t="s">
        <v>232</v>
      </c>
      <c r="C171" s="506"/>
      <c r="D171" s="506"/>
      <c r="E171" s="506"/>
      <c r="F171" s="506"/>
      <c r="G171" s="322"/>
      <c r="H171" s="322"/>
      <c r="I171" s="322"/>
      <c r="J171" s="322"/>
    </row>
    <row r="172" spans="2:10" ht="15.75" thickBot="1">
      <c r="B172" s="323" t="s">
        <v>173</v>
      </c>
      <c r="C172" s="322"/>
      <c r="D172" s="322"/>
      <c r="E172" s="322"/>
      <c r="F172" s="322"/>
      <c r="G172" s="322"/>
      <c r="H172" s="322"/>
      <c r="I172" s="322"/>
      <c r="J172" s="322"/>
    </row>
    <row r="173" spans="2:10" ht="15.75" thickTop="1">
      <c r="B173" s="507" t="s">
        <v>172</v>
      </c>
      <c r="C173" s="508"/>
      <c r="D173" s="511" t="s">
        <v>96</v>
      </c>
      <c r="E173" s="512"/>
      <c r="F173" s="513" t="s">
        <v>182</v>
      </c>
      <c r="G173" s="322"/>
      <c r="H173" s="322"/>
      <c r="I173" s="322"/>
      <c r="J173" s="322"/>
    </row>
    <row r="174" spans="2:10" ht="61.5" thickBot="1">
      <c r="B174" s="509"/>
      <c r="C174" s="510"/>
      <c r="D174" s="324" t="s">
        <v>157</v>
      </c>
      <c r="E174" s="325" t="s">
        <v>141</v>
      </c>
      <c r="F174" s="514"/>
      <c r="G174" s="322"/>
      <c r="H174" s="322"/>
      <c r="I174" s="322"/>
      <c r="J174" s="322"/>
    </row>
    <row r="175" spans="2:10" ht="15.75" thickTop="1">
      <c r="B175" s="504" t="s">
        <v>110</v>
      </c>
      <c r="C175" s="336" t="s">
        <v>163</v>
      </c>
      <c r="D175" s="326">
        <v>4</v>
      </c>
      <c r="E175" s="327">
        <v>2</v>
      </c>
      <c r="F175" s="328">
        <v>6</v>
      </c>
      <c r="G175" s="322"/>
      <c r="H175" s="322"/>
      <c r="I175" s="322"/>
      <c r="J175" s="322"/>
    </row>
    <row r="176" spans="2:10">
      <c r="B176" s="505"/>
      <c r="C176" s="329" t="s">
        <v>164</v>
      </c>
      <c r="D176" s="330">
        <v>13</v>
      </c>
      <c r="E176" s="331">
        <v>1</v>
      </c>
      <c r="F176" s="332">
        <v>14</v>
      </c>
      <c r="G176" s="322"/>
      <c r="H176" s="322"/>
      <c r="I176" s="322"/>
      <c r="J176" s="322"/>
    </row>
    <row r="177" spans="2:10">
      <c r="B177" s="505"/>
      <c r="C177" s="329" t="s">
        <v>165</v>
      </c>
      <c r="D177" s="330">
        <v>9</v>
      </c>
      <c r="E177" s="331">
        <v>2</v>
      </c>
      <c r="F177" s="332">
        <v>11</v>
      </c>
      <c r="G177" s="322"/>
      <c r="H177" s="322"/>
      <c r="I177" s="322"/>
      <c r="J177" s="322"/>
    </row>
    <row r="178" spans="2:10">
      <c r="B178" s="505"/>
      <c r="C178" s="329" t="s">
        <v>166</v>
      </c>
      <c r="D178" s="330">
        <v>11</v>
      </c>
      <c r="E178" s="331">
        <v>2</v>
      </c>
      <c r="F178" s="332">
        <v>13</v>
      </c>
      <c r="G178" s="322"/>
      <c r="H178" s="322"/>
      <c r="I178" s="322"/>
      <c r="J178" s="322"/>
    </row>
    <row r="179" spans="2:10">
      <c r="B179" s="505"/>
      <c r="C179" s="329" t="s">
        <v>167</v>
      </c>
      <c r="D179" s="330">
        <v>2</v>
      </c>
      <c r="E179" s="331">
        <v>2</v>
      </c>
      <c r="F179" s="332">
        <v>4</v>
      </c>
      <c r="G179" s="322"/>
      <c r="H179" s="322"/>
      <c r="I179" s="322"/>
      <c r="J179" s="322"/>
    </row>
    <row r="180" spans="2:10">
      <c r="B180" s="505"/>
      <c r="C180" s="329" t="s">
        <v>168</v>
      </c>
      <c r="D180" s="330">
        <v>3</v>
      </c>
      <c r="E180" s="331">
        <v>4</v>
      </c>
      <c r="F180" s="332">
        <v>7</v>
      </c>
      <c r="G180" s="322"/>
      <c r="H180" s="322"/>
      <c r="I180" s="322"/>
      <c r="J180" s="322"/>
    </row>
    <row r="181" spans="2:10" ht="15.75" thickBot="1">
      <c r="B181" s="515" t="s">
        <v>182</v>
      </c>
      <c r="C181" s="516"/>
      <c r="D181" s="333">
        <v>42</v>
      </c>
      <c r="E181" s="334">
        <v>13</v>
      </c>
      <c r="F181" s="335">
        <v>55</v>
      </c>
      <c r="G181" s="322"/>
      <c r="H181" s="322"/>
      <c r="I181" s="322"/>
      <c r="J181" s="322"/>
    </row>
    <row r="182" spans="2:10" ht="15.75" thickTop="1">
      <c r="B182" s="322"/>
      <c r="C182" s="322"/>
      <c r="D182" s="322"/>
      <c r="E182" s="322"/>
      <c r="F182" s="322"/>
      <c r="G182" s="322"/>
      <c r="H182" s="322"/>
      <c r="I182" s="322"/>
      <c r="J182" s="322"/>
    </row>
    <row r="183" spans="2:10">
      <c r="B183" s="506" t="s">
        <v>233</v>
      </c>
      <c r="C183" s="506"/>
      <c r="D183" s="506"/>
      <c r="E183" s="506"/>
      <c r="F183" s="506"/>
      <c r="G183" s="322"/>
      <c r="H183" s="322"/>
      <c r="I183" s="322"/>
      <c r="J183" s="322"/>
    </row>
    <row r="184" spans="2:10" ht="15.75" thickBot="1">
      <c r="B184" s="323" t="s">
        <v>173</v>
      </c>
      <c r="C184" s="322"/>
      <c r="D184" s="322"/>
      <c r="E184" s="322"/>
      <c r="F184" s="322"/>
      <c r="G184" s="322"/>
      <c r="H184" s="322"/>
      <c r="I184" s="322"/>
      <c r="J184" s="322"/>
    </row>
    <row r="185" spans="2:10" ht="15.75" thickTop="1">
      <c r="B185" s="507" t="s">
        <v>172</v>
      </c>
      <c r="C185" s="508"/>
      <c r="D185" s="511" t="s">
        <v>100</v>
      </c>
      <c r="E185" s="512"/>
      <c r="F185" s="513" t="s">
        <v>182</v>
      </c>
      <c r="G185" s="322"/>
      <c r="H185" s="322"/>
      <c r="I185" s="322"/>
      <c r="J185" s="322"/>
    </row>
    <row r="186" spans="2:10" ht="61.5" thickBot="1">
      <c r="B186" s="509"/>
      <c r="C186" s="510"/>
      <c r="D186" s="324" t="s">
        <v>157</v>
      </c>
      <c r="E186" s="325" t="s">
        <v>141</v>
      </c>
      <c r="F186" s="514"/>
      <c r="G186" s="322"/>
      <c r="H186" s="322"/>
      <c r="I186" s="322"/>
      <c r="J186" s="322"/>
    </row>
    <row r="187" spans="2:10" ht="15.75" thickTop="1">
      <c r="B187" s="504" t="s">
        <v>110</v>
      </c>
      <c r="C187" s="336" t="s">
        <v>163</v>
      </c>
      <c r="D187" s="326">
        <v>6</v>
      </c>
      <c r="E187" s="327">
        <v>0</v>
      </c>
      <c r="F187" s="328">
        <v>6</v>
      </c>
      <c r="G187" s="322"/>
      <c r="H187" s="322"/>
      <c r="I187" s="322"/>
      <c r="J187" s="322"/>
    </row>
    <row r="188" spans="2:10">
      <c r="B188" s="505"/>
      <c r="C188" s="329" t="s">
        <v>164</v>
      </c>
      <c r="D188" s="330">
        <v>13</v>
      </c>
      <c r="E188" s="331">
        <v>1</v>
      </c>
      <c r="F188" s="332">
        <v>14</v>
      </c>
      <c r="G188" s="322"/>
      <c r="H188" s="322"/>
      <c r="I188" s="322"/>
      <c r="J188" s="322"/>
    </row>
    <row r="189" spans="2:10">
      <c r="B189" s="505"/>
      <c r="C189" s="329" t="s">
        <v>165</v>
      </c>
      <c r="D189" s="330">
        <v>10</v>
      </c>
      <c r="E189" s="331">
        <v>1</v>
      </c>
      <c r="F189" s="332">
        <v>11</v>
      </c>
      <c r="G189" s="322"/>
      <c r="H189" s="322"/>
      <c r="I189" s="322"/>
      <c r="J189" s="322"/>
    </row>
    <row r="190" spans="2:10">
      <c r="B190" s="505"/>
      <c r="C190" s="329" t="s">
        <v>166</v>
      </c>
      <c r="D190" s="330">
        <v>10</v>
      </c>
      <c r="E190" s="331">
        <v>3</v>
      </c>
      <c r="F190" s="332">
        <v>13</v>
      </c>
      <c r="G190" s="322"/>
      <c r="H190" s="322"/>
      <c r="I190" s="322"/>
      <c r="J190" s="322"/>
    </row>
    <row r="191" spans="2:10">
      <c r="B191" s="505"/>
      <c r="C191" s="329" t="s">
        <v>167</v>
      </c>
      <c r="D191" s="330">
        <v>4</v>
      </c>
      <c r="E191" s="331">
        <v>0</v>
      </c>
      <c r="F191" s="332">
        <v>4</v>
      </c>
      <c r="G191" s="322"/>
      <c r="H191" s="322"/>
      <c r="I191" s="322"/>
      <c r="J191" s="322"/>
    </row>
    <row r="192" spans="2:10">
      <c r="B192" s="505"/>
      <c r="C192" s="329" t="s">
        <v>168</v>
      </c>
      <c r="D192" s="330">
        <v>7</v>
      </c>
      <c r="E192" s="331">
        <v>0</v>
      </c>
      <c r="F192" s="332">
        <v>7</v>
      </c>
      <c r="G192" s="322"/>
      <c r="H192" s="322"/>
      <c r="I192" s="322"/>
      <c r="J192" s="322"/>
    </row>
    <row r="193" spans="2:10" ht="15.75" thickBot="1">
      <c r="B193" s="515" t="s">
        <v>182</v>
      </c>
      <c r="C193" s="516"/>
      <c r="D193" s="333">
        <v>50</v>
      </c>
      <c r="E193" s="334">
        <v>5</v>
      </c>
      <c r="F193" s="335">
        <v>55</v>
      </c>
      <c r="G193" s="322"/>
      <c r="H193" s="322"/>
      <c r="I193" s="322"/>
      <c r="J193" s="322"/>
    </row>
  </sheetData>
  <mergeCells count="90">
    <mergeCell ref="B187:B192"/>
    <mergeCell ref="B193:C193"/>
    <mergeCell ref="B175:B180"/>
    <mergeCell ref="B181:C181"/>
    <mergeCell ref="B183:F183"/>
    <mergeCell ref="B185:C186"/>
    <mergeCell ref="D185:E185"/>
    <mergeCell ref="F185:F186"/>
    <mergeCell ref="B163:B168"/>
    <mergeCell ref="B169:C169"/>
    <mergeCell ref="B171:F171"/>
    <mergeCell ref="B173:C174"/>
    <mergeCell ref="D173:E173"/>
    <mergeCell ref="F173:F174"/>
    <mergeCell ref="B122:C123"/>
    <mergeCell ref="D122:I122"/>
    <mergeCell ref="J122:J123"/>
    <mergeCell ref="J135:J136"/>
    <mergeCell ref="B124:B130"/>
    <mergeCell ref="B131:C131"/>
    <mergeCell ref="B133:J133"/>
    <mergeCell ref="D109:I109"/>
    <mergeCell ref="J109:J110"/>
    <mergeCell ref="B111:B117"/>
    <mergeCell ref="B118:C118"/>
    <mergeCell ref="B120:J120"/>
    <mergeCell ref="J57:J58"/>
    <mergeCell ref="B59:B65"/>
    <mergeCell ref="B66:C66"/>
    <mergeCell ref="B68:J68"/>
    <mergeCell ref="B70:C71"/>
    <mergeCell ref="D70:I70"/>
    <mergeCell ref="J70:J71"/>
    <mergeCell ref="B157:C157"/>
    <mergeCell ref="B159:F159"/>
    <mergeCell ref="B161:C162"/>
    <mergeCell ref="D161:E161"/>
    <mergeCell ref="B135:C136"/>
    <mergeCell ref="D135:I135"/>
    <mergeCell ref="B137:B143"/>
    <mergeCell ref="B150:B156"/>
    <mergeCell ref="B144:C144"/>
    <mergeCell ref="B146:J146"/>
    <mergeCell ref="B148:C149"/>
    <mergeCell ref="D148:I148"/>
    <mergeCell ref="J148:J149"/>
    <mergeCell ref="F161:F162"/>
    <mergeCell ref="B98:B104"/>
    <mergeCell ref="B105:C105"/>
    <mergeCell ref="B107:J107"/>
    <mergeCell ref="B109:C110"/>
    <mergeCell ref="B72:B78"/>
    <mergeCell ref="B79:C79"/>
    <mergeCell ref="B81:J81"/>
    <mergeCell ref="B83:C84"/>
    <mergeCell ref="B96:C97"/>
    <mergeCell ref="D96:I96"/>
    <mergeCell ref="J96:J97"/>
    <mergeCell ref="D83:I83"/>
    <mergeCell ref="J83:J84"/>
    <mergeCell ref="B85:B91"/>
    <mergeCell ref="B92:C92"/>
    <mergeCell ref="B94:J94"/>
    <mergeCell ref="B46:B52"/>
    <mergeCell ref="B53:C53"/>
    <mergeCell ref="B55:J55"/>
    <mergeCell ref="B57:C58"/>
    <mergeCell ref="B27:C27"/>
    <mergeCell ref="B29:J29"/>
    <mergeCell ref="B31:C32"/>
    <mergeCell ref="D31:I31"/>
    <mergeCell ref="J31:J32"/>
    <mergeCell ref="B33:B39"/>
    <mergeCell ref="B40:C40"/>
    <mergeCell ref="B42:J42"/>
    <mergeCell ref="B44:C45"/>
    <mergeCell ref="D44:I44"/>
    <mergeCell ref="J44:J45"/>
    <mergeCell ref="D57:I57"/>
    <mergeCell ref="B20:B26"/>
    <mergeCell ref="B3:J3"/>
    <mergeCell ref="B5:C6"/>
    <mergeCell ref="D5:I5"/>
    <mergeCell ref="J5:J6"/>
    <mergeCell ref="B7:B13"/>
    <mergeCell ref="B14:C14"/>
    <mergeCell ref="B16:J16"/>
    <mergeCell ref="B18:C19"/>
    <mergeCell ref="D18:I18"/>
    <mergeCell ref="J18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K30"/>
  <sheetViews>
    <sheetView workbookViewId="0">
      <selection activeCell="A17" sqref="A17"/>
    </sheetView>
  </sheetViews>
  <sheetFormatPr defaultRowHeight="15"/>
  <cols>
    <col min="2" max="2" width="44.7109375" customWidth="1"/>
    <col min="3" max="3" width="23.140625" customWidth="1"/>
  </cols>
  <sheetData>
    <row r="1" spans="2:4">
      <c r="B1" t="s">
        <v>185</v>
      </c>
    </row>
    <row r="3" spans="2:4" ht="15.75" thickBot="1"/>
    <row r="4" spans="2:4" ht="16.5" thickTop="1" thickBot="1">
      <c r="B4" s="345" t="s">
        <v>172</v>
      </c>
      <c r="C4" s="346"/>
      <c r="D4" s="4" t="s">
        <v>173</v>
      </c>
    </row>
    <row r="5" spans="2:4" ht="24.75" thickTop="1">
      <c r="B5" s="347" t="s">
        <v>26</v>
      </c>
      <c r="C5" s="5" t="s">
        <v>140</v>
      </c>
      <c r="D5" s="6">
        <v>78</v>
      </c>
    </row>
    <row r="6" spans="2:4">
      <c r="B6" s="348"/>
      <c r="C6" s="7" t="s">
        <v>141</v>
      </c>
      <c r="D6" s="8">
        <v>103</v>
      </c>
    </row>
    <row r="7" spans="2:4" ht="24">
      <c r="B7" s="348" t="s">
        <v>28</v>
      </c>
      <c r="C7" s="7" t="s">
        <v>140</v>
      </c>
      <c r="D7" s="8">
        <v>117</v>
      </c>
    </row>
    <row r="8" spans="2:4">
      <c r="B8" s="348"/>
      <c r="C8" s="7" t="s">
        <v>141</v>
      </c>
      <c r="D8" s="8">
        <v>64</v>
      </c>
    </row>
    <row r="9" spans="2:4" ht="24">
      <c r="B9" s="348" t="s">
        <v>30</v>
      </c>
      <c r="C9" s="7" t="s">
        <v>140</v>
      </c>
      <c r="D9" s="8">
        <v>163</v>
      </c>
    </row>
    <row r="10" spans="2:4">
      <c r="B10" s="348"/>
      <c r="C10" s="7" t="s">
        <v>141</v>
      </c>
      <c r="D10" s="8">
        <v>18</v>
      </c>
    </row>
    <row r="11" spans="2:4" ht="24">
      <c r="B11" s="348" t="s">
        <v>32</v>
      </c>
      <c r="C11" s="7" t="s">
        <v>140</v>
      </c>
      <c r="D11" s="8">
        <v>157</v>
      </c>
    </row>
    <row r="12" spans="2:4">
      <c r="B12" s="348"/>
      <c r="C12" s="7" t="s">
        <v>141</v>
      </c>
      <c r="D12" s="8">
        <v>24</v>
      </c>
    </row>
    <row r="13" spans="2:4" ht="24">
      <c r="B13" s="348" t="s">
        <v>34</v>
      </c>
      <c r="C13" s="7" t="s">
        <v>140</v>
      </c>
      <c r="D13" s="8">
        <v>172</v>
      </c>
    </row>
    <row r="14" spans="2:4" ht="15.75" thickBot="1">
      <c r="B14" s="349"/>
      <c r="C14" s="9" t="s">
        <v>141</v>
      </c>
      <c r="D14" s="10">
        <v>9</v>
      </c>
    </row>
    <row r="15" spans="2:4" ht="15.75" thickTop="1"/>
    <row r="17" spans="2:11">
      <c r="F17" t="s">
        <v>39</v>
      </c>
    </row>
    <row r="18" spans="2:11">
      <c r="F18" t="s">
        <v>147</v>
      </c>
      <c r="G18" t="s">
        <v>174</v>
      </c>
      <c r="H18" t="s">
        <v>176</v>
      </c>
      <c r="I18" t="s">
        <v>175</v>
      </c>
      <c r="J18" t="s">
        <v>184</v>
      </c>
      <c r="K18" t="s">
        <v>183</v>
      </c>
    </row>
    <row r="19" spans="2:11">
      <c r="F19" s="11">
        <f>D6</f>
        <v>103</v>
      </c>
      <c r="G19" s="11">
        <f>D8</f>
        <v>64</v>
      </c>
      <c r="H19" s="11">
        <f>D12</f>
        <v>24</v>
      </c>
      <c r="I19" s="11">
        <f>D10</f>
        <v>18</v>
      </c>
      <c r="J19" s="11">
        <f>D25</f>
        <v>16</v>
      </c>
      <c r="K19" s="11">
        <f>D14</f>
        <v>9</v>
      </c>
    </row>
    <row r="23" spans="2:11" ht="15.75" thickBot="1">
      <c r="B23" s="350" t="s">
        <v>36</v>
      </c>
      <c r="C23" s="350"/>
      <c r="D23" s="350"/>
      <c r="E23" s="350"/>
      <c r="F23" s="350"/>
      <c r="G23" s="350"/>
      <c r="H23" s="12"/>
    </row>
    <row r="24" spans="2:11" ht="26.25" thickTop="1" thickBot="1">
      <c r="B24" s="345" t="s">
        <v>172</v>
      </c>
      <c r="C24" s="346"/>
      <c r="D24" s="13" t="s">
        <v>177</v>
      </c>
      <c r="E24" s="14" t="s">
        <v>178</v>
      </c>
      <c r="F24" s="14" t="s">
        <v>179</v>
      </c>
      <c r="G24" s="15" t="s">
        <v>180</v>
      </c>
      <c r="H24" s="12"/>
    </row>
    <row r="25" spans="2:11" ht="15.75" thickTop="1">
      <c r="B25" s="347" t="s">
        <v>181</v>
      </c>
      <c r="C25" s="16" t="s">
        <v>132</v>
      </c>
      <c r="D25" s="17">
        <v>16</v>
      </c>
      <c r="E25" s="18">
        <v>8.1632653061224492</v>
      </c>
      <c r="F25" s="18">
        <v>8.1632653061224492</v>
      </c>
      <c r="G25" s="19">
        <v>8.1632653061224492</v>
      </c>
      <c r="H25" s="12"/>
    </row>
    <row r="26" spans="2:11">
      <c r="B26" s="348"/>
      <c r="C26" s="7" t="s">
        <v>142</v>
      </c>
      <c r="D26" s="20">
        <v>149</v>
      </c>
      <c r="E26" s="21">
        <v>76.020408163265301</v>
      </c>
      <c r="F26" s="21">
        <v>76.020408163265301</v>
      </c>
      <c r="G26" s="22">
        <v>84.183673469387756</v>
      </c>
      <c r="H26" s="12"/>
    </row>
    <row r="27" spans="2:11">
      <c r="B27" s="348"/>
      <c r="C27" s="7" t="s">
        <v>143</v>
      </c>
      <c r="D27" s="20">
        <v>27</v>
      </c>
      <c r="E27" s="21">
        <v>13.77551020408163</v>
      </c>
      <c r="F27" s="21">
        <v>13.77551020408163</v>
      </c>
      <c r="G27" s="22">
        <v>97.959183673469383</v>
      </c>
      <c r="H27" s="12"/>
    </row>
    <row r="28" spans="2:11">
      <c r="B28" s="348"/>
      <c r="C28" s="7" t="s">
        <v>144</v>
      </c>
      <c r="D28" s="20">
        <v>2</v>
      </c>
      <c r="E28" s="21">
        <v>1.0204081632653061</v>
      </c>
      <c r="F28" s="21">
        <v>1.0204081632653061</v>
      </c>
      <c r="G28" s="22">
        <v>98.979591836734699</v>
      </c>
      <c r="H28" s="12"/>
    </row>
    <row r="29" spans="2:11">
      <c r="B29" s="348"/>
      <c r="C29" s="7" t="s">
        <v>145</v>
      </c>
      <c r="D29" s="20">
        <v>2</v>
      </c>
      <c r="E29" s="21">
        <v>1.0204081632653061</v>
      </c>
      <c r="F29" s="21">
        <v>1.0204081632653061</v>
      </c>
      <c r="G29" s="22">
        <v>100</v>
      </c>
      <c r="H29" s="12"/>
    </row>
    <row r="30" spans="2:11" ht="15.75" thickBot="1">
      <c r="B30" s="349"/>
      <c r="C30" s="9" t="s">
        <v>182</v>
      </c>
      <c r="D30" s="23">
        <v>196</v>
      </c>
      <c r="E30" s="24">
        <v>100</v>
      </c>
      <c r="F30" s="24">
        <v>100</v>
      </c>
      <c r="G30" s="25"/>
      <c r="H30" s="12"/>
    </row>
  </sheetData>
  <mergeCells count="9">
    <mergeCell ref="B13:B14"/>
    <mergeCell ref="B23:G23"/>
    <mergeCell ref="B24:C24"/>
    <mergeCell ref="B25:B30"/>
    <mergeCell ref="B4:C4"/>
    <mergeCell ref="B5:B6"/>
    <mergeCell ref="B7:B8"/>
    <mergeCell ref="B9:B10"/>
    <mergeCell ref="B11:B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0"/>
  <sheetViews>
    <sheetView tabSelected="1" workbookViewId="0">
      <selection activeCell="C11" sqref="C11"/>
    </sheetView>
  </sheetViews>
  <sheetFormatPr defaultRowHeight="15"/>
  <cols>
    <col min="3" max="3" width="86.42578125" customWidth="1"/>
    <col min="4" max="8" width="17.42578125" customWidth="1"/>
  </cols>
  <sheetData>
    <row r="1" spans="2:8">
      <c r="B1" t="s">
        <v>185</v>
      </c>
    </row>
    <row r="3" spans="2:8">
      <c r="C3" t="s">
        <v>217</v>
      </c>
    </row>
    <row r="4" spans="2:8">
      <c r="D4" t="s">
        <v>156</v>
      </c>
      <c r="E4" t="s">
        <v>155</v>
      </c>
      <c r="F4" t="s">
        <v>154</v>
      </c>
      <c r="G4" t="s">
        <v>153</v>
      </c>
      <c r="H4" t="s">
        <v>152</v>
      </c>
    </row>
    <row r="5" spans="2:8">
      <c r="C5" s="3" t="s">
        <v>213</v>
      </c>
    </row>
    <row r="6" spans="2:8">
      <c r="B6" t="s">
        <v>189</v>
      </c>
      <c r="C6" s="320" t="s">
        <v>201</v>
      </c>
      <c r="D6">
        <f>'Q2 - Bus capacity-oncoming bus'!E7</f>
        <v>2</v>
      </c>
      <c r="E6">
        <f>'Q2 - Bus capacity-oncoming bus'!F8</f>
        <v>7</v>
      </c>
      <c r="F6">
        <f>'Q2 - Bus capacity-oncoming bus'!G9</f>
        <v>36</v>
      </c>
      <c r="G6">
        <f>'Q2 - Bus capacity-oncoming bus'!H10</f>
        <v>32</v>
      </c>
      <c r="H6">
        <f>'Q2 - Bus capacity-oncoming bus'!I11</f>
        <v>19</v>
      </c>
    </row>
    <row r="7" spans="2:8">
      <c r="B7" t="s">
        <v>190</v>
      </c>
      <c r="C7" s="320" t="s">
        <v>202</v>
      </c>
      <c r="D7">
        <f>'Q3 - Bus capacity-tendency'!E7</f>
        <v>3</v>
      </c>
      <c r="E7">
        <f>'Q3 - Bus capacity-tendency'!F8</f>
        <v>9</v>
      </c>
      <c r="F7">
        <f>'Q3 - Bus capacity-tendency'!G9</f>
        <v>30</v>
      </c>
      <c r="G7">
        <f>'Q3 - Bus capacity-tendency'!H10</f>
        <v>44</v>
      </c>
      <c r="H7">
        <f>'Q3 - Bus capacity-tendency'!I11</f>
        <v>5</v>
      </c>
    </row>
    <row r="8" spans="2:8">
      <c r="C8" s="321" t="s">
        <v>214</v>
      </c>
    </row>
    <row r="9" spans="2:8">
      <c r="B9" t="s">
        <v>191</v>
      </c>
      <c r="C9" s="320" t="s">
        <v>203</v>
      </c>
      <c r="D9">
        <f>'Q4 - On-time-bus services'!E7</f>
        <v>1</v>
      </c>
      <c r="E9">
        <f>'Q4 - On-time-bus services'!F8</f>
        <v>5</v>
      </c>
      <c r="F9">
        <f>'Q4 - On-time-bus services'!G9</f>
        <v>10</v>
      </c>
      <c r="G9">
        <f>'Q4 - On-time-bus services'!H10</f>
        <v>37</v>
      </c>
      <c r="H9">
        <f>'Q4 - On-time-bus services'!I11</f>
        <v>54</v>
      </c>
    </row>
    <row r="10" spans="2:8">
      <c r="B10" t="s">
        <v>192</v>
      </c>
      <c r="C10" s="320" t="s">
        <v>204</v>
      </c>
      <c r="D10">
        <f>'Q5 - On-time-traffic delays'!E7</f>
        <v>2</v>
      </c>
      <c r="E10">
        <f>'Q5 - On-time-traffic delays'!F8</f>
        <v>2</v>
      </c>
      <c r="F10">
        <f>'Q5 - On-time-traffic delays'!G9</f>
        <v>7</v>
      </c>
      <c r="G10">
        <f>'Q5 - On-time-traffic delays'!H10</f>
        <v>41</v>
      </c>
      <c r="H10">
        <f>'Q5 - On-time-traffic delays'!I11</f>
        <v>67</v>
      </c>
    </row>
    <row r="11" spans="2:8">
      <c r="B11" t="s">
        <v>193</v>
      </c>
      <c r="C11" s="320" t="s">
        <v>205</v>
      </c>
      <c r="D11">
        <f>'Q6 - On-time-alert others'!E7</f>
        <v>2</v>
      </c>
      <c r="E11">
        <f>'Q6 - On-time-alert others'!F8</f>
        <v>5</v>
      </c>
      <c r="F11">
        <f>'Q6 - On-time-alert others'!G9</f>
        <v>19</v>
      </c>
      <c r="G11">
        <f>'Q6 - On-time-alert others'!H10</f>
        <v>45</v>
      </c>
      <c r="H11">
        <f>'Q6 - On-time-alert others'!I11</f>
        <v>37</v>
      </c>
    </row>
    <row r="12" spans="2:8">
      <c r="C12" s="321" t="s">
        <v>215</v>
      </c>
    </row>
    <row r="13" spans="2:8">
      <c r="B13" t="s">
        <v>194</v>
      </c>
      <c r="C13" s="320" t="s">
        <v>206</v>
      </c>
      <c r="D13">
        <f>'Q7 - VehicleInfo-vehicle type'!E7</f>
        <v>13</v>
      </c>
      <c r="E13">
        <f>'Q7 - VehicleInfo-vehicle type'!F8</f>
        <v>24</v>
      </c>
      <c r="F13">
        <f>'Q7 - VehicleInfo-vehicle type'!G9</f>
        <v>55</v>
      </c>
      <c r="G13">
        <f>'Q7 - VehicleInfo-vehicle type'!H10</f>
        <v>21</v>
      </c>
      <c r="H13">
        <f>'Q7 - VehicleInfo-vehicle type'!I11</f>
        <v>3</v>
      </c>
    </row>
    <row r="14" spans="2:8">
      <c r="B14" t="s">
        <v>195</v>
      </c>
      <c r="C14" s="320" t="s">
        <v>207</v>
      </c>
      <c r="D14">
        <f>'Q8 - VehicleInfo-AirCondition'!E7</f>
        <v>9</v>
      </c>
      <c r="E14">
        <f>'Q8 - VehicleInfo-AirCondition'!F8</f>
        <v>15</v>
      </c>
      <c r="F14">
        <f>'Q8 - VehicleInfo-AirCondition'!G9</f>
        <v>55</v>
      </c>
      <c r="G14">
        <f>'Q8 - VehicleInfo-AirCondition'!H10</f>
        <v>22</v>
      </c>
      <c r="H14">
        <f>'Q8 - VehicleInfo-AirCondition'!I11</f>
        <v>10</v>
      </c>
    </row>
    <row r="15" spans="2:8">
      <c r="B15" t="s">
        <v>196</v>
      </c>
      <c r="C15" s="320" t="s">
        <v>208</v>
      </c>
      <c r="D15">
        <f>'Q9 - VehicleInfo-Cleanliness'!E7</f>
        <v>9</v>
      </c>
      <c r="E15">
        <f>'Q9 - VehicleInfo-Cleanliness'!F8</f>
        <v>21</v>
      </c>
      <c r="F15">
        <f>'Q9 - VehicleInfo-Cleanliness'!G9</f>
        <v>62</v>
      </c>
      <c r="G15">
        <f>'Q9 - VehicleInfo-Cleanliness'!H10</f>
        <v>22</v>
      </c>
      <c r="H15">
        <f>'Q9 - VehicleInfo-Cleanliness'!I11</f>
        <v>4</v>
      </c>
    </row>
    <row r="16" spans="2:8">
      <c r="B16" t="s">
        <v>197</v>
      </c>
      <c r="C16" s="320" t="s">
        <v>209</v>
      </c>
      <c r="D16">
        <f>'Q10 - VehicleInfo-IssueAlert'!E7</f>
        <v>5</v>
      </c>
      <c r="E16">
        <f>'Q10 - VehicleInfo-IssueAlert'!F8</f>
        <v>7</v>
      </c>
      <c r="F16">
        <f>'Q10 - VehicleInfo-IssueAlert'!G9</f>
        <v>28</v>
      </c>
      <c r="G16">
        <f>'Q10 - VehicleInfo-IssueAlert'!H10</f>
        <v>47</v>
      </c>
      <c r="H16">
        <f>'Q10 - VehicleInfo-IssueAlert'!I11</f>
        <v>21</v>
      </c>
    </row>
    <row r="17" spans="2:8">
      <c r="C17" s="321" t="s">
        <v>216</v>
      </c>
    </row>
    <row r="18" spans="2:8">
      <c r="B18" t="s">
        <v>198</v>
      </c>
      <c r="C18" s="320" t="s">
        <v>210</v>
      </c>
      <c r="D18">
        <f>'Q11 - DriverInfo-DriverRating'!E7</f>
        <v>7</v>
      </c>
      <c r="E18">
        <f>'Q11 - DriverInfo-DriverRating'!F8</f>
        <v>15</v>
      </c>
      <c r="F18">
        <f>'Q11 - DriverInfo-DriverRating'!G9</f>
        <v>60</v>
      </c>
      <c r="G18">
        <f>'Q11 - DriverInfo-DriverRating'!H10</f>
        <v>26</v>
      </c>
      <c r="H18">
        <f>'Q11 - DriverInfo-DriverRating'!I11</f>
        <v>9</v>
      </c>
    </row>
    <row r="19" spans="2:8">
      <c r="B19" t="s">
        <v>199</v>
      </c>
      <c r="C19" s="320" t="s">
        <v>211</v>
      </c>
      <c r="D19">
        <f>'Q12 - DriverInfo-RatePerformanc'!E7</f>
        <v>5</v>
      </c>
      <c r="E19">
        <f>'Q12 - DriverInfo-RatePerformanc'!F8</f>
        <v>13</v>
      </c>
      <c r="F19">
        <f>'Q12 - DriverInfo-RatePerformanc'!G9</f>
        <v>40</v>
      </c>
      <c r="G19">
        <f>'Q12 - DriverInfo-RatePerformanc'!H10</f>
        <v>44</v>
      </c>
      <c r="H19">
        <f>'Q12 - DriverInfo-RatePerformanc'!I11</f>
        <v>11</v>
      </c>
    </row>
    <row r="20" spans="2:8">
      <c r="B20" t="s">
        <v>200</v>
      </c>
      <c r="C20" s="320" t="s">
        <v>212</v>
      </c>
      <c r="D20">
        <f>'Q13 - DriverInfo-InformForest'!E7</f>
        <v>2</v>
      </c>
      <c r="E20">
        <f>'Q13 - DriverInfo-InformForest'!F8</f>
        <v>6</v>
      </c>
      <c r="F20">
        <f>'Q13 - DriverInfo-InformForest'!G9</f>
        <v>33</v>
      </c>
      <c r="G20">
        <f>'Q13 - DriverInfo-InformForest'!H10</f>
        <v>52</v>
      </c>
      <c r="H20">
        <f>'Q13 - DriverInfo-InformForest'!I11</f>
        <v>21</v>
      </c>
    </row>
    <row r="23" spans="2:8">
      <c r="C23" t="s">
        <v>218</v>
      </c>
    </row>
    <row r="24" spans="2:8">
      <c r="D24" t="s">
        <v>156</v>
      </c>
      <c r="E24" t="s">
        <v>155</v>
      </c>
      <c r="F24" t="s">
        <v>154</v>
      </c>
      <c r="G24" t="s">
        <v>153</v>
      </c>
      <c r="H24" t="s">
        <v>152</v>
      </c>
    </row>
    <row r="25" spans="2:8">
      <c r="C25" s="3" t="s">
        <v>213</v>
      </c>
    </row>
    <row r="26" spans="2:8">
      <c r="B26" t="s">
        <v>189</v>
      </c>
      <c r="C26" s="320" t="s">
        <v>201</v>
      </c>
      <c r="D26">
        <f>UsefulnessCalculationTab!E14</f>
        <v>4</v>
      </c>
      <c r="E26">
        <f>UsefulnessCalculationTab!F14</f>
        <v>8</v>
      </c>
      <c r="F26">
        <f>UsefulnessCalculationTab!G14</f>
        <v>49</v>
      </c>
      <c r="G26">
        <f>UsefulnessCalculationTab!H14</f>
        <v>85</v>
      </c>
      <c r="H26">
        <f>UsefulnessCalculationTab!I14</f>
        <v>35</v>
      </c>
    </row>
    <row r="27" spans="2:8">
      <c r="B27" t="s">
        <v>190</v>
      </c>
      <c r="C27" s="320" t="s">
        <v>202</v>
      </c>
      <c r="D27">
        <f>UsefulnessCalculationTab!E27</f>
        <v>4</v>
      </c>
      <c r="E27">
        <f>UsefulnessCalculationTab!F27</f>
        <v>11</v>
      </c>
      <c r="F27">
        <f>UsefulnessCalculationTab!G27</f>
        <v>37</v>
      </c>
      <c r="G27">
        <f>UsefulnessCalculationTab!H27</f>
        <v>86</v>
      </c>
      <c r="H27">
        <f>UsefulnessCalculationTab!I27</f>
        <v>23</v>
      </c>
    </row>
    <row r="28" spans="2:8">
      <c r="C28" s="321" t="s">
        <v>214</v>
      </c>
    </row>
    <row r="29" spans="2:8">
      <c r="B29" t="s">
        <v>191</v>
      </c>
      <c r="C29" s="320" t="s">
        <v>203</v>
      </c>
      <c r="D29">
        <f>UsefulnessCalculationTab!E40</f>
        <v>1</v>
      </c>
      <c r="E29">
        <f>UsefulnessCalculationTab!F40</f>
        <v>7</v>
      </c>
      <c r="F29">
        <f>UsefulnessCalculationTab!G40</f>
        <v>16</v>
      </c>
      <c r="G29">
        <f>UsefulnessCalculationTab!H40</f>
        <v>68</v>
      </c>
      <c r="H29">
        <f>UsefulnessCalculationTab!I40</f>
        <v>80</v>
      </c>
    </row>
    <row r="30" spans="2:8">
      <c r="B30" t="s">
        <v>192</v>
      </c>
      <c r="C30" s="320" t="s">
        <v>204</v>
      </c>
      <c r="D30">
        <f>UsefulnessCalculationTab!E53</f>
        <v>3</v>
      </c>
      <c r="E30">
        <f>UsefulnessCalculationTab!F53</f>
        <v>3</v>
      </c>
      <c r="F30">
        <f>UsefulnessCalculationTab!G53</f>
        <v>11</v>
      </c>
      <c r="G30">
        <f>UsefulnessCalculationTab!H53</f>
        <v>70</v>
      </c>
      <c r="H30">
        <f>UsefulnessCalculationTab!I53</f>
        <v>89</v>
      </c>
    </row>
    <row r="31" spans="2:8">
      <c r="B31" t="s">
        <v>193</v>
      </c>
      <c r="C31" s="320" t="s">
        <v>205</v>
      </c>
      <c r="D31">
        <f>UsefulnessCalculationTab!E66</f>
        <v>3</v>
      </c>
      <c r="E31">
        <f>UsefulnessCalculationTab!F66</f>
        <v>11</v>
      </c>
      <c r="F31">
        <f>UsefulnessCalculationTab!G66</f>
        <v>27</v>
      </c>
      <c r="G31">
        <f>UsefulnessCalculationTab!H66</f>
        <v>86</v>
      </c>
      <c r="H31">
        <f>UsefulnessCalculationTab!I66</f>
        <v>49</v>
      </c>
    </row>
    <row r="32" spans="2:8">
      <c r="C32" s="321" t="s">
        <v>215</v>
      </c>
    </row>
    <row r="33" spans="2:8">
      <c r="B33" t="s">
        <v>194</v>
      </c>
      <c r="C33" s="320" t="s">
        <v>206</v>
      </c>
      <c r="D33">
        <f>UsefulnessCalculationTab!E79</f>
        <v>13</v>
      </c>
      <c r="E33">
        <f>UsefulnessCalculationTab!F79</f>
        <v>30</v>
      </c>
      <c r="F33">
        <f>UsefulnessCalculationTab!G79</f>
        <v>85</v>
      </c>
      <c r="G33">
        <f>UsefulnessCalculationTab!H79</f>
        <v>41</v>
      </c>
      <c r="H33">
        <f>UsefulnessCalculationTab!I79</f>
        <v>8</v>
      </c>
    </row>
    <row r="34" spans="2:8">
      <c r="B34" t="s">
        <v>195</v>
      </c>
      <c r="C34" s="320" t="s">
        <v>207</v>
      </c>
      <c r="D34">
        <f>UsefulnessCalculationTab!E92</f>
        <v>9</v>
      </c>
      <c r="E34">
        <f>UsefulnessCalculationTab!F92</f>
        <v>19</v>
      </c>
      <c r="F34">
        <f>UsefulnessCalculationTab!G92</f>
        <v>74</v>
      </c>
      <c r="G34">
        <f>UsefulnessCalculationTab!H92</f>
        <v>59</v>
      </c>
      <c r="H34">
        <f>UsefulnessCalculationTab!I92</f>
        <v>15</v>
      </c>
    </row>
    <row r="35" spans="2:8">
      <c r="B35" t="s">
        <v>196</v>
      </c>
      <c r="C35" s="320" t="s">
        <v>208</v>
      </c>
      <c r="D35">
        <f>UsefulnessCalculationTab!E105</f>
        <v>9</v>
      </c>
      <c r="E35">
        <f>UsefulnessCalculationTab!F105</f>
        <v>29</v>
      </c>
      <c r="F35">
        <f>UsefulnessCalculationTab!G105</f>
        <v>92</v>
      </c>
      <c r="G35">
        <f>UsefulnessCalculationTab!H105</f>
        <v>39</v>
      </c>
      <c r="H35">
        <f>UsefulnessCalculationTab!I105</f>
        <v>6</v>
      </c>
    </row>
    <row r="36" spans="2:8">
      <c r="B36" t="s">
        <v>197</v>
      </c>
      <c r="C36" s="320" t="s">
        <v>209</v>
      </c>
      <c r="D36">
        <f>UsefulnessCalculationTab!E118</f>
        <v>6</v>
      </c>
      <c r="E36">
        <f>UsefulnessCalculationTab!F118</f>
        <v>10</v>
      </c>
      <c r="F36">
        <f>UsefulnessCalculationTab!G118</f>
        <v>48</v>
      </c>
      <c r="G36">
        <f>UsefulnessCalculationTab!H118</f>
        <v>80</v>
      </c>
      <c r="H36">
        <f>UsefulnessCalculationTab!I118</f>
        <v>31</v>
      </c>
    </row>
    <row r="37" spans="2:8">
      <c r="C37" s="321" t="s">
        <v>216</v>
      </c>
    </row>
    <row r="38" spans="2:8">
      <c r="B38" t="s">
        <v>198</v>
      </c>
      <c r="C38" s="320" t="s">
        <v>210</v>
      </c>
      <c r="D38">
        <f>UsefulnessCalculationTab!E131</f>
        <v>8</v>
      </c>
      <c r="E38">
        <f>UsefulnessCalculationTab!F131</f>
        <v>26</v>
      </c>
      <c r="F38">
        <f>UsefulnessCalculationTab!G131</f>
        <v>91</v>
      </c>
      <c r="G38">
        <f>UsefulnessCalculationTab!H131</f>
        <v>41</v>
      </c>
      <c r="H38">
        <f>UsefulnessCalculationTab!I131</f>
        <v>14</v>
      </c>
    </row>
    <row r="39" spans="2:8">
      <c r="B39" t="s">
        <v>199</v>
      </c>
      <c r="C39" s="320" t="s">
        <v>211</v>
      </c>
      <c r="D39">
        <f>UsefulnessCalculationTab!E144</f>
        <v>6</v>
      </c>
      <c r="E39">
        <f>UsefulnessCalculationTab!F144</f>
        <v>26</v>
      </c>
      <c r="F39">
        <f>UsefulnessCalculationTab!G144</f>
        <v>61</v>
      </c>
      <c r="G39">
        <f>UsefulnessCalculationTab!H144</f>
        <v>70</v>
      </c>
      <c r="H39">
        <f>UsefulnessCalculationTab!I144</f>
        <v>18</v>
      </c>
    </row>
    <row r="40" spans="2:8">
      <c r="B40" t="s">
        <v>200</v>
      </c>
      <c r="C40" s="320" t="s">
        <v>212</v>
      </c>
      <c r="D40">
        <f>UsefulnessCalculationTab!E157</f>
        <v>2</v>
      </c>
      <c r="E40">
        <f>UsefulnessCalculationTab!F157</f>
        <v>13</v>
      </c>
      <c r="F40">
        <f>UsefulnessCalculationTab!G157</f>
        <v>52</v>
      </c>
      <c r="G40">
        <f>UsefulnessCalculationTab!H157</f>
        <v>86</v>
      </c>
      <c r="H40">
        <f>UsefulnessCalculationTab!I157</f>
        <v>25</v>
      </c>
    </row>
  </sheetData>
  <conditionalFormatting sqref="D5:H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:H6">
    <cfRule type="colorScale" priority="24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7:H7">
    <cfRule type="colorScale" priority="23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9:H9">
    <cfRule type="colorScale" priority="22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10:H10">
    <cfRule type="colorScale" priority="21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11:H11">
    <cfRule type="colorScale" priority="20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13:H13">
    <cfRule type="colorScale" priority="19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14:H14">
    <cfRule type="colorScale" priority="18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15:H15">
    <cfRule type="colorScale" priority="17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16:H16">
    <cfRule type="colorScale" priority="16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18:H18">
    <cfRule type="colorScale" priority="15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19:H19">
    <cfRule type="colorScale" priority="14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20:H20">
    <cfRule type="colorScale" priority="13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26:H26">
    <cfRule type="colorScale" priority="12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27:H27">
    <cfRule type="colorScale" priority="11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29:H29">
    <cfRule type="colorScale" priority="10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30:H30">
    <cfRule type="colorScale" priority="9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31:H31">
    <cfRule type="colorScale" priority="8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33:H33">
    <cfRule type="colorScale" priority="7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34:H34">
    <cfRule type="colorScale" priority="6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35:H35">
    <cfRule type="colorScale" priority="5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36:H36">
    <cfRule type="colorScale" priority="4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38:H38">
    <cfRule type="colorScale" priority="3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39:H39">
    <cfRule type="colorScale" priority="2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conditionalFormatting sqref="D40:H40">
    <cfRule type="colorScale" priority="1">
      <colorScale>
        <cfvo type="min" val="0"/>
        <cfvo type="percentile" val="50"/>
        <cfvo type="max" val="0"/>
        <color theme="9" tint="0.79998168889431442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F21" sqref="F21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354" t="s">
        <v>172</v>
      </c>
      <c r="C3" s="355"/>
      <c r="D3" s="351" t="s">
        <v>46</v>
      </c>
      <c r="E3" s="352"/>
      <c r="F3" s="352"/>
      <c r="G3" s="352"/>
      <c r="H3" s="352"/>
      <c r="I3" s="353"/>
      <c r="J3" s="26"/>
    </row>
    <row r="4" spans="2:10" ht="24.75">
      <c r="B4" s="356"/>
      <c r="C4" s="357"/>
      <c r="D4" s="27" t="s">
        <v>132</v>
      </c>
      <c r="E4" s="28" t="s">
        <v>156</v>
      </c>
      <c r="F4" s="28" t="s">
        <v>155</v>
      </c>
      <c r="G4" s="28" t="s">
        <v>154</v>
      </c>
      <c r="H4" s="28" t="s">
        <v>153</v>
      </c>
      <c r="I4" s="29" t="s">
        <v>152</v>
      </c>
      <c r="J4" s="26"/>
    </row>
    <row r="5" spans="2:10" ht="15.75" thickBot="1">
      <c r="B5" s="358"/>
      <c r="C5" s="359"/>
      <c r="D5" s="30" t="s">
        <v>173</v>
      </c>
      <c r="E5" s="31" t="s">
        <v>173</v>
      </c>
      <c r="F5" s="31" t="s">
        <v>173</v>
      </c>
      <c r="G5" s="31" t="s">
        <v>173</v>
      </c>
      <c r="H5" s="31" t="s">
        <v>173</v>
      </c>
      <c r="I5" s="32" t="s">
        <v>173</v>
      </c>
      <c r="J5" s="26"/>
    </row>
    <row r="6" spans="2:10" ht="15.75" customHeight="1" thickTop="1">
      <c r="B6" s="360" t="s">
        <v>44</v>
      </c>
      <c r="C6" s="33" t="s">
        <v>132</v>
      </c>
      <c r="D6" s="34">
        <v>0</v>
      </c>
      <c r="E6" s="35">
        <v>0</v>
      </c>
      <c r="F6" s="35">
        <v>0</v>
      </c>
      <c r="G6" s="35">
        <v>1</v>
      </c>
      <c r="H6" s="35">
        <v>7</v>
      </c>
      <c r="I6" s="36">
        <v>1</v>
      </c>
      <c r="J6" s="26"/>
    </row>
    <row r="7" spans="2:10" ht="24">
      <c r="B7" s="361"/>
      <c r="C7" s="37" t="s">
        <v>156</v>
      </c>
      <c r="D7" s="38">
        <v>1</v>
      </c>
      <c r="E7" s="39">
        <v>2</v>
      </c>
      <c r="F7" s="39">
        <v>0</v>
      </c>
      <c r="G7" s="39">
        <v>0</v>
      </c>
      <c r="H7" s="39">
        <v>1</v>
      </c>
      <c r="I7" s="40">
        <v>0</v>
      </c>
      <c r="J7" s="26"/>
    </row>
    <row r="8" spans="2:10">
      <c r="B8" s="361"/>
      <c r="C8" s="37" t="s">
        <v>155</v>
      </c>
      <c r="D8" s="38">
        <v>1</v>
      </c>
      <c r="E8" s="39">
        <v>0</v>
      </c>
      <c r="F8" s="39">
        <v>7</v>
      </c>
      <c r="G8" s="39">
        <v>0</v>
      </c>
      <c r="H8" s="39">
        <v>0</v>
      </c>
      <c r="I8" s="40">
        <v>0</v>
      </c>
      <c r="J8" s="26"/>
    </row>
    <row r="9" spans="2:10">
      <c r="B9" s="361"/>
      <c r="C9" s="37" t="s">
        <v>154</v>
      </c>
      <c r="D9" s="38">
        <v>10</v>
      </c>
      <c r="E9" s="39">
        <v>0</v>
      </c>
      <c r="F9" s="39">
        <v>2</v>
      </c>
      <c r="G9" s="39">
        <v>36</v>
      </c>
      <c r="H9" s="39">
        <v>2</v>
      </c>
      <c r="I9" s="40">
        <v>0</v>
      </c>
      <c r="J9" s="26"/>
    </row>
    <row r="10" spans="2:10">
      <c r="B10" s="361"/>
      <c r="C10" s="37" t="s">
        <v>153</v>
      </c>
      <c r="D10" s="38">
        <v>31</v>
      </c>
      <c r="E10" s="39">
        <v>0</v>
      </c>
      <c r="F10" s="39">
        <v>9</v>
      </c>
      <c r="G10" s="39">
        <v>17</v>
      </c>
      <c r="H10" s="39">
        <v>32</v>
      </c>
      <c r="I10" s="40">
        <v>0</v>
      </c>
      <c r="J10" s="26"/>
    </row>
    <row r="11" spans="2:10" ht="24.75" thickBot="1">
      <c r="B11" s="362"/>
      <c r="C11" s="41" t="s">
        <v>152</v>
      </c>
      <c r="D11" s="42">
        <v>12</v>
      </c>
      <c r="E11" s="43">
        <v>0</v>
      </c>
      <c r="F11" s="43">
        <v>0</v>
      </c>
      <c r="G11" s="43">
        <v>1</v>
      </c>
      <c r="H11" s="43">
        <v>3</v>
      </c>
      <c r="I11" s="44">
        <v>19</v>
      </c>
      <c r="J11" s="26"/>
    </row>
    <row r="12" spans="2:10" ht="15.75" thickTop="1"/>
    <row r="13" spans="2:10">
      <c r="E13" t="s">
        <v>186</v>
      </c>
    </row>
    <row r="14" spans="2:10">
      <c r="E14" s="11">
        <f>SUM(E7:I11)</f>
        <v>131</v>
      </c>
    </row>
  </sheetData>
  <mergeCells count="3">
    <mergeCell ref="D3:I3"/>
    <mergeCell ref="B3:C5"/>
    <mergeCell ref="B6:B11"/>
  </mergeCells>
  <conditionalFormatting sqref="E7:I11">
    <cfRule type="colorScale" priority="2">
      <colorScale>
        <cfvo type="num" val="1"/>
        <cfvo type="percentile" val="50"/>
        <cfvo type="max" val="0"/>
        <color rgb="FFF8696B"/>
        <color rgb="FFFFEB84"/>
        <color rgb="FF63BE7B"/>
      </colorScale>
    </cfRule>
    <cfRule type="cellIs" dxfId="12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D3" sqref="D3:I3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363" t="s">
        <v>172</v>
      </c>
      <c r="C3" s="364"/>
      <c r="D3" s="369" t="s">
        <v>50</v>
      </c>
      <c r="E3" s="370"/>
      <c r="F3" s="370"/>
      <c r="G3" s="370"/>
      <c r="H3" s="370"/>
      <c r="I3" s="371"/>
      <c r="J3" s="45"/>
    </row>
    <row r="4" spans="2:10" ht="24.75">
      <c r="B4" s="365"/>
      <c r="C4" s="366"/>
      <c r="D4" s="47" t="s">
        <v>132</v>
      </c>
      <c r="E4" s="48" t="s">
        <v>156</v>
      </c>
      <c r="F4" s="48" t="s">
        <v>155</v>
      </c>
      <c r="G4" s="48" t="s">
        <v>154</v>
      </c>
      <c r="H4" s="48" t="s">
        <v>153</v>
      </c>
      <c r="I4" s="49" t="s">
        <v>152</v>
      </c>
      <c r="J4" s="45"/>
    </row>
    <row r="5" spans="2:10" ht="15.75" thickBot="1">
      <c r="B5" s="367"/>
      <c r="C5" s="368"/>
      <c r="D5" s="50" t="s">
        <v>173</v>
      </c>
      <c r="E5" s="51" t="s">
        <v>173</v>
      </c>
      <c r="F5" s="51" t="s">
        <v>173</v>
      </c>
      <c r="G5" s="51" t="s">
        <v>173</v>
      </c>
      <c r="H5" s="51" t="s">
        <v>173</v>
      </c>
      <c r="I5" s="52" t="s">
        <v>173</v>
      </c>
      <c r="J5" s="45"/>
    </row>
    <row r="6" spans="2:10" ht="15.75" customHeight="1" thickTop="1">
      <c r="B6" s="372" t="s">
        <v>48</v>
      </c>
      <c r="C6" s="53" t="s">
        <v>132</v>
      </c>
      <c r="D6" s="54">
        <v>0</v>
      </c>
      <c r="E6" s="55">
        <v>0</v>
      </c>
      <c r="F6" s="55">
        <v>5</v>
      </c>
      <c r="G6" s="55">
        <v>7</v>
      </c>
      <c r="H6" s="55">
        <v>14</v>
      </c>
      <c r="I6" s="56">
        <v>0</v>
      </c>
      <c r="J6" s="45"/>
    </row>
    <row r="7" spans="2:10" ht="24">
      <c r="B7" s="373"/>
      <c r="C7" s="57" t="s">
        <v>156</v>
      </c>
      <c r="D7" s="58">
        <v>1</v>
      </c>
      <c r="E7" s="59">
        <v>3</v>
      </c>
      <c r="F7" s="59">
        <v>0</v>
      </c>
      <c r="G7" s="59">
        <v>0</v>
      </c>
      <c r="H7" s="59">
        <v>0</v>
      </c>
      <c r="I7" s="60">
        <v>0</v>
      </c>
      <c r="J7" s="45"/>
    </row>
    <row r="8" spans="2:10">
      <c r="B8" s="373"/>
      <c r="C8" s="57" t="s">
        <v>155</v>
      </c>
      <c r="D8" s="58">
        <v>1</v>
      </c>
      <c r="E8" s="59">
        <v>0</v>
      </c>
      <c r="F8" s="59">
        <v>9</v>
      </c>
      <c r="G8" s="59">
        <v>1</v>
      </c>
      <c r="H8" s="59">
        <v>0</v>
      </c>
      <c r="I8" s="60">
        <v>0</v>
      </c>
      <c r="J8" s="45"/>
    </row>
    <row r="9" spans="2:10">
      <c r="B9" s="373"/>
      <c r="C9" s="57" t="s">
        <v>154</v>
      </c>
      <c r="D9" s="58">
        <v>8</v>
      </c>
      <c r="E9" s="59">
        <v>0</v>
      </c>
      <c r="F9" s="59">
        <v>2</v>
      </c>
      <c r="G9" s="59">
        <v>30</v>
      </c>
      <c r="H9" s="59">
        <v>0</v>
      </c>
      <c r="I9" s="60">
        <v>0</v>
      </c>
      <c r="J9" s="45"/>
    </row>
    <row r="10" spans="2:10">
      <c r="B10" s="373"/>
      <c r="C10" s="57" t="s">
        <v>153</v>
      </c>
      <c r="D10" s="58">
        <v>21</v>
      </c>
      <c r="E10" s="59">
        <v>0</v>
      </c>
      <c r="F10" s="59">
        <v>3</v>
      </c>
      <c r="G10" s="59">
        <v>19</v>
      </c>
      <c r="H10" s="59">
        <v>44</v>
      </c>
      <c r="I10" s="60">
        <v>0</v>
      </c>
      <c r="J10" s="45"/>
    </row>
    <row r="11" spans="2:10" ht="24.75" thickBot="1">
      <c r="B11" s="374"/>
      <c r="C11" s="61" t="s">
        <v>152</v>
      </c>
      <c r="D11" s="62">
        <v>13</v>
      </c>
      <c r="E11" s="63">
        <v>0</v>
      </c>
      <c r="F11" s="63">
        <v>0</v>
      </c>
      <c r="G11" s="63">
        <v>0</v>
      </c>
      <c r="H11" s="63">
        <v>6</v>
      </c>
      <c r="I11" s="64">
        <v>5</v>
      </c>
      <c r="J11" s="45"/>
    </row>
    <row r="12" spans="2:10" ht="15.75" thickTop="1"/>
    <row r="13" spans="2:10">
      <c r="E13" t="s">
        <v>186</v>
      </c>
    </row>
    <row r="14" spans="2:10">
      <c r="E14" s="11">
        <f>SUM(E7:I11)</f>
        <v>122</v>
      </c>
    </row>
  </sheetData>
  <mergeCells count="3">
    <mergeCell ref="B3:C5"/>
    <mergeCell ref="D3:I3"/>
    <mergeCell ref="B6:B11"/>
  </mergeCells>
  <conditionalFormatting sqref="E7:I11">
    <cfRule type="cellIs" dxfId="11" priority="3" operator="equal">
      <formula>0</formula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7:I11">
    <cfRule type="cellIs" dxfId="10" priority="1" operator="equal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D3" sqref="D3:I3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363" t="s">
        <v>172</v>
      </c>
      <c r="C3" s="364"/>
      <c r="D3" s="369" t="s">
        <v>54</v>
      </c>
      <c r="E3" s="370"/>
      <c r="F3" s="370"/>
      <c r="G3" s="370"/>
      <c r="H3" s="370"/>
      <c r="I3" s="371"/>
      <c r="J3" s="46"/>
    </row>
    <row r="4" spans="2:10" ht="24.75">
      <c r="B4" s="365"/>
      <c r="C4" s="366"/>
      <c r="D4" s="47" t="s">
        <v>132</v>
      </c>
      <c r="E4" s="48" t="s">
        <v>156</v>
      </c>
      <c r="F4" s="48" t="s">
        <v>155</v>
      </c>
      <c r="G4" s="48" t="s">
        <v>154</v>
      </c>
      <c r="H4" s="48" t="s">
        <v>153</v>
      </c>
      <c r="I4" s="49" t="s">
        <v>152</v>
      </c>
      <c r="J4" s="46"/>
    </row>
    <row r="5" spans="2:10" ht="15.75" thickBot="1">
      <c r="B5" s="367"/>
      <c r="C5" s="368"/>
      <c r="D5" s="50" t="s">
        <v>173</v>
      </c>
      <c r="E5" s="51" t="s">
        <v>173</v>
      </c>
      <c r="F5" s="51" t="s">
        <v>173</v>
      </c>
      <c r="G5" s="51" t="s">
        <v>173</v>
      </c>
      <c r="H5" s="51" t="s">
        <v>173</v>
      </c>
      <c r="I5" s="52" t="s">
        <v>173</v>
      </c>
      <c r="J5" s="46"/>
    </row>
    <row r="6" spans="2:10" ht="15.75" customHeight="1" thickTop="1">
      <c r="B6" s="372" t="s">
        <v>52</v>
      </c>
      <c r="C6" s="53" t="s">
        <v>132</v>
      </c>
      <c r="D6" s="54">
        <v>0</v>
      </c>
      <c r="E6" s="55">
        <v>0</v>
      </c>
      <c r="F6" s="55">
        <v>4</v>
      </c>
      <c r="G6" s="55">
        <v>2</v>
      </c>
      <c r="H6" s="55">
        <v>6</v>
      </c>
      <c r="I6" s="56">
        <v>7</v>
      </c>
      <c r="J6" s="46"/>
    </row>
    <row r="7" spans="2:10" ht="24">
      <c r="B7" s="373"/>
      <c r="C7" s="57" t="s">
        <v>156</v>
      </c>
      <c r="D7" s="58">
        <v>0</v>
      </c>
      <c r="E7" s="59">
        <v>1</v>
      </c>
      <c r="F7" s="59">
        <v>0</v>
      </c>
      <c r="G7" s="59">
        <v>0</v>
      </c>
      <c r="H7" s="59">
        <v>0</v>
      </c>
      <c r="I7" s="60">
        <v>0</v>
      </c>
      <c r="J7" s="46"/>
    </row>
    <row r="8" spans="2:10">
      <c r="B8" s="373"/>
      <c r="C8" s="57" t="s">
        <v>155</v>
      </c>
      <c r="D8" s="58">
        <v>3</v>
      </c>
      <c r="E8" s="59">
        <v>0</v>
      </c>
      <c r="F8" s="59">
        <v>5</v>
      </c>
      <c r="G8" s="59">
        <v>0</v>
      </c>
      <c r="H8" s="59">
        <v>0</v>
      </c>
      <c r="I8" s="60">
        <v>0</v>
      </c>
      <c r="J8" s="46"/>
    </row>
    <row r="9" spans="2:10">
      <c r="B9" s="373"/>
      <c r="C9" s="57" t="s">
        <v>154</v>
      </c>
      <c r="D9" s="58">
        <v>5</v>
      </c>
      <c r="E9" s="59">
        <v>0</v>
      </c>
      <c r="F9" s="59">
        <v>1</v>
      </c>
      <c r="G9" s="59">
        <v>10</v>
      </c>
      <c r="H9" s="59">
        <v>0</v>
      </c>
      <c r="I9" s="60">
        <v>0</v>
      </c>
      <c r="J9" s="46"/>
    </row>
    <row r="10" spans="2:10">
      <c r="B10" s="373"/>
      <c r="C10" s="57" t="s">
        <v>153</v>
      </c>
      <c r="D10" s="58">
        <v>21</v>
      </c>
      <c r="E10" s="59">
        <v>1</v>
      </c>
      <c r="F10" s="59">
        <v>0</v>
      </c>
      <c r="G10" s="59">
        <v>10</v>
      </c>
      <c r="H10" s="59">
        <v>37</v>
      </c>
      <c r="I10" s="60">
        <v>1</v>
      </c>
      <c r="J10" s="46"/>
    </row>
    <row r="11" spans="2:10" ht="24.75" thickBot="1">
      <c r="B11" s="374"/>
      <c r="C11" s="61" t="s">
        <v>152</v>
      </c>
      <c r="D11" s="62">
        <v>14</v>
      </c>
      <c r="E11" s="63">
        <v>0</v>
      </c>
      <c r="F11" s="63">
        <v>0</v>
      </c>
      <c r="G11" s="63">
        <v>0</v>
      </c>
      <c r="H11" s="63">
        <v>13</v>
      </c>
      <c r="I11" s="64">
        <v>54</v>
      </c>
      <c r="J11" s="46"/>
    </row>
    <row r="12" spans="2:10" ht="15.75" thickTop="1"/>
    <row r="13" spans="2:10">
      <c r="E13" t="s">
        <v>186</v>
      </c>
    </row>
    <row r="14" spans="2:10">
      <c r="E14" s="11">
        <f>SUM(E7:I11)</f>
        <v>133</v>
      </c>
    </row>
  </sheetData>
  <mergeCells count="3">
    <mergeCell ref="B3:C5"/>
    <mergeCell ref="D3:I3"/>
    <mergeCell ref="B6:B11"/>
  </mergeCells>
  <conditionalFormatting sqref="E7:I11">
    <cfRule type="cellIs" dxfId="9" priority="1" operator="equal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H19" sqref="H19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375" t="s">
        <v>172</v>
      </c>
      <c r="C3" s="376"/>
      <c r="D3" s="381" t="s">
        <v>58</v>
      </c>
      <c r="E3" s="382"/>
      <c r="F3" s="382"/>
      <c r="G3" s="382"/>
      <c r="H3" s="382"/>
      <c r="I3" s="383"/>
      <c r="J3" s="91"/>
    </row>
    <row r="4" spans="2:10" ht="24.75">
      <c r="B4" s="377"/>
      <c r="C4" s="378"/>
      <c r="D4" s="92" t="s">
        <v>132</v>
      </c>
      <c r="E4" s="93" t="s">
        <v>156</v>
      </c>
      <c r="F4" s="93" t="s">
        <v>155</v>
      </c>
      <c r="G4" s="93" t="s">
        <v>154</v>
      </c>
      <c r="H4" s="93" t="s">
        <v>153</v>
      </c>
      <c r="I4" s="94" t="s">
        <v>152</v>
      </c>
      <c r="J4" s="91"/>
    </row>
    <row r="5" spans="2:10" ht="15.75" thickBot="1">
      <c r="B5" s="379"/>
      <c r="C5" s="380"/>
      <c r="D5" s="95" t="s">
        <v>173</v>
      </c>
      <c r="E5" s="96" t="s">
        <v>173</v>
      </c>
      <c r="F5" s="96" t="s">
        <v>173</v>
      </c>
      <c r="G5" s="96" t="s">
        <v>173</v>
      </c>
      <c r="H5" s="96" t="s">
        <v>173</v>
      </c>
      <c r="I5" s="97" t="s">
        <v>173</v>
      </c>
      <c r="J5" s="91"/>
    </row>
    <row r="6" spans="2:10" ht="15.75" customHeight="1" thickTop="1">
      <c r="B6" s="384" t="s">
        <v>56</v>
      </c>
      <c r="C6" s="98" t="s">
        <v>132</v>
      </c>
      <c r="D6" s="99">
        <v>0</v>
      </c>
      <c r="E6" s="100">
        <v>0</v>
      </c>
      <c r="F6" s="100">
        <v>1</v>
      </c>
      <c r="G6" s="100">
        <v>1</v>
      </c>
      <c r="H6" s="100">
        <v>5</v>
      </c>
      <c r="I6" s="101">
        <v>7</v>
      </c>
      <c r="J6" s="91"/>
    </row>
    <row r="7" spans="2:10" ht="24">
      <c r="B7" s="385"/>
      <c r="C7" s="102" t="s">
        <v>156</v>
      </c>
      <c r="D7" s="103">
        <v>1</v>
      </c>
      <c r="E7" s="104">
        <v>2</v>
      </c>
      <c r="F7" s="104">
        <v>0</v>
      </c>
      <c r="G7" s="104">
        <v>0</v>
      </c>
      <c r="H7" s="104">
        <v>0</v>
      </c>
      <c r="I7" s="105">
        <v>0</v>
      </c>
      <c r="J7" s="91"/>
    </row>
    <row r="8" spans="2:10">
      <c r="B8" s="385"/>
      <c r="C8" s="102" t="s">
        <v>155</v>
      </c>
      <c r="D8" s="103">
        <v>1</v>
      </c>
      <c r="E8" s="104">
        <v>0</v>
      </c>
      <c r="F8" s="104">
        <v>2</v>
      </c>
      <c r="G8" s="104">
        <v>0</v>
      </c>
      <c r="H8" s="104">
        <v>0</v>
      </c>
      <c r="I8" s="105">
        <v>0</v>
      </c>
      <c r="J8" s="91"/>
    </row>
    <row r="9" spans="2:10">
      <c r="B9" s="385"/>
      <c r="C9" s="102" t="s">
        <v>154</v>
      </c>
      <c r="D9" s="103">
        <v>5</v>
      </c>
      <c r="E9" s="104">
        <v>0</v>
      </c>
      <c r="F9" s="104">
        <v>0</v>
      </c>
      <c r="G9" s="104">
        <v>7</v>
      </c>
      <c r="H9" s="104">
        <v>0</v>
      </c>
      <c r="I9" s="105">
        <v>0</v>
      </c>
      <c r="J9" s="91"/>
    </row>
    <row r="10" spans="2:10">
      <c r="B10" s="385"/>
      <c r="C10" s="102" t="s">
        <v>153</v>
      </c>
      <c r="D10" s="103">
        <v>28</v>
      </c>
      <c r="E10" s="104">
        <v>0</v>
      </c>
      <c r="F10" s="104">
        <v>0</v>
      </c>
      <c r="G10" s="104">
        <v>2</v>
      </c>
      <c r="H10" s="104">
        <v>41</v>
      </c>
      <c r="I10" s="105">
        <v>1</v>
      </c>
      <c r="J10" s="91"/>
    </row>
    <row r="11" spans="2:10" ht="24.75" thickBot="1">
      <c r="B11" s="386"/>
      <c r="C11" s="106" t="s">
        <v>152</v>
      </c>
      <c r="D11" s="107">
        <v>15</v>
      </c>
      <c r="E11" s="108">
        <v>0</v>
      </c>
      <c r="F11" s="108">
        <v>0</v>
      </c>
      <c r="G11" s="108">
        <v>1</v>
      </c>
      <c r="H11" s="108">
        <v>7</v>
      </c>
      <c r="I11" s="109">
        <v>67</v>
      </c>
      <c r="J11" s="91"/>
    </row>
    <row r="12" spans="2:10" ht="15.75" thickTop="1"/>
    <row r="13" spans="2:10">
      <c r="E13" t="s">
        <v>186</v>
      </c>
    </row>
    <row r="14" spans="2:10">
      <c r="E14" s="11">
        <f>SUM(E7:I11)</f>
        <v>130</v>
      </c>
    </row>
  </sheetData>
  <mergeCells count="3">
    <mergeCell ref="B3:C5"/>
    <mergeCell ref="D3:I3"/>
    <mergeCell ref="B6:B11"/>
  </mergeCells>
  <conditionalFormatting sqref="E7:I11">
    <cfRule type="cellIs" dxfId="8" priority="1" operator="equal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H20" sqref="H20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390" t="s">
        <v>172</v>
      </c>
      <c r="C3" s="391"/>
      <c r="D3" s="387" t="s">
        <v>62</v>
      </c>
      <c r="E3" s="388"/>
      <c r="F3" s="388"/>
      <c r="G3" s="388"/>
      <c r="H3" s="388"/>
      <c r="I3" s="389"/>
      <c r="J3" s="110"/>
    </row>
    <row r="4" spans="2:10" ht="24.75">
      <c r="B4" s="392"/>
      <c r="C4" s="393"/>
      <c r="D4" s="111" t="s">
        <v>132</v>
      </c>
      <c r="E4" s="112" t="s">
        <v>156</v>
      </c>
      <c r="F4" s="112" t="s">
        <v>155</v>
      </c>
      <c r="G4" s="112" t="s">
        <v>154</v>
      </c>
      <c r="H4" s="112" t="s">
        <v>153</v>
      </c>
      <c r="I4" s="113" t="s">
        <v>152</v>
      </c>
      <c r="J4" s="110"/>
    </row>
    <row r="5" spans="2:10" ht="15.75" thickBot="1">
      <c r="B5" s="394"/>
      <c r="C5" s="395"/>
      <c r="D5" s="114" t="s">
        <v>173</v>
      </c>
      <c r="E5" s="115" t="s">
        <v>173</v>
      </c>
      <c r="F5" s="115" t="s">
        <v>173</v>
      </c>
      <c r="G5" s="115" t="s">
        <v>173</v>
      </c>
      <c r="H5" s="115" t="s">
        <v>173</v>
      </c>
      <c r="I5" s="116" t="s">
        <v>173</v>
      </c>
      <c r="J5" s="110"/>
    </row>
    <row r="6" spans="2:10" ht="15.75" customHeight="1" thickTop="1">
      <c r="B6" s="396" t="s">
        <v>60</v>
      </c>
      <c r="C6" s="117" t="s">
        <v>132</v>
      </c>
      <c r="D6" s="118">
        <v>0</v>
      </c>
      <c r="E6" s="119">
        <v>0</v>
      </c>
      <c r="F6" s="119">
        <v>2</v>
      </c>
      <c r="G6" s="119">
        <v>2</v>
      </c>
      <c r="H6" s="119">
        <v>4</v>
      </c>
      <c r="I6" s="120">
        <v>6</v>
      </c>
      <c r="J6" s="110"/>
    </row>
    <row r="7" spans="2:10" ht="24">
      <c r="B7" s="397"/>
      <c r="C7" s="121" t="s">
        <v>156</v>
      </c>
      <c r="D7" s="122">
        <v>1</v>
      </c>
      <c r="E7" s="123">
        <v>2</v>
      </c>
      <c r="F7" s="123">
        <v>0</v>
      </c>
      <c r="G7" s="123">
        <v>0</v>
      </c>
      <c r="H7" s="123">
        <v>0</v>
      </c>
      <c r="I7" s="124">
        <v>0</v>
      </c>
      <c r="J7" s="110"/>
    </row>
    <row r="8" spans="2:10">
      <c r="B8" s="397"/>
      <c r="C8" s="121" t="s">
        <v>155</v>
      </c>
      <c r="D8" s="122">
        <v>6</v>
      </c>
      <c r="E8" s="123">
        <v>0</v>
      </c>
      <c r="F8" s="123">
        <v>5</v>
      </c>
      <c r="G8" s="123">
        <v>0</v>
      </c>
      <c r="H8" s="123">
        <v>1</v>
      </c>
      <c r="I8" s="124">
        <v>0</v>
      </c>
      <c r="J8" s="110"/>
    </row>
    <row r="9" spans="2:10">
      <c r="B9" s="397"/>
      <c r="C9" s="121" t="s">
        <v>154</v>
      </c>
      <c r="D9" s="122">
        <v>10</v>
      </c>
      <c r="E9" s="123">
        <v>0</v>
      </c>
      <c r="F9" s="123">
        <v>0</v>
      </c>
      <c r="G9" s="123">
        <v>19</v>
      </c>
      <c r="H9" s="123">
        <v>0</v>
      </c>
      <c r="I9" s="124">
        <v>0</v>
      </c>
      <c r="J9" s="110"/>
    </row>
    <row r="10" spans="2:10">
      <c r="B10" s="397"/>
      <c r="C10" s="121" t="s">
        <v>153</v>
      </c>
      <c r="D10" s="122">
        <v>26</v>
      </c>
      <c r="E10" s="123">
        <v>0</v>
      </c>
      <c r="F10" s="123">
        <v>2</v>
      </c>
      <c r="G10" s="123">
        <v>12</v>
      </c>
      <c r="H10" s="123">
        <v>45</v>
      </c>
      <c r="I10" s="124">
        <v>2</v>
      </c>
      <c r="J10" s="110"/>
    </row>
    <row r="11" spans="2:10" ht="24.75" thickBot="1">
      <c r="B11" s="398"/>
      <c r="C11" s="125" t="s">
        <v>152</v>
      </c>
      <c r="D11" s="126">
        <v>8</v>
      </c>
      <c r="E11" s="127">
        <v>0</v>
      </c>
      <c r="F11" s="127">
        <v>0</v>
      </c>
      <c r="G11" s="127">
        <v>1</v>
      </c>
      <c r="H11" s="127">
        <v>4</v>
      </c>
      <c r="I11" s="128">
        <v>37</v>
      </c>
      <c r="J11" s="110"/>
    </row>
    <row r="12" spans="2:10" ht="15.75" thickTop="1"/>
    <row r="13" spans="2:10">
      <c r="E13" t="s">
        <v>186</v>
      </c>
    </row>
    <row r="14" spans="2:10">
      <c r="E14" s="11">
        <f>SUM(E7:I11)</f>
        <v>130</v>
      </c>
    </row>
  </sheetData>
  <mergeCells count="3">
    <mergeCell ref="D3:I3"/>
    <mergeCell ref="B3:C5"/>
    <mergeCell ref="B6:B11"/>
  </mergeCells>
  <conditionalFormatting sqref="E7:I11">
    <cfRule type="cellIs" dxfId="7" priority="1" operator="equal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J19" sqref="J19"/>
    </sheetView>
  </sheetViews>
  <sheetFormatPr defaultRowHeight="15"/>
  <cols>
    <col min="2" max="2" width="16.140625" customWidth="1"/>
    <col min="4" max="9" width="12.7109375" customWidth="1"/>
  </cols>
  <sheetData>
    <row r="1" spans="2:10">
      <c r="B1" t="s">
        <v>185</v>
      </c>
    </row>
    <row r="2" spans="2:10" ht="15.75" thickBot="1"/>
    <row r="3" spans="2:10" ht="15.75" customHeight="1" thickTop="1">
      <c r="B3" s="399" t="s">
        <v>172</v>
      </c>
      <c r="C3" s="400"/>
      <c r="D3" s="405" t="s">
        <v>66</v>
      </c>
      <c r="E3" s="406"/>
      <c r="F3" s="406"/>
      <c r="G3" s="406"/>
      <c r="H3" s="406"/>
      <c r="I3" s="407"/>
      <c r="J3" s="129"/>
    </row>
    <row r="4" spans="2:10" ht="24.75">
      <c r="B4" s="401"/>
      <c r="C4" s="402"/>
      <c r="D4" s="130" t="s">
        <v>132</v>
      </c>
      <c r="E4" s="131" t="s">
        <v>156</v>
      </c>
      <c r="F4" s="131" t="s">
        <v>155</v>
      </c>
      <c r="G4" s="131" t="s">
        <v>154</v>
      </c>
      <c r="H4" s="131" t="s">
        <v>153</v>
      </c>
      <c r="I4" s="132" t="s">
        <v>152</v>
      </c>
      <c r="J4" s="129"/>
    </row>
    <row r="5" spans="2:10" ht="15.75" thickBot="1">
      <c r="B5" s="403"/>
      <c r="C5" s="404"/>
      <c r="D5" s="133" t="s">
        <v>173</v>
      </c>
      <c r="E5" s="134" t="s">
        <v>173</v>
      </c>
      <c r="F5" s="134" t="s">
        <v>173</v>
      </c>
      <c r="G5" s="134" t="s">
        <v>173</v>
      </c>
      <c r="H5" s="134" t="s">
        <v>173</v>
      </c>
      <c r="I5" s="135" t="s">
        <v>173</v>
      </c>
      <c r="J5" s="129"/>
    </row>
    <row r="6" spans="2:10" ht="15.75" customHeight="1" thickTop="1">
      <c r="B6" s="408" t="s">
        <v>64</v>
      </c>
      <c r="C6" s="136" t="s">
        <v>132</v>
      </c>
      <c r="D6" s="137">
        <v>0</v>
      </c>
      <c r="E6" s="138">
        <v>0</v>
      </c>
      <c r="F6" s="138">
        <v>5</v>
      </c>
      <c r="G6" s="138">
        <v>3</v>
      </c>
      <c r="H6" s="138">
        <v>0</v>
      </c>
      <c r="I6" s="139">
        <v>2</v>
      </c>
      <c r="J6" s="129"/>
    </row>
    <row r="7" spans="2:10" ht="24">
      <c r="B7" s="409"/>
      <c r="C7" s="140" t="s">
        <v>156</v>
      </c>
      <c r="D7" s="141">
        <v>0</v>
      </c>
      <c r="E7" s="142">
        <v>13</v>
      </c>
      <c r="F7" s="142">
        <v>0</v>
      </c>
      <c r="G7" s="142">
        <v>0</v>
      </c>
      <c r="H7" s="142">
        <v>0</v>
      </c>
      <c r="I7" s="143">
        <v>0</v>
      </c>
      <c r="J7" s="129"/>
    </row>
    <row r="8" spans="2:10">
      <c r="B8" s="409"/>
      <c r="C8" s="140" t="s">
        <v>155</v>
      </c>
      <c r="D8" s="141">
        <v>5</v>
      </c>
      <c r="E8" s="142">
        <v>0</v>
      </c>
      <c r="F8" s="142">
        <v>24</v>
      </c>
      <c r="G8" s="142">
        <v>1</v>
      </c>
      <c r="H8" s="142">
        <v>0</v>
      </c>
      <c r="I8" s="143">
        <v>0</v>
      </c>
      <c r="J8" s="129"/>
    </row>
    <row r="9" spans="2:10">
      <c r="B9" s="409"/>
      <c r="C9" s="140" t="s">
        <v>154</v>
      </c>
      <c r="D9" s="141">
        <v>30</v>
      </c>
      <c r="E9" s="142">
        <v>0</v>
      </c>
      <c r="F9" s="142">
        <v>0</v>
      </c>
      <c r="G9" s="142">
        <v>55</v>
      </c>
      <c r="H9" s="142">
        <v>1</v>
      </c>
      <c r="I9" s="143">
        <v>0</v>
      </c>
      <c r="J9" s="129"/>
    </row>
    <row r="10" spans="2:10">
      <c r="B10" s="409"/>
      <c r="C10" s="140" t="s">
        <v>153</v>
      </c>
      <c r="D10" s="141">
        <v>12</v>
      </c>
      <c r="E10" s="142">
        <v>0</v>
      </c>
      <c r="F10" s="142">
        <v>2</v>
      </c>
      <c r="G10" s="142">
        <v>4</v>
      </c>
      <c r="H10" s="142">
        <v>21</v>
      </c>
      <c r="I10" s="143">
        <v>2</v>
      </c>
      <c r="J10" s="129"/>
    </row>
    <row r="11" spans="2:10" ht="24.75" thickBot="1">
      <c r="B11" s="410"/>
      <c r="C11" s="144" t="s">
        <v>152</v>
      </c>
      <c r="D11" s="145">
        <v>3</v>
      </c>
      <c r="E11" s="146">
        <v>0</v>
      </c>
      <c r="F11" s="146">
        <v>0</v>
      </c>
      <c r="G11" s="146">
        <v>0</v>
      </c>
      <c r="H11" s="146">
        <v>2</v>
      </c>
      <c r="I11" s="147">
        <v>3</v>
      </c>
      <c r="J11" s="129"/>
    </row>
    <row r="12" spans="2:10" ht="15.75" thickTop="1"/>
    <row r="13" spans="2:10">
      <c r="E13" t="s">
        <v>186</v>
      </c>
    </row>
    <row r="14" spans="2:10">
      <c r="E14" s="11">
        <f>SUM(E7:I11)</f>
        <v>128</v>
      </c>
    </row>
  </sheetData>
  <mergeCells count="3">
    <mergeCell ref="B3:C5"/>
    <mergeCell ref="D3:I3"/>
    <mergeCell ref="B6:B11"/>
  </mergeCells>
  <conditionalFormatting sqref="E7:I11">
    <cfRule type="cellIs" dxfId="6" priority="1" operator="equal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Variable Names</vt:lpstr>
      <vt:lpstr>Q1 - Types of Devices</vt:lpstr>
      <vt:lpstr>Summary Table - Q2-Q13</vt:lpstr>
      <vt:lpstr>Q2 - Bus capacity-oncoming bus</vt:lpstr>
      <vt:lpstr>Q3 - Bus capacity-tendency</vt:lpstr>
      <vt:lpstr>Q4 - On-time-bus services</vt:lpstr>
      <vt:lpstr>Q5 - On-time-traffic delays</vt:lpstr>
      <vt:lpstr>Q6 - On-time-alert others</vt:lpstr>
      <vt:lpstr>Q7 - VehicleInfo-vehicle type</vt:lpstr>
      <vt:lpstr>Q8 - VehicleInfo-AirCondition</vt:lpstr>
      <vt:lpstr>Q9 - VehicleInfo-Cleanliness</vt:lpstr>
      <vt:lpstr>Q10 - VehicleInfo-IssueAlert</vt:lpstr>
      <vt:lpstr>Q11 - DriverInfo-DriverRating</vt:lpstr>
      <vt:lpstr>Q12 - DriverInfo-RatePerformanc</vt:lpstr>
      <vt:lpstr>Q13 - DriverInfo-InformForest</vt:lpstr>
      <vt:lpstr>Q14 - Provided Feedback</vt:lpstr>
      <vt:lpstr>Age</vt:lpstr>
      <vt:lpstr>Sex</vt:lpstr>
      <vt:lpstr>UsefulnessCalculationTab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Business School</cp:lastModifiedBy>
  <dcterms:created xsi:type="dcterms:W3CDTF">2011-08-01T14:22:18Z</dcterms:created>
  <dcterms:modified xsi:type="dcterms:W3CDTF">2014-08-07T07:00:34Z</dcterms:modified>
</cp:coreProperties>
</file>