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登录-已测 - 登录功能" sheetId="1" r:id="rId4"/>
  </sheets>
</workbook>
</file>

<file path=xl/sharedStrings.xml><?xml version="1.0" encoding="utf-8"?>
<sst xmlns="http://schemas.openxmlformats.org/spreadsheetml/2006/main" uniqueCount="99">
  <si>
    <t>登录功能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</si>
  <si>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</si>
  <si>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</si>
  <si>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</si>
  <si>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</si>
  <si>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</si>
  <si>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</si>
  <si>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</si>
  <si>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web实测情况</t>
  </si>
  <si>
    <t>app实测情况</t>
  </si>
  <si>
    <t>是否必须</t>
  </si>
  <si>
    <t>只属于一家公司的用户在首页登录</t>
  </si>
  <si>
    <t>范围：全部            测试用户是否能正常登入</t>
  </si>
  <si>
    <t>存在正确的用户名和密码，数据库有用户信息，用户只属于一家公司</t>
  </si>
  <si>
    <r>
      <rPr>
        <sz val="10"/>
        <color indexed="8"/>
        <rFont val="Helvetica Neue"/>
      </rPr>
      <t xml:space="preserve"> 管理员：</t>
    </r>
    <r>
      <rPr>
        <sz val="10"/>
        <color indexed="8"/>
        <rFont val="Helvetica Neue"/>
      </rPr>
      <t>709091988@qq.com</t>
    </r>
    <r>
      <rPr>
        <sz val="10"/>
        <color indexed="8"/>
        <rFont val="Helvetica Neue"/>
      </rPr>
      <t xml:space="preserve">                   /普通员工：</t>
    </r>
    <r>
      <rPr>
        <sz val="10"/>
        <color indexed="8"/>
        <rFont val="Helvetica Neue"/>
      </rPr>
      <t>normalEmployee@qq.com</t>
    </r>
    <r>
      <rPr>
        <sz val="10"/>
        <color indexed="8"/>
        <rFont val="Helvetica Neue"/>
      </rPr>
      <t xml:space="preserve">      密码：123  </t>
    </r>
  </si>
  <si>
    <r>
      <rPr>
        <sz val="10"/>
        <color indexed="8"/>
        <rFont val="Helvetica Neue"/>
      </rPr>
      <t>1.在登录界面输入用户名和密码                                     2.点击登录</t>
    </r>
  </si>
  <si>
    <t>登录成功并以登录状态进入特易行首页</t>
  </si>
  <si>
    <t>测试通过</t>
  </si>
  <si>
    <t>必须</t>
  </si>
  <si>
    <t>属于两家及以上公司的用户在首页登录</t>
  </si>
  <si>
    <t>范围：全部。        测试用户是否能正常登入</t>
  </si>
  <si>
    <t>存在正确的用户名和密码，数据库有用户信息，用户属于两家及以上公司</t>
  </si>
  <si>
    <r>
      <rPr>
        <sz val="10"/>
        <color indexed="8"/>
        <rFont val="Helvetica Neue"/>
      </rPr>
      <t>属于两个公司的用户 =&gt; 特航/万国游：</t>
    </r>
    <r>
      <rPr>
        <sz val="10"/>
        <color indexed="8"/>
        <rFont val="Helvetica Neue"/>
      </rPr>
      <t>multiMatch@qq.com</t>
    </r>
    <r>
      <rPr>
        <sz val="10"/>
        <color indexed="8"/>
        <rFont val="Helvetica Neue"/>
      </rPr>
      <t xml:space="preserve">        密码：123  </t>
    </r>
  </si>
  <si>
    <r>
      <rPr>
        <sz val="10"/>
        <color indexed="8"/>
        <rFont val="Helvetica Neue"/>
      </rPr>
      <t xml:space="preserve">1.在登录界面输入用户名和密码                                    2.点击登录                                     3.选择一家公司 </t>
    </r>
  </si>
  <si>
    <t>/</t>
  </si>
  <si>
    <t>用户名和密码均正确的登录</t>
  </si>
  <si>
    <t>范围：用户已在另一个web上登录。        测试登录时是否有提示</t>
  </si>
  <si>
    <t>存在正确的用户名和密码，且已在另一web端登录</t>
  </si>
  <si>
    <t>弹框提示该账号正在另一端登录，是否确认登录，确认登录时另一个web端的账户将被踢出</t>
  </si>
  <si>
    <t>未实现</t>
  </si>
  <si>
    <t>用户名为空时在首页登录</t>
  </si>
  <si>
    <t>范围：全部            测试用户名为空时是否会提示</t>
  </si>
  <si>
    <t>用户名为空</t>
  </si>
  <si>
    <t>用户名：空</t>
  </si>
  <si>
    <r>
      <rPr>
        <sz val="10"/>
        <color indexed="8"/>
        <rFont val="Helvetica Neue"/>
      </rPr>
      <t>1.在登录界面输入空用户名        2.移开光标</t>
    </r>
  </si>
  <si>
    <t>提示手机号/邮箱不能为空，用户名框标红</t>
  </si>
  <si>
    <t>用户名格式错误时在首页登录</t>
  </si>
  <si>
    <t>范围：全部            测试用户名格式错误时是否会提示</t>
  </si>
  <si>
    <t>格式错误的用户名</t>
  </si>
  <si>
    <t>用户名：120000/aaa@com</t>
  </si>
  <si>
    <r>
      <rPr>
        <sz val="10"/>
        <color indexed="8"/>
        <rFont val="Helvetica Neue"/>
      </rPr>
      <t>1.在登录界面输入格式错误的用户名                                           2.移开光标</t>
    </r>
  </si>
  <si>
    <t>提示手机号/邮箱格式不正确，用户名框标红</t>
  </si>
  <si>
    <t>未通过</t>
  </si>
  <si>
    <t>用户名不存在时在首页登录</t>
  </si>
  <si>
    <t>范围：全部            测试用户名不存在时是否会提示</t>
  </si>
  <si>
    <t>不存在的用户名</t>
  </si>
  <si>
    <t xml:space="preserve">用户名：11111111111  </t>
  </si>
  <si>
    <r>
      <rPr>
        <sz val="10"/>
        <color indexed="8"/>
        <rFont val="Helvetica Neue"/>
      </rPr>
      <t>1.在登录界面输入不存在的用户名                                           2.点击登录</t>
    </r>
  </si>
  <si>
    <t>提示用户名不存在</t>
  </si>
  <si>
    <t>用户名未启用时在首页登录</t>
  </si>
  <si>
    <t>范围：全部            测试用户名被禁用后登录是否会提示错误</t>
  </si>
  <si>
    <t>用户名已被禁用</t>
  </si>
  <si>
    <r>
      <rPr>
        <sz val="10"/>
        <color indexed="8"/>
        <rFont val="Helvetica Neue"/>
      </rPr>
      <t>未启用员工：</t>
    </r>
    <r>
      <rPr>
        <sz val="10"/>
        <color indexed="8"/>
        <rFont val="Helvetica Neue"/>
      </rPr>
      <t>notEnabled@qq.com</t>
    </r>
    <r>
      <rPr>
        <sz val="10"/>
        <color indexed="8"/>
        <rFont val="Helvetica Neue"/>
      </rPr>
      <t xml:space="preserve">       密码：123</t>
    </r>
  </si>
  <si>
    <r>
      <rPr>
        <sz val="10"/>
        <color indexed="8"/>
        <rFont val="Helvetica Neue"/>
      </rPr>
      <t>1.在登录界面输入被禁用的用户名                                           2.点击登录</t>
    </r>
  </si>
  <si>
    <t>用户名已被删除时在首页登录</t>
  </si>
  <si>
    <t>范围：全部            测试用户名被删除后登录是否会提示错误</t>
  </si>
  <si>
    <t>用户名已被删除</t>
  </si>
  <si>
    <r>
      <rPr>
        <sz val="10"/>
        <color indexed="8"/>
        <rFont val="Helvetica Neue"/>
      </rPr>
      <t>被删除员工：</t>
    </r>
    <r>
      <rPr>
        <sz val="10"/>
        <color indexed="8"/>
        <rFont val="Helvetica Neue"/>
      </rPr>
      <t>deleted@qq.com</t>
    </r>
    <r>
      <rPr>
        <sz val="10"/>
        <color indexed="8"/>
        <rFont val="Helvetica Neue"/>
      </rPr>
      <t xml:space="preserve">            密码：123</t>
    </r>
  </si>
  <si>
    <r>
      <rPr>
        <sz val="10"/>
        <color indexed="8"/>
        <rFont val="Helvetica Neue"/>
      </rPr>
      <t>1.在登录界面输入被删除的用户名                                           2.点击登录</t>
    </r>
  </si>
  <si>
    <t>密码为空时在首页登录</t>
  </si>
  <si>
    <t>范围：全部            测试密码为空时是否会提示错误</t>
  </si>
  <si>
    <t>用户名正确且存在</t>
  </si>
  <si>
    <t>用户名：13200000000 密码：空</t>
  </si>
  <si>
    <r>
      <rPr>
        <sz val="10"/>
        <color indexed="8"/>
        <rFont val="Helvetica Neue"/>
      </rPr>
      <t>1.在登录界面输入正确的用户名和空密码                                          2.移开光标</t>
    </r>
  </si>
  <si>
    <t>提示密码不能为空，密码框标红</t>
  </si>
  <si>
    <t>密码错误时在首页登录</t>
  </si>
  <si>
    <t>范围：全部            测试密码错误时是否会提示错误</t>
  </si>
  <si>
    <t>用户名：18000000000   密码：cfnifvofvmmd</t>
  </si>
  <si>
    <r>
      <rPr>
        <sz val="10"/>
        <color indexed="8"/>
        <rFont val="Helvetica Neue"/>
      </rPr>
      <t>1.在登录界面输入正确的用户名和错误的密码                                          2.点击登录</t>
    </r>
  </si>
  <si>
    <t>提示密码错误</t>
  </si>
  <si>
    <t>提示信息异常</t>
  </si>
  <si>
    <t>勾选记住用户名</t>
  </si>
  <si>
    <t>范围：全部            测试勾选后再次登录是否自动出现了</t>
  </si>
  <si>
    <t>用户名有输入记录</t>
  </si>
  <si>
    <t>点击勾选☑️</t>
  </si>
  <si>
    <t>下次在同一浏览器登录时该用户名仍存在</t>
  </si>
  <si>
    <t>web登录后，30分钟内无操作</t>
  </si>
  <si>
    <t>范围：全部            测试 30min内无操作是否自动踢出该账号</t>
  </si>
  <si>
    <t>用户已登录</t>
  </si>
  <si>
    <t>30min内无任何操作</t>
  </si>
  <si>
    <t>账号被自动踢出</t>
  </si>
  <si>
    <t>输入正确的验证码</t>
  </si>
  <si>
    <t>范围：全部            测试在输入正确验证码时是否会运行正常</t>
  </si>
  <si>
    <t>十分钟之内同一账号连续输错三次密码</t>
  </si>
  <si>
    <t>G7t8</t>
  </si>
  <si>
    <t>1.输入验证码                              2.点击登录</t>
  </si>
  <si>
    <t>在密码正确的前提下直接进入了首页</t>
  </si>
  <si>
    <t>验证码框没出现，只提示请输入验证码</t>
  </si>
  <si>
    <t>输入错误的验证码</t>
  </si>
  <si>
    <t>范围：全部            测试输错验证码时是否有报错提示</t>
  </si>
  <si>
    <t>G8w2</t>
  </si>
  <si>
    <t>提示验证码错误</t>
  </si>
  <si>
    <t>点击换一张</t>
  </si>
  <si>
    <t>范围：全部            测试点击换一张会不会换一张</t>
  </si>
  <si>
    <t>换一张按钮可点</t>
  </si>
  <si>
    <t>点击换一张按钮</t>
  </si>
  <si>
    <t>出现新的图形验证码</t>
  </si>
  <si>
    <t>执行历史</t>
  </si>
  <si>
    <t xml:space="preserve">时间：9.18                    版本：  2.0.2      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</si>
</sst>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0"/>
      <color indexed="10"/>
      <name val="Helvetica Neue"/>
    </font>
    <font>
      <sz val="10"/>
      <color indexed="1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horizontal="center" vertical="center" wrapText="1"/>
    </xf>
    <xf numFmtId="49" fontId="0" borderId="1" applyNumberFormat="1" applyFont="1" applyFill="0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horizontal="left" vertical="center" wrapText="1"/>
    </xf>
    <xf numFmtId="49" fontId="0" borderId="1" applyNumberFormat="1" applyFont="1" applyFill="0" applyBorder="1" applyAlignment="1" applyProtection="0">
      <alignment horizontal="center" vertical="center" indent="2" wrapText="1"/>
    </xf>
    <xf numFmtId="49" fontId="2" borderId="1" applyNumberFormat="1" applyFont="1" applyFill="0" applyBorder="1" applyAlignment="1" applyProtection="0">
      <alignment horizontal="center" vertical="center" wrapText="1"/>
    </xf>
    <xf numFmtId="49" fontId="0" borderId="1" applyNumberFormat="1" applyFont="1" applyFill="0" applyBorder="1" applyAlignment="1" applyProtection="0">
      <alignment horizontal="left" vertical="center" indent="2" wrapText="1"/>
    </xf>
    <xf numFmtId="49" fontId="3" borderId="1" applyNumberFormat="1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00f900"/>
      <rgbColor rgb="ffff2600"/>
      <rgbColor rgb="fffefe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709091988@qq.com" TargetMode="External"/><Relationship Id="rId2" Type="http://schemas.openxmlformats.org/officeDocument/2006/relationships/hyperlink" Target="mailto:multiMatch@qq.com" TargetMode="External"/><Relationship Id="rId3" Type="http://schemas.openxmlformats.org/officeDocument/2006/relationships/hyperlink" Target="mailto:709091988@qq.com" TargetMode="External"/><Relationship Id="rId4" Type="http://schemas.openxmlformats.org/officeDocument/2006/relationships/hyperlink" Target="mailto:notEnabled@qq.com" TargetMode="External"/><Relationship Id="rId5" Type="http://schemas.openxmlformats.org/officeDocument/2006/relationships/hyperlink" Target="mailto:deleted@qq.com" TargetMode="External"/><Relationship Id="rId6" Type="http://schemas.openxmlformats.org/officeDocument/2006/relationships/hyperlink" Target="mailto:709091988@qq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9"/>
  <sheetViews>
    <sheetView workbookViewId="0" showGridLines="0" defaultGridColor="1"/>
  </sheetViews>
  <sheetFormatPr defaultColWidth="16.3333" defaultRowHeight="19.9" customHeight="1" outlineLevelRow="0" outlineLevelCol="0"/>
  <cols>
    <col min="1" max="1" width="9.90625" style="1" customWidth="1"/>
    <col min="2" max="2" width="18.1328" style="1" customWidth="1"/>
    <col min="3" max="3" width="16.7031" style="1" customWidth="1"/>
    <col min="4" max="4" width="13.3047" style="1" customWidth="1"/>
    <col min="5" max="5" width="20.2812" style="1" customWidth="1"/>
    <col min="6" max="6" width="25.5469" style="1" customWidth="1"/>
    <col min="7" max="7" width="21.3125" style="1" customWidth="1"/>
    <col min="8" max="9" width="16.3516" style="1" customWidth="1"/>
    <col min="10" max="10" width="8.22656" style="1" customWidth="1"/>
    <col min="11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</row>
    <row r="3" ht="78.35" customHeight="1">
      <c r="A3" s="4">
        <f>COUNTA(A2)</f>
        <v>1</v>
      </c>
      <c r="B3" t="s" s="3">
        <v>11</v>
      </c>
      <c r="C3" t="s" s="5">
        <v>12</v>
      </c>
      <c r="D3" t="s" s="3">
        <v>13</v>
      </c>
      <c r="E3" t="s" s="6">
        <v>14</v>
      </c>
      <c r="F3" t="s" s="7">
        <v>15</v>
      </c>
      <c r="G3" t="s" s="3">
        <v>16</v>
      </c>
      <c r="H3" t="s" s="8">
        <v>17</v>
      </c>
      <c r="I3" t="s" s="8">
        <v>17</v>
      </c>
      <c r="J3" t="s" s="3">
        <v>18</v>
      </c>
    </row>
    <row r="4" ht="78.35" customHeight="1">
      <c r="A4" s="4">
        <f>COUNTA(A2:A3)</f>
        <v>2</v>
      </c>
      <c r="B4" t="s" s="3">
        <v>19</v>
      </c>
      <c r="C4" t="s" s="5">
        <v>20</v>
      </c>
      <c r="D4" t="s" s="3">
        <v>21</v>
      </c>
      <c r="E4" t="s" s="6">
        <v>22</v>
      </c>
      <c r="F4" t="s" s="9">
        <v>23</v>
      </c>
      <c r="G4" t="s" s="3">
        <v>16</v>
      </c>
      <c r="H4" t="s" s="8">
        <v>17</v>
      </c>
      <c r="I4" t="s" s="10">
        <v>24</v>
      </c>
      <c r="J4" t="s" s="3">
        <v>18</v>
      </c>
    </row>
    <row r="5" ht="74.9" customHeight="1">
      <c r="A5" s="4">
        <f>A4+1</f>
        <v>3</v>
      </c>
      <c r="B5" t="s" s="3">
        <v>25</v>
      </c>
      <c r="C5" t="s" s="5">
        <v>26</v>
      </c>
      <c r="D5" t="s" s="3">
        <v>27</v>
      </c>
      <c r="E5" t="s" s="6">
        <v>14</v>
      </c>
      <c r="F5" t="s" s="7">
        <v>15</v>
      </c>
      <c r="G5" t="s" s="3">
        <v>28</v>
      </c>
      <c r="H5" t="s" s="10">
        <v>29</v>
      </c>
      <c r="I5" t="s" s="10">
        <v>24</v>
      </c>
      <c r="J5" s="11"/>
    </row>
    <row r="6" ht="50.6" customHeight="1">
      <c r="A6" s="12">
        <f>1+A5</f>
        <v>4</v>
      </c>
      <c r="B6" t="s" s="13">
        <v>30</v>
      </c>
      <c r="C6" t="s" s="14">
        <v>31</v>
      </c>
      <c r="D6" t="s" s="3">
        <v>32</v>
      </c>
      <c r="E6" t="s" s="6">
        <v>33</v>
      </c>
      <c r="F6" t="s" s="9">
        <v>34</v>
      </c>
      <c r="G6" t="s" s="3">
        <v>35</v>
      </c>
      <c r="H6" t="s" s="8">
        <v>17</v>
      </c>
      <c r="I6" t="s" s="8">
        <v>17</v>
      </c>
      <c r="J6" s="11"/>
    </row>
    <row r="7" ht="50.9" customHeight="1">
      <c r="A7" s="12">
        <f>COUNTA(A2:A6)</f>
        <v>5</v>
      </c>
      <c r="B7" t="s" s="13">
        <v>36</v>
      </c>
      <c r="C7" t="s" s="14">
        <v>37</v>
      </c>
      <c r="D7" t="s" s="3">
        <v>38</v>
      </c>
      <c r="E7" t="s" s="6">
        <v>39</v>
      </c>
      <c r="F7" t="s" s="9">
        <v>40</v>
      </c>
      <c r="G7" t="s" s="3">
        <v>41</v>
      </c>
      <c r="H7" t="s" s="8">
        <v>17</v>
      </c>
      <c r="I7" t="s" s="10">
        <v>42</v>
      </c>
      <c r="J7" s="11"/>
    </row>
    <row r="8" ht="50.9" customHeight="1">
      <c r="A8" s="12">
        <f>COUNTA(A2:A7)</f>
        <v>6</v>
      </c>
      <c r="B8" t="s" s="13">
        <v>43</v>
      </c>
      <c r="C8" t="s" s="14">
        <v>44</v>
      </c>
      <c r="D8" t="s" s="3">
        <v>45</v>
      </c>
      <c r="E8" t="s" s="6">
        <v>46</v>
      </c>
      <c r="F8" t="s" s="9">
        <v>47</v>
      </c>
      <c r="G8" t="s" s="3">
        <v>48</v>
      </c>
      <c r="H8" t="s" s="8">
        <v>17</v>
      </c>
      <c r="I8" t="s" s="8">
        <v>17</v>
      </c>
      <c r="J8" s="11"/>
    </row>
    <row r="9" ht="50.9" customHeight="1">
      <c r="A9" s="12">
        <f>COUNTA(A2:A8)</f>
        <v>7</v>
      </c>
      <c r="B9" t="s" s="13">
        <v>49</v>
      </c>
      <c r="C9" t="s" s="14">
        <v>50</v>
      </c>
      <c r="D9" t="s" s="3">
        <v>51</v>
      </c>
      <c r="E9" t="s" s="6">
        <v>52</v>
      </c>
      <c r="F9" t="s" s="9">
        <v>53</v>
      </c>
      <c r="G9" t="s" s="3">
        <v>48</v>
      </c>
      <c r="H9" t="s" s="8">
        <v>17</v>
      </c>
      <c r="I9" t="s" s="8">
        <v>17</v>
      </c>
      <c r="J9" t="s" s="3">
        <v>18</v>
      </c>
    </row>
    <row r="10" ht="50.9" customHeight="1">
      <c r="A10" s="12">
        <f>COUNTA(A2:A9)</f>
        <v>8</v>
      </c>
      <c r="B10" t="s" s="13">
        <v>54</v>
      </c>
      <c r="C10" t="s" s="14">
        <v>55</v>
      </c>
      <c r="D10" t="s" s="3">
        <v>56</v>
      </c>
      <c r="E10" t="s" s="6">
        <v>57</v>
      </c>
      <c r="F10" t="s" s="9">
        <v>58</v>
      </c>
      <c r="G10" t="s" s="3">
        <v>48</v>
      </c>
      <c r="H10" t="s" s="8">
        <v>17</v>
      </c>
      <c r="I10" t="s" s="8">
        <v>17</v>
      </c>
      <c r="J10" t="s" s="3">
        <v>18</v>
      </c>
    </row>
    <row r="11" ht="50.9" customHeight="1">
      <c r="A11" s="12">
        <f>COUNTA(A2:A10)</f>
        <v>9</v>
      </c>
      <c r="B11" t="s" s="13">
        <v>59</v>
      </c>
      <c r="C11" t="s" s="14">
        <v>60</v>
      </c>
      <c r="D11" t="s" s="3">
        <v>61</v>
      </c>
      <c r="E11" t="s" s="6">
        <v>62</v>
      </c>
      <c r="F11" t="s" s="9">
        <v>63</v>
      </c>
      <c r="G11" t="s" s="3">
        <v>64</v>
      </c>
      <c r="H11" t="s" s="8">
        <v>17</v>
      </c>
      <c r="I11" t="s" s="8">
        <v>17</v>
      </c>
      <c r="J11" s="11"/>
    </row>
    <row r="12" ht="50.9" customHeight="1">
      <c r="A12" s="12">
        <f>COUNTA(A2:A11)</f>
        <v>10</v>
      </c>
      <c r="B12" t="s" s="13">
        <v>65</v>
      </c>
      <c r="C12" t="s" s="14">
        <v>66</v>
      </c>
      <c r="D12" t="s" s="3">
        <v>61</v>
      </c>
      <c r="E12" t="s" s="6">
        <v>67</v>
      </c>
      <c r="F12" t="s" s="9">
        <v>68</v>
      </c>
      <c r="G12" t="s" s="3">
        <v>69</v>
      </c>
      <c r="H12" t="s" s="8">
        <v>17</v>
      </c>
      <c r="I12" t="s" s="10">
        <v>70</v>
      </c>
      <c r="J12" s="11"/>
    </row>
    <row r="13" ht="50.6" customHeight="1">
      <c r="A13" s="4">
        <f>COUNTA(A2:A12)</f>
        <v>11</v>
      </c>
      <c r="B13" t="s" s="3">
        <v>71</v>
      </c>
      <c r="C13" t="s" s="15">
        <v>72</v>
      </c>
      <c r="D13" t="s" s="3">
        <v>73</v>
      </c>
      <c r="E13" t="s" s="3">
        <v>74</v>
      </c>
      <c r="F13" t="s" s="3">
        <v>74</v>
      </c>
      <c r="G13" t="s" s="3">
        <v>75</v>
      </c>
      <c r="H13" t="s" s="8">
        <v>17</v>
      </c>
      <c r="I13" t="s" s="8">
        <v>24</v>
      </c>
      <c r="J13" s="11"/>
    </row>
    <row r="14" ht="74.9" customHeight="1">
      <c r="A14" s="4">
        <f>A13+1</f>
        <v>12</v>
      </c>
      <c r="B14" t="s" s="3">
        <v>76</v>
      </c>
      <c r="C14" t="s" s="5">
        <v>77</v>
      </c>
      <c r="D14" t="s" s="3">
        <v>78</v>
      </c>
      <c r="E14" t="s" s="6">
        <v>14</v>
      </c>
      <c r="F14" t="s" s="3">
        <v>79</v>
      </c>
      <c r="G14" t="s" s="3">
        <v>80</v>
      </c>
      <c r="H14" t="s" s="10">
        <v>29</v>
      </c>
      <c r="I14" t="s" s="10">
        <v>24</v>
      </c>
      <c r="J14" s="11"/>
    </row>
    <row r="15" ht="50.6" customHeight="1">
      <c r="A15" s="12">
        <f>1+A14</f>
        <v>13</v>
      </c>
      <c r="B15" t="s" s="13">
        <v>81</v>
      </c>
      <c r="C15" t="s" s="16">
        <v>82</v>
      </c>
      <c r="D15" t="s" s="13">
        <v>83</v>
      </c>
      <c r="E15" t="s" s="13">
        <v>84</v>
      </c>
      <c r="F15" t="s" s="3">
        <v>85</v>
      </c>
      <c r="G15" t="s" s="13">
        <v>86</v>
      </c>
      <c r="H15" t="s" s="8">
        <v>17</v>
      </c>
      <c r="I15" t="s" s="10">
        <v>87</v>
      </c>
      <c r="J15" t="s" s="13">
        <v>18</v>
      </c>
    </row>
    <row r="16" ht="50.6" customHeight="1">
      <c r="A16" s="4">
        <f>COUNTA(A2:A15)</f>
        <v>14</v>
      </c>
      <c r="B16" t="s" s="3">
        <v>88</v>
      </c>
      <c r="C16" t="s" s="15">
        <v>89</v>
      </c>
      <c r="D16" t="s" s="3">
        <v>83</v>
      </c>
      <c r="E16" t="s" s="3">
        <v>90</v>
      </c>
      <c r="F16" t="s" s="3">
        <v>85</v>
      </c>
      <c r="G16" t="s" s="3">
        <v>91</v>
      </c>
      <c r="H16" t="s" s="8">
        <v>17</v>
      </c>
      <c r="I16" t="s" s="10">
        <v>87</v>
      </c>
      <c r="J16" s="11"/>
    </row>
    <row r="17" ht="50.6" customHeight="1">
      <c r="A17" s="4">
        <f>A16+1</f>
        <v>15</v>
      </c>
      <c r="B17" t="s" s="3">
        <v>92</v>
      </c>
      <c r="C17" t="s" s="15">
        <v>93</v>
      </c>
      <c r="D17" t="s" s="3">
        <v>94</v>
      </c>
      <c r="E17" t="s" s="3">
        <v>24</v>
      </c>
      <c r="F17" t="s" s="3">
        <v>95</v>
      </c>
      <c r="G17" t="s" s="3">
        <v>96</v>
      </c>
      <c r="H17" t="s" s="8">
        <v>17</v>
      </c>
      <c r="I17" t="s" s="10">
        <v>87</v>
      </c>
      <c r="J17" s="11"/>
    </row>
    <row r="18" ht="20.05" customHeight="1">
      <c r="A18" s="11"/>
      <c r="B18" s="11"/>
      <c r="C18" s="17"/>
      <c r="D18" s="11"/>
      <c r="E18" s="11"/>
      <c r="F18" s="11"/>
      <c r="G18" s="11"/>
      <c r="H18" s="18"/>
      <c r="I18" s="18"/>
      <c r="J18" s="11"/>
    </row>
    <row r="19" ht="36.6" customHeight="1">
      <c r="A19" s="11"/>
      <c r="B19" t="s" s="3">
        <v>97</v>
      </c>
      <c r="C19" t="s" s="3">
        <v>98</v>
      </c>
      <c r="D19" s="17"/>
      <c r="E19" s="17"/>
      <c r="F19" s="17"/>
      <c r="G19" s="11"/>
      <c r="H19" s="11"/>
      <c r="I19" s="18"/>
      <c r="J19" s="11"/>
    </row>
  </sheetData>
  <mergeCells count="1">
    <mergeCell ref="A1:J1"/>
  </mergeCells>
  <hyperlinks>
    <hyperlink ref="E3" r:id="rId1" location="" tooltip="" display=""/>
    <hyperlink ref="E4" r:id="rId2" location="" tooltip="" display=""/>
    <hyperlink ref="E5" r:id="rId3" location="" tooltip="" display=""/>
    <hyperlink ref="E9" r:id="rId4" location="" tooltip="" display=""/>
    <hyperlink ref="E10" r:id="rId5" location="" tooltip="" display=""/>
    <hyperlink ref="E14" r:id="rId6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