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SKU Price" sheetId="2" r:id="rId5"/>
  </sheets>
  <definedNames/>
  <calcPr/>
</workbook>
</file>

<file path=xl/sharedStrings.xml><?xml version="1.0" encoding="utf-8"?>
<sst xmlns="http://schemas.openxmlformats.org/spreadsheetml/2006/main" count="823" uniqueCount="26">
  <si>
    <t>Date</t>
  </si>
  <si>
    <t>SKU</t>
  </si>
  <si>
    <t>Campaign Event</t>
  </si>
  <si>
    <t>Impressions</t>
  </si>
  <si>
    <t>Clicks</t>
  </si>
  <si>
    <t>CTR</t>
  </si>
  <si>
    <t>Cost (RM)</t>
  </si>
  <si>
    <t>CPC (RM)</t>
  </si>
  <si>
    <t>Orders</t>
  </si>
  <si>
    <t>Add To Cart</t>
  </si>
  <si>
    <t>Order Value</t>
  </si>
  <si>
    <t>Discount (%)</t>
  </si>
  <si>
    <t>Revenue (RM)</t>
  </si>
  <si>
    <t>ROAS</t>
  </si>
  <si>
    <t>Conversion Rate</t>
  </si>
  <si>
    <t>Add To Cart Rate</t>
  </si>
  <si>
    <t>Instaperfect</t>
  </si>
  <si>
    <t>Double Digit Sales</t>
  </si>
  <si>
    <t>Crystallure</t>
  </si>
  <si>
    <t>Mid-Month Sales</t>
  </si>
  <si>
    <t>PayDay Sales</t>
  </si>
  <si>
    <t>Wardah</t>
  </si>
  <si>
    <t>Emina</t>
  </si>
  <si>
    <t>OMG</t>
  </si>
  <si>
    <t>Kahf</t>
  </si>
  <si>
    <t>Makeover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</si>
</sst>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0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0" xfId="0" applyFont="1" applyNumberFormat="1"/>
    <xf borderId="0" fillId="0" fontId="2" numFmtId="2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</row>
    <row r="2">
      <c r="A2" s="4">
        <v>45776.0</v>
      </c>
      <c r="B2" s="5" t="s">
        <v>16</v>
      </c>
      <c r="C2" s="5" t="s">
        <v>17</v>
      </c>
      <c r="D2" s="5">
        <v>1047100.0</v>
      </c>
      <c r="E2" s="5">
        <v>10677.0</v>
      </c>
      <c r="F2" s="6">
        <f t="shared" ref="F2:F401" si="1">E2/D2</f>
        <v>0.01019673384</v>
      </c>
      <c r="G2" s="5">
        <v>268.76</v>
      </c>
      <c r="H2" s="7">
        <f t="shared" ref="H2:H401" si="2">G2/E2</f>
        <v>0.02517186476</v>
      </c>
      <c r="I2" s="5">
        <v>140.0</v>
      </c>
      <c r="J2" s="5">
        <v>29.0</v>
      </c>
      <c r="K2" s="7">
        <f>(VLOOKUP(B2,'SKU Price'!A$1:B$7,2,FALSE))*I2</f>
        <v>4886</v>
      </c>
      <c r="L2" s="5">
        <v>0.32</v>
      </c>
      <c r="M2" s="5">
        <f t="shared" ref="M2:M401" si="3">K2*(1-L2)</f>
        <v>3322.48</v>
      </c>
      <c r="N2" s="7">
        <f t="shared" ref="N2:N401" si="4">M2/G2</f>
        <v>12.36225629</v>
      </c>
      <c r="O2" s="6">
        <f t="shared" ref="O2:O401" si="5">I2/E2</f>
        <v>0.01311229746</v>
      </c>
      <c r="P2" s="6">
        <f t="shared" ref="P2:P401" si="6">J2/E2</f>
        <v>0.00271611876</v>
      </c>
    </row>
    <row r="3">
      <c r="A3" s="4">
        <v>45751.0</v>
      </c>
      <c r="B3" s="8" t="s">
        <v>18</v>
      </c>
      <c r="C3" s="5" t="s">
        <v>17</v>
      </c>
      <c r="D3" s="5">
        <v>1102854.0</v>
      </c>
      <c r="E3" s="5">
        <v>9587.0</v>
      </c>
      <c r="F3" s="6">
        <f t="shared" si="1"/>
        <v>0.00869290042</v>
      </c>
      <c r="G3" s="5">
        <v>327.2</v>
      </c>
      <c r="H3" s="7">
        <f t="shared" si="2"/>
        <v>0.03412955043</v>
      </c>
      <c r="I3" s="5">
        <v>119.0</v>
      </c>
      <c r="J3" s="5">
        <v>30.0</v>
      </c>
      <c r="K3" s="7">
        <f>(VLOOKUP(B3,'SKU Price'!A$1:B$7,2,FALSE))*I3</f>
        <v>6771.1</v>
      </c>
      <c r="L3" s="5">
        <v>0.28</v>
      </c>
      <c r="M3" s="5">
        <f t="shared" si="3"/>
        <v>4875.192</v>
      </c>
      <c r="N3" s="7">
        <f t="shared" si="4"/>
        <v>14.89973105</v>
      </c>
      <c r="O3" s="6">
        <f t="shared" si="5"/>
        <v>0.01241264212</v>
      </c>
      <c r="P3" s="6">
        <f t="shared" si="6"/>
        <v>0.003129237509</v>
      </c>
    </row>
    <row r="4">
      <c r="A4" s="4">
        <v>45772.0</v>
      </c>
      <c r="B4" s="5" t="s">
        <v>16</v>
      </c>
      <c r="C4" s="5" t="s">
        <v>17</v>
      </c>
      <c r="D4" s="5">
        <v>588173.0</v>
      </c>
      <c r="E4" s="5">
        <v>7252.0</v>
      </c>
      <c r="F4" s="6">
        <f t="shared" si="1"/>
        <v>0.01232970572</v>
      </c>
      <c r="G4" s="5">
        <v>320.54</v>
      </c>
      <c r="H4" s="7">
        <f t="shared" si="2"/>
        <v>0.04420022063</v>
      </c>
      <c r="I4" s="5">
        <v>157.0</v>
      </c>
      <c r="J4" s="5">
        <v>37.0</v>
      </c>
      <c r="K4" s="7">
        <f>(VLOOKUP(B4,'SKU Price'!A$1:B$7,2,FALSE))*I4</f>
        <v>5479.3</v>
      </c>
      <c r="L4" s="5">
        <v>0.22</v>
      </c>
      <c r="M4" s="5">
        <f t="shared" si="3"/>
        <v>4273.854</v>
      </c>
      <c r="N4" s="7">
        <f t="shared" si="4"/>
        <v>13.33329382</v>
      </c>
      <c r="O4" s="6">
        <f t="shared" si="5"/>
        <v>0.02164920022</v>
      </c>
      <c r="P4" s="6">
        <f t="shared" si="6"/>
        <v>0.005102040816</v>
      </c>
    </row>
    <row r="5">
      <c r="A5" s="4">
        <v>45764.0</v>
      </c>
      <c r="B5" s="8" t="s">
        <v>18</v>
      </c>
      <c r="C5" s="5" t="s">
        <v>19</v>
      </c>
      <c r="D5" s="5">
        <v>1826103.0</v>
      </c>
      <c r="E5" s="5">
        <v>621.0</v>
      </c>
      <c r="F5" s="6">
        <f t="shared" si="1"/>
        <v>0.0003400684408</v>
      </c>
      <c r="G5" s="5">
        <v>357.1</v>
      </c>
      <c r="H5" s="7">
        <f t="shared" si="2"/>
        <v>0.5750402576</v>
      </c>
      <c r="I5" s="5">
        <v>76.0</v>
      </c>
      <c r="J5" s="5">
        <v>5.0</v>
      </c>
      <c r="K5" s="7">
        <f>(VLOOKUP(B5,'SKU Price'!A$1:B$7,2,FALSE))*I5</f>
        <v>4324.4</v>
      </c>
      <c r="L5" s="5">
        <v>0.22</v>
      </c>
      <c r="M5" s="5">
        <f t="shared" si="3"/>
        <v>3373.032</v>
      </c>
      <c r="N5" s="7">
        <f t="shared" si="4"/>
        <v>9.445623075</v>
      </c>
      <c r="O5" s="6">
        <f t="shared" si="5"/>
        <v>0.1223832528</v>
      </c>
      <c r="P5" s="6">
        <f t="shared" si="6"/>
        <v>0.008051529791</v>
      </c>
    </row>
    <row r="6">
      <c r="A6" s="4">
        <v>45773.0</v>
      </c>
      <c r="B6" s="8" t="s">
        <v>18</v>
      </c>
      <c r="C6" s="5" t="s">
        <v>20</v>
      </c>
      <c r="D6" s="5">
        <v>1355593.0</v>
      </c>
      <c r="E6" s="5">
        <v>5311.0</v>
      </c>
      <c r="F6" s="6">
        <f t="shared" si="1"/>
        <v>0.003917842597</v>
      </c>
      <c r="G6" s="5">
        <v>205.81</v>
      </c>
      <c r="H6" s="7">
        <f t="shared" si="2"/>
        <v>0.03875164752</v>
      </c>
      <c r="I6" s="5">
        <v>59.0</v>
      </c>
      <c r="J6" s="5">
        <v>30.0</v>
      </c>
      <c r="K6" s="7">
        <f>(VLOOKUP(B6,'SKU Price'!A$1:B$7,2,FALSE))*I6</f>
        <v>3357.1</v>
      </c>
      <c r="L6" s="5">
        <v>0.21</v>
      </c>
      <c r="M6" s="5">
        <f t="shared" si="3"/>
        <v>2652.109</v>
      </c>
      <c r="N6" s="7">
        <f t="shared" si="4"/>
        <v>12.88620086</v>
      </c>
      <c r="O6" s="6">
        <f t="shared" si="5"/>
        <v>0.01110901902</v>
      </c>
      <c r="P6" s="6">
        <f t="shared" si="6"/>
        <v>0.005648653738</v>
      </c>
    </row>
    <row r="7">
      <c r="A7" s="4">
        <v>45777.0</v>
      </c>
      <c r="B7" s="8" t="s">
        <v>18</v>
      </c>
      <c r="C7" s="5" t="s">
        <v>19</v>
      </c>
      <c r="D7" s="5">
        <v>1709429.0</v>
      </c>
      <c r="E7" s="5">
        <v>3834.0</v>
      </c>
      <c r="F7" s="6">
        <f t="shared" si="1"/>
        <v>0.002242854193</v>
      </c>
      <c r="G7" s="5">
        <v>277.73</v>
      </c>
      <c r="H7" s="7">
        <f t="shared" si="2"/>
        <v>0.07243870631</v>
      </c>
      <c r="I7" s="5">
        <v>56.0</v>
      </c>
      <c r="J7" s="5">
        <v>35.0</v>
      </c>
      <c r="K7" s="7">
        <f>(VLOOKUP(B7,'SKU Price'!A$1:B$7,2,FALSE))*I7</f>
        <v>3186.4</v>
      </c>
      <c r="L7" s="5">
        <v>0.23</v>
      </c>
      <c r="M7" s="5">
        <f t="shared" si="3"/>
        <v>2453.528</v>
      </c>
      <c r="N7" s="7">
        <f t="shared" si="4"/>
        <v>8.834220286</v>
      </c>
      <c r="O7" s="6">
        <f t="shared" si="5"/>
        <v>0.01460615545</v>
      </c>
      <c r="P7" s="6">
        <f t="shared" si="6"/>
        <v>0.009128847157</v>
      </c>
    </row>
    <row r="8">
      <c r="A8" s="4">
        <v>45763.0</v>
      </c>
      <c r="B8" s="5" t="s">
        <v>21</v>
      </c>
      <c r="C8" s="5" t="s">
        <v>19</v>
      </c>
      <c r="D8" s="5">
        <v>1879262.0</v>
      </c>
      <c r="E8" s="5">
        <v>1657.0</v>
      </c>
      <c r="F8" s="6">
        <f t="shared" si="1"/>
        <v>0.0008817291043</v>
      </c>
      <c r="G8" s="5">
        <v>352.25</v>
      </c>
      <c r="H8" s="7">
        <f t="shared" si="2"/>
        <v>0.2125829813</v>
      </c>
      <c r="I8" s="5">
        <v>55.0</v>
      </c>
      <c r="J8" s="5">
        <v>9.0</v>
      </c>
      <c r="K8" s="7">
        <f>(VLOOKUP(B8,'SKU Price'!A$1:B$7,2,FALSE))*I8</f>
        <v>1424.5</v>
      </c>
      <c r="L8" s="5">
        <v>0.31</v>
      </c>
      <c r="M8" s="5">
        <f t="shared" si="3"/>
        <v>982.905</v>
      </c>
      <c r="N8" s="7">
        <f t="shared" si="4"/>
        <v>2.790361959</v>
      </c>
      <c r="O8" s="6">
        <f t="shared" si="5"/>
        <v>0.0331925166</v>
      </c>
      <c r="P8" s="6">
        <f t="shared" si="6"/>
        <v>0.005431502716</v>
      </c>
    </row>
    <row r="9">
      <c r="A9" s="4">
        <v>45754.0</v>
      </c>
      <c r="B9" s="8" t="s">
        <v>18</v>
      </c>
      <c r="C9" s="5" t="s">
        <v>17</v>
      </c>
      <c r="D9" s="5">
        <v>1592928.0</v>
      </c>
      <c r="E9" s="5">
        <v>7171.0</v>
      </c>
      <c r="F9" s="6">
        <f t="shared" si="1"/>
        <v>0.004501772836</v>
      </c>
      <c r="G9" s="5">
        <v>211.54</v>
      </c>
      <c r="H9" s="7">
        <f t="shared" si="2"/>
        <v>0.02949937247</v>
      </c>
      <c r="I9" s="5">
        <v>100.0</v>
      </c>
      <c r="J9" s="5">
        <v>34.0</v>
      </c>
      <c r="K9" s="7">
        <f>(VLOOKUP(B9,'SKU Price'!A$1:B$7,2,FALSE))*I9</f>
        <v>5690</v>
      </c>
      <c r="L9" s="5">
        <v>0.28</v>
      </c>
      <c r="M9" s="5">
        <f t="shared" si="3"/>
        <v>4096.8</v>
      </c>
      <c r="N9" s="7">
        <f t="shared" si="4"/>
        <v>19.36655006</v>
      </c>
      <c r="O9" s="6">
        <f t="shared" si="5"/>
        <v>0.01394505648</v>
      </c>
      <c r="P9" s="6">
        <f t="shared" si="6"/>
        <v>0.004741319202</v>
      </c>
    </row>
    <row r="10">
      <c r="A10" s="4">
        <v>45772.0</v>
      </c>
      <c r="B10" s="5" t="s">
        <v>22</v>
      </c>
      <c r="C10" s="5" t="s">
        <v>20</v>
      </c>
      <c r="D10" s="5">
        <v>2528643.0</v>
      </c>
      <c r="E10" s="5">
        <v>6753.0</v>
      </c>
      <c r="F10" s="6">
        <f t="shared" si="1"/>
        <v>0.002670602374</v>
      </c>
      <c r="G10" s="5">
        <v>358.51</v>
      </c>
      <c r="H10" s="7">
        <f t="shared" si="2"/>
        <v>0.05308899748</v>
      </c>
      <c r="I10" s="5">
        <v>76.0</v>
      </c>
      <c r="J10" s="5">
        <v>15.0</v>
      </c>
      <c r="K10" s="7">
        <f>(VLOOKUP(B10,'SKU Price'!A$1:B$7,2,FALSE))*I10</f>
        <v>1512.4</v>
      </c>
      <c r="L10" s="5">
        <v>0.29</v>
      </c>
      <c r="M10" s="5">
        <f t="shared" si="3"/>
        <v>1073.804</v>
      </c>
      <c r="N10" s="7">
        <f t="shared" si="4"/>
        <v>2.995185629</v>
      </c>
      <c r="O10" s="6">
        <f t="shared" si="5"/>
        <v>0.01125425737</v>
      </c>
      <c r="P10" s="6">
        <f t="shared" si="6"/>
        <v>0.002221235007</v>
      </c>
    </row>
    <row r="11">
      <c r="A11" s="4">
        <v>45774.0</v>
      </c>
      <c r="B11" s="8" t="s">
        <v>18</v>
      </c>
      <c r="C11" s="5" t="s">
        <v>17</v>
      </c>
      <c r="D11" s="5">
        <v>2544206.0</v>
      </c>
      <c r="E11" s="5">
        <v>5181.0</v>
      </c>
      <c r="F11" s="6">
        <f t="shared" si="1"/>
        <v>0.002036391707</v>
      </c>
      <c r="G11" s="5">
        <v>204.67</v>
      </c>
      <c r="H11" s="7">
        <f t="shared" si="2"/>
        <v>0.03950395677</v>
      </c>
      <c r="I11" s="5">
        <v>89.0</v>
      </c>
      <c r="J11" s="5">
        <v>3.0</v>
      </c>
      <c r="K11" s="7">
        <f>(VLOOKUP(B11,'SKU Price'!A$1:B$7,2,FALSE))*I11</f>
        <v>5064.1</v>
      </c>
      <c r="L11" s="5">
        <v>0.29</v>
      </c>
      <c r="M11" s="5">
        <f t="shared" si="3"/>
        <v>3595.511</v>
      </c>
      <c r="N11" s="7">
        <f t="shared" si="4"/>
        <v>17.56735721</v>
      </c>
      <c r="O11" s="6">
        <f t="shared" si="5"/>
        <v>0.01717815094</v>
      </c>
      <c r="P11" s="6">
        <f t="shared" si="6"/>
        <v>0.0005790387956</v>
      </c>
    </row>
    <row r="12">
      <c r="A12" s="4">
        <v>45759.0</v>
      </c>
      <c r="B12" s="5" t="s">
        <v>21</v>
      </c>
      <c r="C12" s="5" t="s">
        <v>17</v>
      </c>
      <c r="D12" s="5">
        <v>2165819.0</v>
      </c>
      <c r="E12" s="5">
        <v>4430.0</v>
      </c>
      <c r="F12" s="6">
        <f t="shared" si="1"/>
        <v>0.002045415614</v>
      </c>
      <c r="G12" s="5">
        <v>373.98</v>
      </c>
      <c r="H12" s="7">
        <f t="shared" si="2"/>
        <v>0.08441986456</v>
      </c>
      <c r="I12" s="5">
        <v>84.0</v>
      </c>
      <c r="J12" s="5">
        <v>5.0</v>
      </c>
      <c r="K12" s="7">
        <f>(VLOOKUP(B12,'SKU Price'!A$1:B$7,2,FALSE))*I12</f>
        <v>2175.6</v>
      </c>
      <c r="L12" s="5">
        <v>0.27</v>
      </c>
      <c r="M12" s="5">
        <f t="shared" si="3"/>
        <v>1588.188</v>
      </c>
      <c r="N12" s="7">
        <f t="shared" si="4"/>
        <v>4.246719076</v>
      </c>
      <c r="O12" s="6">
        <f t="shared" si="5"/>
        <v>0.01896162528</v>
      </c>
      <c r="P12" s="6">
        <f t="shared" si="6"/>
        <v>0.001128668172</v>
      </c>
    </row>
    <row r="13">
      <c r="A13" s="4">
        <v>45750.0</v>
      </c>
      <c r="B13" s="5" t="s">
        <v>22</v>
      </c>
      <c r="C13" s="5" t="s">
        <v>20</v>
      </c>
      <c r="D13" s="5">
        <v>2783602.0</v>
      </c>
      <c r="E13" s="5">
        <v>6122.0</v>
      </c>
      <c r="F13" s="6">
        <f t="shared" si="1"/>
        <v>0.002199308666</v>
      </c>
      <c r="G13" s="5">
        <v>220.52</v>
      </c>
      <c r="H13" s="7">
        <f t="shared" si="2"/>
        <v>0.0360209082</v>
      </c>
      <c r="I13" s="5">
        <v>73.0</v>
      </c>
      <c r="J13" s="5">
        <v>15.0</v>
      </c>
      <c r="K13" s="7">
        <f>(VLOOKUP(B13,'SKU Price'!A$1:B$7,2,FALSE))*I13</f>
        <v>1452.7</v>
      </c>
      <c r="L13" s="5">
        <v>0.15</v>
      </c>
      <c r="M13" s="5">
        <f t="shared" si="3"/>
        <v>1234.795</v>
      </c>
      <c r="N13" s="7">
        <f t="shared" si="4"/>
        <v>5.599469436</v>
      </c>
      <c r="O13" s="6">
        <f t="shared" si="5"/>
        <v>0.01192420778</v>
      </c>
      <c r="P13" s="6">
        <f t="shared" si="6"/>
        <v>0.00245017968</v>
      </c>
    </row>
    <row r="14">
      <c r="A14" s="4">
        <v>45749.0</v>
      </c>
      <c r="B14" s="5" t="s">
        <v>23</v>
      </c>
      <c r="C14" s="5" t="s">
        <v>17</v>
      </c>
      <c r="D14" s="5">
        <v>1663431.0</v>
      </c>
      <c r="E14" s="5">
        <v>10585.0</v>
      </c>
      <c r="F14" s="6">
        <f t="shared" si="1"/>
        <v>0.006363353815</v>
      </c>
      <c r="G14" s="5">
        <v>252.6</v>
      </c>
      <c r="H14" s="7">
        <f t="shared" si="2"/>
        <v>0.02386395843</v>
      </c>
      <c r="I14" s="5">
        <v>118.0</v>
      </c>
      <c r="J14" s="5">
        <v>13.0</v>
      </c>
      <c r="K14" s="7">
        <f>(VLOOKUP(B14,'SKU Price'!A$1:B$7,2,FALSE))*I14</f>
        <v>4236.2</v>
      </c>
      <c r="L14" s="5">
        <v>0.19</v>
      </c>
      <c r="M14" s="5">
        <f t="shared" si="3"/>
        <v>3431.322</v>
      </c>
      <c r="N14" s="7">
        <f t="shared" si="4"/>
        <v>13.58401425</v>
      </c>
      <c r="O14" s="6">
        <f t="shared" si="5"/>
        <v>0.01114785073</v>
      </c>
      <c r="P14" s="6">
        <f t="shared" si="6"/>
        <v>0.001228153047</v>
      </c>
    </row>
    <row r="15">
      <c r="A15" s="4">
        <v>45759.0</v>
      </c>
      <c r="B15" s="5" t="s">
        <v>16</v>
      </c>
      <c r="C15" s="5" t="s">
        <v>19</v>
      </c>
      <c r="D15" s="5">
        <v>755930.0</v>
      </c>
      <c r="E15" s="5">
        <v>8686.0</v>
      </c>
      <c r="F15" s="6">
        <f t="shared" si="1"/>
        <v>0.01149048192</v>
      </c>
      <c r="G15" s="5">
        <v>233.32</v>
      </c>
      <c r="H15" s="7">
        <f t="shared" si="2"/>
        <v>0.02686161639</v>
      </c>
      <c r="I15" s="5">
        <v>121.0</v>
      </c>
      <c r="J15" s="5">
        <v>31.0</v>
      </c>
      <c r="K15" s="7">
        <f>(VLOOKUP(B15,'SKU Price'!A$1:B$7,2,FALSE))*I15</f>
        <v>4222.9</v>
      </c>
      <c r="L15" s="5">
        <v>0.29</v>
      </c>
      <c r="M15" s="5">
        <f t="shared" si="3"/>
        <v>2998.259</v>
      </c>
      <c r="N15" s="7">
        <f t="shared" si="4"/>
        <v>12.85041574</v>
      </c>
      <c r="O15" s="6">
        <f t="shared" si="5"/>
        <v>0.01393046281</v>
      </c>
      <c r="P15" s="6">
        <f t="shared" si="6"/>
        <v>0.003568961547</v>
      </c>
    </row>
    <row r="16">
      <c r="A16" s="4">
        <v>45752.0</v>
      </c>
      <c r="B16" s="5" t="s">
        <v>24</v>
      </c>
      <c r="C16" s="5" t="s">
        <v>17</v>
      </c>
      <c r="D16" s="5">
        <v>570759.0</v>
      </c>
      <c r="E16" s="5">
        <v>8360.0</v>
      </c>
      <c r="F16" s="6">
        <f t="shared" si="1"/>
        <v>0.01464716281</v>
      </c>
      <c r="G16" s="5">
        <v>291.7</v>
      </c>
      <c r="H16" s="7">
        <f t="shared" si="2"/>
        <v>0.0348923445</v>
      </c>
      <c r="I16" s="5">
        <v>125.0</v>
      </c>
      <c r="J16" s="5">
        <v>6.0</v>
      </c>
      <c r="K16" s="7">
        <f>(VLOOKUP(B16,'SKU Price'!A$1:B$7,2,FALSE))*I16</f>
        <v>5737.5</v>
      </c>
      <c r="L16" s="5">
        <v>0.15</v>
      </c>
      <c r="M16" s="5">
        <f t="shared" si="3"/>
        <v>4876.875</v>
      </c>
      <c r="N16" s="7">
        <f t="shared" si="4"/>
        <v>16.71880357</v>
      </c>
      <c r="O16" s="6">
        <f t="shared" si="5"/>
        <v>0.01495215311</v>
      </c>
      <c r="P16" s="6">
        <f t="shared" si="6"/>
        <v>0.0007177033493</v>
      </c>
    </row>
    <row r="17">
      <c r="A17" s="4">
        <v>45775.0</v>
      </c>
      <c r="B17" s="8" t="s">
        <v>18</v>
      </c>
      <c r="C17" s="5" t="s">
        <v>17</v>
      </c>
      <c r="D17" s="5">
        <v>980209.0</v>
      </c>
      <c r="E17" s="5">
        <v>10932.0</v>
      </c>
      <c r="F17" s="6">
        <f t="shared" si="1"/>
        <v>0.01115272355</v>
      </c>
      <c r="G17" s="5">
        <v>202.7</v>
      </c>
      <c r="H17" s="7">
        <f t="shared" si="2"/>
        <v>0.01854189535</v>
      </c>
      <c r="I17" s="5">
        <v>87.0</v>
      </c>
      <c r="J17" s="5">
        <v>30.0</v>
      </c>
      <c r="K17" s="7">
        <f>(VLOOKUP(B17,'SKU Price'!A$1:B$7,2,FALSE))*I17</f>
        <v>4950.3</v>
      </c>
      <c r="L17" s="5">
        <v>0.17</v>
      </c>
      <c r="M17" s="5">
        <f t="shared" si="3"/>
        <v>4108.749</v>
      </c>
      <c r="N17" s="7">
        <f t="shared" si="4"/>
        <v>20.27009867</v>
      </c>
      <c r="O17" s="6">
        <f t="shared" si="5"/>
        <v>0.007958287596</v>
      </c>
      <c r="P17" s="6">
        <f t="shared" si="6"/>
        <v>0.002744237102</v>
      </c>
    </row>
    <row r="18">
      <c r="A18" s="4">
        <v>45765.0</v>
      </c>
      <c r="B18" s="8" t="s">
        <v>18</v>
      </c>
      <c r="C18" s="5" t="s">
        <v>17</v>
      </c>
      <c r="D18" s="5">
        <v>2758000.0</v>
      </c>
      <c r="E18" s="5">
        <v>6452.0</v>
      </c>
      <c r="F18" s="6">
        <f t="shared" si="1"/>
        <v>0.00233937636</v>
      </c>
      <c r="G18" s="5">
        <v>325.63</v>
      </c>
      <c r="H18" s="7">
        <f t="shared" si="2"/>
        <v>0.05046962182</v>
      </c>
      <c r="I18" s="5">
        <v>55.0</v>
      </c>
      <c r="J18" s="5">
        <v>18.0</v>
      </c>
      <c r="K18" s="7">
        <f>(VLOOKUP(B18,'SKU Price'!A$1:B$7,2,FALSE))*I18</f>
        <v>3129.5</v>
      </c>
      <c r="L18" s="5">
        <v>0.23</v>
      </c>
      <c r="M18" s="5">
        <f t="shared" si="3"/>
        <v>2409.715</v>
      </c>
      <c r="N18" s="7">
        <f t="shared" si="4"/>
        <v>7.400162761</v>
      </c>
      <c r="O18" s="6">
        <f t="shared" si="5"/>
        <v>0.008524488531</v>
      </c>
      <c r="P18" s="6">
        <f t="shared" si="6"/>
        <v>0.00278983261</v>
      </c>
    </row>
    <row r="19">
      <c r="A19" s="4">
        <v>45773.0</v>
      </c>
      <c r="B19" s="8" t="s">
        <v>18</v>
      </c>
      <c r="C19" s="5" t="s">
        <v>17</v>
      </c>
      <c r="D19" s="5">
        <v>830111.0</v>
      </c>
      <c r="E19" s="5">
        <v>3065.0</v>
      </c>
      <c r="F19" s="6">
        <f t="shared" si="1"/>
        <v>0.003692277298</v>
      </c>
      <c r="G19" s="5">
        <v>346.3</v>
      </c>
      <c r="H19" s="7">
        <f t="shared" si="2"/>
        <v>0.1129853181</v>
      </c>
      <c r="I19" s="5">
        <v>145.0</v>
      </c>
      <c r="J19" s="5">
        <v>23.0</v>
      </c>
      <c r="K19" s="7">
        <f>(VLOOKUP(B19,'SKU Price'!A$1:B$7,2,FALSE))*I19</f>
        <v>8250.5</v>
      </c>
      <c r="L19" s="5">
        <v>0.17</v>
      </c>
      <c r="M19" s="5">
        <f t="shared" si="3"/>
        <v>6847.915</v>
      </c>
      <c r="N19" s="7">
        <f t="shared" si="4"/>
        <v>19.77451632</v>
      </c>
      <c r="O19" s="6">
        <f t="shared" si="5"/>
        <v>0.04730831974</v>
      </c>
      <c r="P19" s="6">
        <f t="shared" si="6"/>
        <v>0.007504078303</v>
      </c>
    </row>
    <row r="20">
      <c r="A20" s="4">
        <v>45764.0</v>
      </c>
      <c r="B20" s="5" t="s">
        <v>23</v>
      </c>
      <c r="C20" s="5" t="s">
        <v>19</v>
      </c>
      <c r="D20" s="5">
        <v>1177334.0</v>
      </c>
      <c r="E20" s="5">
        <v>1839.0</v>
      </c>
      <c r="F20" s="6">
        <f t="shared" si="1"/>
        <v>0.001562003646</v>
      </c>
      <c r="G20" s="5">
        <v>258.37</v>
      </c>
      <c r="H20" s="7">
        <f t="shared" si="2"/>
        <v>0.1404948341</v>
      </c>
      <c r="I20" s="5">
        <v>142.0</v>
      </c>
      <c r="J20" s="5">
        <v>31.0</v>
      </c>
      <c r="K20" s="7">
        <f>(VLOOKUP(B20,'SKU Price'!A$1:B$7,2,FALSE))*I20</f>
        <v>5097.8</v>
      </c>
      <c r="L20" s="5">
        <v>0.15</v>
      </c>
      <c r="M20" s="5">
        <f t="shared" si="3"/>
        <v>4333.13</v>
      </c>
      <c r="N20" s="7">
        <f t="shared" si="4"/>
        <v>16.77102605</v>
      </c>
      <c r="O20" s="6">
        <f t="shared" si="5"/>
        <v>0.07721587819</v>
      </c>
      <c r="P20" s="6">
        <f t="shared" si="6"/>
        <v>0.01685698749</v>
      </c>
    </row>
    <row r="21">
      <c r="A21" s="4">
        <v>45764.0</v>
      </c>
      <c r="B21" s="8" t="s">
        <v>18</v>
      </c>
      <c r="C21" s="5" t="s">
        <v>19</v>
      </c>
      <c r="D21" s="5">
        <v>1348111.0</v>
      </c>
      <c r="E21" s="5">
        <v>10553.0</v>
      </c>
      <c r="F21" s="6">
        <f t="shared" si="1"/>
        <v>0.007827990425</v>
      </c>
      <c r="G21" s="5">
        <v>316.68</v>
      </c>
      <c r="H21" s="7">
        <f t="shared" si="2"/>
        <v>0.03000852838</v>
      </c>
      <c r="I21" s="5">
        <v>138.0</v>
      </c>
      <c r="J21" s="5">
        <v>13.0</v>
      </c>
      <c r="K21" s="7">
        <f>(VLOOKUP(B21,'SKU Price'!A$1:B$7,2,FALSE))*I21</f>
        <v>7852.2</v>
      </c>
      <c r="L21" s="5">
        <v>0.15</v>
      </c>
      <c r="M21" s="5">
        <f t="shared" si="3"/>
        <v>6674.37</v>
      </c>
      <c r="N21" s="7">
        <f t="shared" si="4"/>
        <v>21.07607048</v>
      </c>
      <c r="O21" s="6">
        <f t="shared" si="5"/>
        <v>0.01307685018</v>
      </c>
      <c r="P21" s="6">
        <f t="shared" si="6"/>
        <v>0.001231877191</v>
      </c>
    </row>
    <row r="22">
      <c r="A22" s="4">
        <v>45755.0</v>
      </c>
      <c r="B22" s="8" t="s">
        <v>18</v>
      </c>
      <c r="C22" s="5" t="s">
        <v>19</v>
      </c>
      <c r="D22" s="5">
        <v>1121300.0</v>
      </c>
      <c r="E22" s="5">
        <v>10856.0</v>
      </c>
      <c r="F22" s="6">
        <f t="shared" si="1"/>
        <v>0.009681619549</v>
      </c>
      <c r="G22" s="5">
        <v>273.71</v>
      </c>
      <c r="H22" s="7">
        <f t="shared" si="2"/>
        <v>0.02521278556</v>
      </c>
      <c r="I22" s="5">
        <v>144.0</v>
      </c>
      <c r="J22" s="5">
        <v>21.0</v>
      </c>
      <c r="K22" s="7">
        <f>(VLOOKUP(B22,'SKU Price'!A$1:B$7,2,FALSE))*I22</f>
        <v>8193.6</v>
      </c>
      <c r="L22" s="5">
        <v>0.19</v>
      </c>
      <c r="M22" s="5">
        <f t="shared" si="3"/>
        <v>6636.816</v>
      </c>
      <c r="N22" s="7">
        <f t="shared" si="4"/>
        <v>24.24761974</v>
      </c>
      <c r="O22" s="6">
        <f t="shared" si="5"/>
        <v>0.01326455416</v>
      </c>
      <c r="P22" s="6">
        <f t="shared" si="6"/>
        <v>0.001934414149</v>
      </c>
    </row>
    <row r="23">
      <c r="A23" s="4">
        <v>45774.0</v>
      </c>
      <c r="B23" s="5" t="s">
        <v>24</v>
      </c>
      <c r="C23" s="5" t="s">
        <v>19</v>
      </c>
      <c r="D23" s="5">
        <v>822874.0</v>
      </c>
      <c r="E23" s="5">
        <v>4507.0</v>
      </c>
      <c r="F23" s="6">
        <f t="shared" si="1"/>
        <v>0.005477144739</v>
      </c>
      <c r="G23" s="5">
        <v>372.57</v>
      </c>
      <c r="H23" s="7">
        <f t="shared" si="2"/>
        <v>0.08266474373</v>
      </c>
      <c r="I23" s="5">
        <v>159.0</v>
      </c>
      <c r="J23" s="5">
        <v>20.0</v>
      </c>
      <c r="K23" s="7">
        <f>(VLOOKUP(B23,'SKU Price'!A$1:B$7,2,FALSE))*I23</f>
        <v>7298.1</v>
      </c>
      <c r="L23" s="5">
        <v>0.22</v>
      </c>
      <c r="M23" s="5">
        <f t="shared" si="3"/>
        <v>5692.518</v>
      </c>
      <c r="N23" s="7">
        <f t="shared" si="4"/>
        <v>15.27905628</v>
      </c>
      <c r="O23" s="6">
        <f t="shared" si="5"/>
        <v>0.03527845574</v>
      </c>
      <c r="P23" s="6">
        <f t="shared" si="6"/>
        <v>0.004437541602</v>
      </c>
    </row>
    <row r="24">
      <c r="A24" s="4">
        <v>45748.0</v>
      </c>
      <c r="B24" s="5" t="s">
        <v>21</v>
      </c>
      <c r="C24" s="5" t="s">
        <v>17</v>
      </c>
      <c r="D24" s="5">
        <v>1286501.0</v>
      </c>
      <c r="E24" s="5">
        <v>6068.0</v>
      </c>
      <c r="F24" s="6">
        <f t="shared" si="1"/>
        <v>0.004716669478</v>
      </c>
      <c r="G24" s="5">
        <v>345.09</v>
      </c>
      <c r="H24" s="7">
        <f t="shared" si="2"/>
        <v>0.05687046803</v>
      </c>
      <c r="I24" s="5">
        <v>71.0</v>
      </c>
      <c r="J24" s="5">
        <v>24.0</v>
      </c>
      <c r="K24" s="7">
        <f>(VLOOKUP(B24,'SKU Price'!A$1:B$7,2,FALSE))*I24</f>
        <v>1838.9</v>
      </c>
      <c r="L24" s="5">
        <v>0.21</v>
      </c>
      <c r="M24" s="5">
        <f t="shared" si="3"/>
        <v>1452.731</v>
      </c>
      <c r="N24" s="7">
        <f t="shared" si="4"/>
        <v>4.209716306</v>
      </c>
      <c r="O24" s="6">
        <f t="shared" si="5"/>
        <v>0.01170072512</v>
      </c>
      <c r="P24" s="6">
        <f t="shared" si="6"/>
        <v>0.003955174687</v>
      </c>
    </row>
    <row r="25">
      <c r="A25" s="4">
        <v>45776.0</v>
      </c>
      <c r="B25" s="5" t="s">
        <v>22</v>
      </c>
      <c r="C25" s="5" t="s">
        <v>20</v>
      </c>
      <c r="D25" s="5">
        <v>1634668.0</v>
      </c>
      <c r="E25" s="5">
        <v>2400.0</v>
      </c>
      <c r="F25" s="6">
        <f t="shared" si="1"/>
        <v>0.001468188036</v>
      </c>
      <c r="G25" s="5">
        <v>338.42</v>
      </c>
      <c r="H25" s="7">
        <f t="shared" si="2"/>
        <v>0.1410083333</v>
      </c>
      <c r="I25" s="5">
        <v>63.0</v>
      </c>
      <c r="J25" s="5">
        <v>2.0</v>
      </c>
      <c r="K25" s="7">
        <f>(VLOOKUP(B25,'SKU Price'!A$1:B$7,2,FALSE))*I25</f>
        <v>1253.7</v>
      </c>
      <c r="L25" s="5">
        <v>0.19</v>
      </c>
      <c r="M25" s="5">
        <f t="shared" si="3"/>
        <v>1015.497</v>
      </c>
      <c r="N25" s="7">
        <f t="shared" si="4"/>
        <v>3.000700313</v>
      </c>
      <c r="O25" s="6">
        <f t="shared" si="5"/>
        <v>0.02625</v>
      </c>
      <c r="P25" s="6">
        <f t="shared" si="6"/>
        <v>0.0008333333333</v>
      </c>
    </row>
    <row r="26">
      <c r="A26" s="4">
        <v>45750.0</v>
      </c>
      <c r="B26" s="8" t="s">
        <v>18</v>
      </c>
      <c r="C26" s="5" t="s">
        <v>19</v>
      </c>
      <c r="D26" s="5">
        <v>2493376.0</v>
      </c>
      <c r="E26" s="5">
        <v>3872.0</v>
      </c>
      <c r="F26" s="6">
        <f t="shared" si="1"/>
        <v>0.001552914603</v>
      </c>
      <c r="G26" s="5">
        <v>360.94</v>
      </c>
      <c r="H26" s="7">
        <f t="shared" si="2"/>
        <v>0.09321797521</v>
      </c>
      <c r="I26" s="5">
        <v>76.0</v>
      </c>
      <c r="J26" s="5">
        <v>19.0</v>
      </c>
      <c r="K26" s="7">
        <f>(VLOOKUP(B26,'SKU Price'!A$1:B$7,2,FALSE))*I26</f>
        <v>4324.4</v>
      </c>
      <c r="L26" s="5">
        <v>0.17</v>
      </c>
      <c r="M26" s="5">
        <f t="shared" si="3"/>
        <v>3589.252</v>
      </c>
      <c r="N26" s="7">
        <f t="shared" si="4"/>
        <v>9.944179088</v>
      </c>
      <c r="O26" s="6">
        <f t="shared" si="5"/>
        <v>0.01962809917</v>
      </c>
      <c r="P26" s="6">
        <f t="shared" si="6"/>
        <v>0.004907024793</v>
      </c>
    </row>
    <row r="27">
      <c r="A27" s="4">
        <v>45751.0</v>
      </c>
      <c r="B27" s="5" t="s">
        <v>23</v>
      </c>
      <c r="C27" s="5" t="s">
        <v>20</v>
      </c>
      <c r="D27" s="5">
        <v>1872174.0</v>
      </c>
      <c r="E27" s="5">
        <v>4147.0</v>
      </c>
      <c r="F27" s="6">
        <f t="shared" si="1"/>
        <v>0.00221507189</v>
      </c>
      <c r="G27" s="5">
        <v>314.84</v>
      </c>
      <c r="H27" s="7">
        <f t="shared" si="2"/>
        <v>0.07591994213</v>
      </c>
      <c r="I27" s="5">
        <v>129.0</v>
      </c>
      <c r="J27" s="5">
        <v>34.0</v>
      </c>
      <c r="K27" s="7">
        <f>(VLOOKUP(B27,'SKU Price'!A$1:B$7,2,FALSE))*I27</f>
        <v>4631.1</v>
      </c>
      <c r="L27" s="5">
        <v>0.3</v>
      </c>
      <c r="M27" s="5">
        <f t="shared" si="3"/>
        <v>3241.77</v>
      </c>
      <c r="N27" s="7">
        <f t="shared" si="4"/>
        <v>10.29656333</v>
      </c>
      <c r="O27" s="6">
        <f t="shared" si="5"/>
        <v>0.03110682421</v>
      </c>
      <c r="P27" s="6">
        <f t="shared" si="6"/>
        <v>0.008198697854</v>
      </c>
    </row>
    <row r="28">
      <c r="A28" s="4">
        <v>45760.0</v>
      </c>
      <c r="B28" s="5" t="s">
        <v>24</v>
      </c>
      <c r="C28" s="5" t="s">
        <v>20</v>
      </c>
      <c r="D28" s="5">
        <v>1627359.0</v>
      </c>
      <c r="E28" s="5">
        <v>6436.0</v>
      </c>
      <c r="F28" s="6">
        <f t="shared" si="1"/>
        <v>0.003954874124</v>
      </c>
      <c r="G28" s="5">
        <v>373.74</v>
      </c>
      <c r="H28" s="7">
        <f t="shared" si="2"/>
        <v>0.05807022996</v>
      </c>
      <c r="I28" s="5">
        <v>76.0</v>
      </c>
      <c r="J28" s="5">
        <v>36.0</v>
      </c>
      <c r="K28" s="7">
        <f>(VLOOKUP(B28,'SKU Price'!A$1:B$7,2,FALSE))*I28</f>
        <v>3488.4</v>
      </c>
      <c r="L28" s="5">
        <v>0.26</v>
      </c>
      <c r="M28" s="5">
        <f t="shared" si="3"/>
        <v>2581.416</v>
      </c>
      <c r="N28" s="7">
        <f t="shared" si="4"/>
        <v>6.906983464</v>
      </c>
      <c r="O28" s="6">
        <f t="shared" si="5"/>
        <v>0.01180857676</v>
      </c>
      <c r="P28" s="6">
        <f t="shared" si="6"/>
        <v>0.005593536358</v>
      </c>
    </row>
    <row r="29">
      <c r="A29" s="4">
        <v>45752.0</v>
      </c>
      <c r="B29" s="5" t="s">
        <v>21</v>
      </c>
      <c r="C29" s="5" t="s">
        <v>19</v>
      </c>
      <c r="D29" s="5">
        <v>2676329.0</v>
      </c>
      <c r="E29" s="5">
        <v>6362.0</v>
      </c>
      <c r="F29" s="6">
        <f t="shared" si="1"/>
        <v>0.002377136742</v>
      </c>
      <c r="G29" s="5">
        <v>271.77</v>
      </c>
      <c r="H29" s="7">
        <f t="shared" si="2"/>
        <v>0.04271769884</v>
      </c>
      <c r="I29" s="5">
        <v>83.0</v>
      </c>
      <c r="J29" s="5">
        <v>30.0</v>
      </c>
      <c r="K29" s="7">
        <f>(VLOOKUP(B29,'SKU Price'!A$1:B$7,2,FALSE))*I29</f>
        <v>2149.7</v>
      </c>
      <c r="L29" s="5">
        <v>0.27</v>
      </c>
      <c r="M29" s="5">
        <f t="shared" si="3"/>
        <v>1569.281</v>
      </c>
      <c r="N29" s="7">
        <f t="shared" si="4"/>
        <v>5.77429812</v>
      </c>
      <c r="O29" s="6">
        <f t="shared" si="5"/>
        <v>0.01304621188</v>
      </c>
      <c r="P29" s="6">
        <f t="shared" si="6"/>
        <v>0.004715498271</v>
      </c>
    </row>
    <row r="30">
      <c r="A30" s="4">
        <v>45755.0</v>
      </c>
      <c r="B30" s="5" t="s">
        <v>16</v>
      </c>
      <c r="C30" s="5" t="s">
        <v>20</v>
      </c>
      <c r="D30" s="5">
        <v>448113.0</v>
      </c>
      <c r="E30" s="5">
        <v>8683.0</v>
      </c>
      <c r="F30" s="6">
        <f t="shared" si="1"/>
        <v>0.01937680897</v>
      </c>
      <c r="G30" s="5">
        <v>343.12</v>
      </c>
      <c r="H30" s="7">
        <f t="shared" si="2"/>
        <v>0.03951629621</v>
      </c>
      <c r="I30" s="5">
        <v>147.0</v>
      </c>
      <c r="J30" s="5">
        <v>14.0</v>
      </c>
      <c r="K30" s="7">
        <f>(VLOOKUP(B30,'SKU Price'!A$1:B$7,2,FALSE))*I30</f>
        <v>5130.3</v>
      </c>
      <c r="L30" s="5">
        <v>0.29</v>
      </c>
      <c r="M30" s="5">
        <f t="shared" si="3"/>
        <v>3642.513</v>
      </c>
      <c r="N30" s="7">
        <f t="shared" si="4"/>
        <v>10.61585743</v>
      </c>
      <c r="O30" s="6">
        <f t="shared" si="5"/>
        <v>0.01692963262</v>
      </c>
      <c r="P30" s="6">
        <f t="shared" si="6"/>
        <v>0.001612345963</v>
      </c>
    </row>
    <row r="31">
      <c r="A31" s="4">
        <v>45759.0</v>
      </c>
      <c r="B31" s="5" t="s">
        <v>21</v>
      </c>
      <c r="C31" s="5" t="s">
        <v>17</v>
      </c>
      <c r="D31" s="5">
        <v>2224960.0</v>
      </c>
      <c r="E31" s="5">
        <v>4206.0</v>
      </c>
      <c r="F31" s="6">
        <f t="shared" si="1"/>
        <v>0.001890371063</v>
      </c>
      <c r="G31" s="5">
        <v>241.78</v>
      </c>
      <c r="H31" s="7">
        <f t="shared" si="2"/>
        <v>0.05748454589</v>
      </c>
      <c r="I31" s="5">
        <v>86.0</v>
      </c>
      <c r="J31" s="5">
        <v>29.0</v>
      </c>
      <c r="K31" s="7">
        <f>(VLOOKUP(B31,'SKU Price'!A$1:B$7,2,FALSE))*I31</f>
        <v>2227.4</v>
      </c>
      <c r="L31" s="5">
        <v>0.25</v>
      </c>
      <c r="M31" s="5">
        <f t="shared" si="3"/>
        <v>1670.55</v>
      </c>
      <c r="N31" s="7">
        <f t="shared" si="4"/>
        <v>6.909380428</v>
      </c>
      <c r="O31" s="6">
        <f t="shared" si="5"/>
        <v>0.0204469805</v>
      </c>
      <c r="P31" s="6">
        <f t="shared" si="6"/>
        <v>0.00689491203</v>
      </c>
    </row>
    <row r="32">
      <c r="A32" s="4">
        <v>45768.0</v>
      </c>
      <c r="B32" s="5" t="s">
        <v>22</v>
      </c>
      <c r="C32" s="5" t="s">
        <v>17</v>
      </c>
      <c r="D32" s="5">
        <v>358483.0</v>
      </c>
      <c r="E32" s="5">
        <v>6750.0</v>
      </c>
      <c r="F32" s="6">
        <f t="shared" si="1"/>
        <v>0.01882934477</v>
      </c>
      <c r="G32" s="5">
        <v>232.55</v>
      </c>
      <c r="H32" s="7">
        <f t="shared" si="2"/>
        <v>0.03445185185</v>
      </c>
      <c r="I32" s="5">
        <v>156.0</v>
      </c>
      <c r="J32" s="5">
        <v>8.0</v>
      </c>
      <c r="K32" s="7">
        <f>(VLOOKUP(B32,'SKU Price'!A$1:B$7,2,FALSE))*I32</f>
        <v>3104.4</v>
      </c>
      <c r="L32" s="5">
        <v>0.3</v>
      </c>
      <c r="M32" s="5">
        <f t="shared" si="3"/>
        <v>2173.08</v>
      </c>
      <c r="N32" s="7">
        <f t="shared" si="4"/>
        <v>9.34457106</v>
      </c>
      <c r="O32" s="6">
        <f t="shared" si="5"/>
        <v>0.02311111111</v>
      </c>
      <c r="P32" s="6">
        <f t="shared" si="6"/>
        <v>0.001185185185</v>
      </c>
    </row>
    <row r="33">
      <c r="A33" s="4">
        <v>45760.0</v>
      </c>
      <c r="B33" s="5" t="s">
        <v>16</v>
      </c>
      <c r="C33" s="5" t="s">
        <v>20</v>
      </c>
      <c r="D33" s="5">
        <v>2291578.0</v>
      </c>
      <c r="E33" s="5">
        <v>10735.0</v>
      </c>
      <c r="F33" s="6">
        <f t="shared" si="1"/>
        <v>0.004684544886</v>
      </c>
      <c r="G33" s="5">
        <v>268.26</v>
      </c>
      <c r="H33" s="7">
        <f t="shared" si="2"/>
        <v>0.02498928738</v>
      </c>
      <c r="I33" s="5">
        <v>107.0</v>
      </c>
      <c r="J33" s="5">
        <v>36.0</v>
      </c>
      <c r="K33" s="7">
        <f>(VLOOKUP(B33,'SKU Price'!A$1:B$7,2,FALSE))*I33</f>
        <v>3734.3</v>
      </c>
      <c r="L33" s="5">
        <v>0.31</v>
      </c>
      <c r="M33" s="5">
        <f t="shared" si="3"/>
        <v>2576.667</v>
      </c>
      <c r="N33" s="7">
        <f t="shared" si="4"/>
        <v>9.605110713</v>
      </c>
      <c r="O33" s="6">
        <f t="shared" si="5"/>
        <v>0.009967396367</v>
      </c>
      <c r="P33" s="6">
        <f t="shared" si="6"/>
        <v>0.003353516535</v>
      </c>
    </row>
    <row r="34">
      <c r="A34" s="4">
        <v>45758.0</v>
      </c>
      <c r="B34" s="8" t="s">
        <v>18</v>
      </c>
      <c r="C34" s="5" t="s">
        <v>17</v>
      </c>
      <c r="D34" s="5">
        <v>222687.0</v>
      </c>
      <c r="E34" s="5">
        <v>8930.0</v>
      </c>
      <c r="F34" s="6">
        <f t="shared" si="1"/>
        <v>0.04010112849</v>
      </c>
      <c r="G34" s="5">
        <v>241.6</v>
      </c>
      <c r="H34" s="7">
        <f t="shared" si="2"/>
        <v>0.02705487122</v>
      </c>
      <c r="I34" s="5">
        <v>96.0</v>
      </c>
      <c r="J34" s="5">
        <v>5.0</v>
      </c>
      <c r="K34" s="7">
        <f>(VLOOKUP(B34,'SKU Price'!A$1:B$7,2,FALSE))*I34</f>
        <v>5462.4</v>
      </c>
      <c r="L34" s="5">
        <v>0.32</v>
      </c>
      <c r="M34" s="5">
        <f t="shared" si="3"/>
        <v>3714.432</v>
      </c>
      <c r="N34" s="7">
        <f t="shared" si="4"/>
        <v>15.37430464</v>
      </c>
      <c r="O34" s="6">
        <f t="shared" si="5"/>
        <v>0.01075027996</v>
      </c>
      <c r="P34" s="6">
        <f t="shared" si="6"/>
        <v>0.0005599104143</v>
      </c>
    </row>
    <row r="35">
      <c r="A35" s="4">
        <v>45767.0</v>
      </c>
      <c r="B35" s="5" t="s">
        <v>16</v>
      </c>
      <c r="C35" s="5" t="s">
        <v>19</v>
      </c>
      <c r="D35" s="5">
        <v>229243.0</v>
      </c>
      <c r="E35" s="5">
        <v>6102.0</v>
      </c>
      <c r="F35" s="6">
        <f t="shared" si="1"/>
        <v>0.02661804286</v>
      </c>
      <c r="G35" s="5">
        <v>198.69</v>
      </c>
      <c r="H35" s="7">
        <f t="shared" si="2"/>
        <v>0.03256145526</v>
      </c>
      <c r="I35" s="5">
        <v>99.0</v>
      </c>
      <c r="J35" s="5">
        <v>23.0</v>
      </c>
      <c r="K35" s="7">
        <f>(VLOOKUP(B35,'SKU Price'!A$1:B$7,2,FALSE))*I35</f>
        <v>3455.1</v>
      </c>
      <c r="L35" s="5">
        <v>0.16</v>
      </c>
      <c r="M35" s="5">
        <f t="shared" si="3"/>
        <v>2902.284</v>
      </c>
      <c r="N35" s="7">
        <f t="shared" si="4"/>
        <v>14.60709648</v>
      </c>
      <c r="O35" s="6">
        <f t="shared" si="5"/>
        <v>0.01622418879</v>
      </c>
      <c r="P35" s="6">
        <f t="shared" si="6"/>
        <v>0.003769255982</v>
      </c>
    </row>
    <row r="36">
      <c r="A36" s="4">
        <v>45775.0</v>
      </c>
      <c r="B36" s="8" t="s">
        <v>18</v>
      </c>
      <c r="C36" s="5" t="s">
        <v>17</v>
      </c>
      <c r="D36" s="5">
        <v>2334171.0</v>
      </c>
      <c r="E36" s="5">
        <v>7829.0</v>
      </c>
      <c r="F36" s="6">
        <f t="shared" si="1"/>
        <v>0.003354081599</v>
      </c>
      <c r="G36" s="5">
        <v>297.48</v>
      </c>
      <c r="H36" s="7">
        <f t="shared" si="2"/>
        <v>0.03799718993</v>
      </c>
      <c r="I36" s="5">
        <v>142.0</v>
      </c>
      <c r="J36" s="5">
        <v>13.0</v>
      </c>
      <c r="K36" s="7">
        <f>(VLOOKUP(B36,'SKU Price'!A$1:B$7,2,FALSE))*I36</f>
        <v>8079.8</v>
      </c>
      <c r="L36" s="5">
        <v>0.29</v>
      </c>
      <c r="M36" s="5">
        <f t="shared" si="3"/>
        <v>5736.658</v>
      </c>
      <c r="N36" s="7">
        <f t="shared" si="4"/>
        <v>19.28418045</v>
      </c>
      <c r="O36" s="6">
        <f t="shared" si="5"/>
        <v>0.01813769319</v>
      </c>
      <c r="P36" s="6">
        <f t="shared" si="6"/>
        <v>0.001660493039</v>
      </c>
    </row>
    <row r="37">
      <c r="A37" s="4">
        <v>45772.0</v>
      </c>
      <c r="B37" s="8" t="s">
        <v>18</v>
      </c>
      <c r="C37" s="5" t="s">
        <v>17</v>
      </c>
      <c r="D37" s="5">
        <v>815261.0</v>
      </c>
      <c r="E37" s="5">
        <v>7240.0</v>
      </c>
      <c r="F37" s="6">
        <f t="shared" si="1"/>
        <v>0.008880591614</v>
      </c>
      <c r="G37" s="5">
        <v>367.62</v>
      </c>
      <c r="H37" s="7">
        <f t="shared" si="2"/>
        <v>0.05077624309</v>
      </c>
      <c r="I37" s="5">
        <v>82.0</v>
      </c>
      <c r="J37" s="5">
        <v>17.0</v>
      </c>
      <c r="K37" s="7">
        <f>(VLOOKUP(B37,'SKU Price'!A$1:B$7,2,FALSE))*I37</f>
        <v>4665.8</v>
      </c>
      <c r="L37" s="5">
        <v>0.17</v>
      </c>
      <c r="M37" s="5">
        <f t="shared" si="3"/>
        <v>3872.614</v>
      </c>
      <c r="N37" s="7">
        <f t="shared" si="4"/>
        <v>10.5342854</v>
      </c>
      <c r="O37" s="6">
        <f t="shared" si="5"/>
        <v>0.01132596685</v>
      </c>
      <c r="P37" s="6">
        <f t="shared" si="6"/>
        <v>0.002348066298</v>
      </c>
    </row>
    <row r="38">
      <c r="A38" s="4">
        <v>45770.0</v>
      </c>
      <c r="B38" s="5" t="s">
        <v>23</v>
      </c>
      <c r="C38" s="5" t="s">
        <v>19</v>
      </c>
      <c r="D38" s="5">
        <v>1912769.0</v>
      </c>
      <c r="E38" s="5">
        <v>9813.0</v>
      </c>
      <c r="F38" s="6">
        <f t="shared" si="1"/>
        <v>0.005130258803</v>
      </c>
      <c r="G38" s="5">
        <v>279.47</v>
      </c>
      <c r="H38" s="7">
        <f t="shared" si="2"/>
        <v>0.02847956792</v>
      </c>
      <c r="I38" s="5">
        <v>125.0</v>
      </c>
      <c r="J38" s="5">
        <v>18.0</v>
      </c>
      <c r="K38" s="7">
        <f>(VLOOKUP(B38,'SKU Price'!A$1:B$7,2,FALSE))*I38</f>
        <v>4487.5</v>
      </c>
      <c r="L38" s="5">
        <v>0.2</v>
      </c>
      <c r="M38" s="5">
        <f t="shared" si="3"/>
        <v>3590</v>
      </c>
      <c r="N38" s="7">
        <f t="shared" si="4"/>
        <v>12.84574373</v>
      </c>
      <c r="O38" s="6">
        <f t="shared" si="5"/>
        <v>0.01273820442</v>
      </c>
      <c r="P38" s="6">
        <f t="shared" si="6"/>
        <v>0.001834301437</v>
      </c>
    </row>
    <row r="39">
      <c r="A39" s="4">
        <v>45774.0</v>
      </c>
      <c r="B39" s="8" t="s">
        <v>18</v>
      </c>
      <c r="C39" s="5" t="s">
        <v>17</v>
      </c>
      <c r="D39" s="5">
        <v>1367007.0</v>
      </c>
      <c r="E39" s="5">
        <v>10522.0</v>
      </c>
      <c r="F39" s="6">
        <f t="shared" si="1"/>
        <v>0.007697107623</v>
      </c>
      <c r="G39" s="5">
        <v>285.91</v>
      </c>
      <c r="H39" s="7">
        <f t="shared" si="2"/>
        <v>0.02717259076</v>
      </c>
      <c r="I39" s="5">
        <v>138.0</v>
      </c>
      <c r="J39" s="5">
        <v>12.0</v>
      </c>
      <c r="K39" s="7">
        <f>(VLOOKUP(B39,'SKU Price'!A$1:B$7,2,FALSE))*I39</f>
        <v>7852.2</v>
      </c>
      <c r="L39" s="5">
        <v>0.34</v>
      </c>
      <c r="M39" s="5">
        <f t="shared" si="3"/>
        <v>5182.452</v>
      </c>
      <c r="N39" s="7">
        <f t="shared" si="4"/>
        <v>18.12616558</v>
      </c>
      <c r="O39" s="6">
        <f t="shared" si="5"/>
        <v>0.0131153773</v>
      </c>
      <c r="P39" s="6">
        <f t="shared" si="6"/>
        <v>0.001140467592</v>
      </c>
    </row>
    <row r="40">
      <c r="A40" s="4">
        <v>45760.0</v>
      </c>
      <c r="B40" s="8" t="s">
        <v>18</v>
      </c>
      <c r="C40" s="5" t="s">
        <v>20</v>
      </c>
      <c r="D40" s="5">
        <v>746750.0</v>
      </c>
      <c r="E40" s="5">
        <v>10538.0</v>
      </c>
      <c r="F40" s="6">
        <f t="shared" si="1"/>
        <v>0.01411181788</v>
      </c>
      <c r="G40" s="5">
        <v>255.89</v>
      </c>
      <c r="H40" s="7">
        <f t="shared" si="2"/>
        <v>0.02428259632</v>
      </c>
      <c r="I40" s="5">
        <v>118.0</v>
      </c>
      <c r="J40" s="5">
        <v>30.0</v>
      </c>
      <c r="K40" s="7">
        <f>(VLOOKUP(B40,'SKU Price'!A$1:B$7,2,FALSE))*I40</f>
        <v>6714.2</v>
      </c>
      <c r="L40" s="5">
        <v>0.26</v>
      </c>
      <c r="M40" s="5">
        <f t="shared" si="3"/>
        <v>4968.508</v>
      </c>
      <c r="N40" s="7">
        <f t="shared" si="4"/>
        <v>19.41657744</v>
      </c>
      <c r="O40" s="6">
        <f t="shared" si="5"/>
        <v>0.0111975707</v>
      </c>
      <c r="P40" s="6">
        <f t="shared" si="6"/>
        <v>0.002846840008</v>
      </c>
    </row>
    <row r="41">
      <c r="A41" s="4">
        <v>45754.0</v>
      </c>
      <c r="B41" s="5" t="s">
        <v>23</v>
      </c>
      <c r="C41" s="5" t="s">
        <v>19</v>
      </c>
      <c r="D41" s="5">
        <v>563348.0</v>
      </c>
      <c r="E41" s="5">
        <v>1706.0</v>
      </c>
      <c r="F41" s="6">
        <f t="shared" si="1"/>
        <v>0.003028323523</v>
      </c>
      <c r="G41" s="5">
        <v>302.62</v>
      </c>
      <c r="H41" s="7">
        <f t="shared" si="2"/>
        <v>0.1773856975</v>
      </c>
      <c r="I41" s="5">
        <v>55.0</v>
      </c>
      <c r="J41" s="5">
        <v>29.0</v>
      </c>
      <c r="K41" s="7">
        <f>(VLOOKUP(B41,'SKU Price'!A$1:B$7,2,FALSE))*I41</f>
        <v>1974.5</v>
      </c>
      <c r="L41" s="5">
        <v>0.34</v>
      </c>
      <c r="M41" s="5">
        <f t="shared" si="3"/>
        <v>1303.17</v>
      </c>
      <c r="N41" s="7">
        <f t="shared" si="4"/>
        <v>4.306291719</v>
      </c>
      <c r="O41" s="6">
        <f t="shared" si="5"/>
        <v>0.03223915592</v>
      </c>
      <c r="P41" s="6">
        <f t="shared" si="6"/>
        <v>0.01699882767</v>
      </c>
    </row>
    <row r="42">
      <c r="A42" s="4">
        <v>45777.0</v>
      </c>
      <c r="B42" s="5" t="s">
        <v>23</v>
      </c>
      <c r="C42" s="5" t="s">
        <v>19</v>
      </c>
      <c r="D42" s="5">
        <v>1611372.0</v>
      </c>
      <c r="E42" s="5">
        <v>7538.0</v>
      </c>
      <c r="F42" s="6">
        <f t="shared" si="1"/>
        <v>0.004678001107</v>
      </c>
      <c r="G42" s="5">
        <v>294.36</v>
      </c>
      <c r="H42" s="7">
        <f t="shared" si="2"/>
        <v>0.03905014593</v>
      </c>
      <c r="I42" s="5">
        <v>127.0</v>
      </c>
      <c r="J42" s="5">
        <v>24.0</v>
      </c>
      <c r="K42" s="7">
        <f>(VLOOKUP(B42,'SKU Price'!A$1:B$7,2,FALSE))*I42</f>
        <v>4559.3</v>
      </c>
      <c r="L42" s="5">
        <v>0.23</v>
      </c>
      <c r="M42" s="5">
        <f t="shared" si="3"/>
        <v>3510.661</v>
      </c>
      <c r="N42" s="7">
        <f t="shared" si="4"/>
        <v>11.92642003</v>
      </c>
      <c r="O42" s="6">
        <f t="shared" si="5"/>
        <v>0.01684797028</v>
      </c>
      <c r="P42" s="6">
        <f t="shared" si="6"/>
        <v>0.0031838684</v>
      </c>
    </row>
    <row r="43">
      <c r="A43" s="4">
        <v>45749.0</v>
      </c>
      <c r="B43" s="5" t="s">
        <v>24</v>
      </c>
      <c r="C43" s="5" t="s">
        <v>17</v>
      </c>
      <c r="D43" s="5">
        <v>725269.0</v>
      </c>
      <c r="E43" s="5">
        <v>4184.0</v>
      </c>
      <c r="F43" s="6">
        <f t="shared" si="1"/>
        <v>0.005768894024</v>
      </c>
      <c r="G43" s="5">
        <v>313.55</v>
      </c>
      <c r="H43" s="7">
        <f t="shared" si="2"/>
        <v>0.07494024857</v>
      </c>
      <c r="I43" s="5">
        <v>128.0</v>
      </c>
      <c r="J43" s="5">
        <v>26.0</v>
      </c>
      <c r="K43" s="7">
        <f>(VLOOKUP(B43,'SKU Price'!A$1:B$7,2,FALSE))*I43</f>
        <v>5875.2</v>
      </c>
      <c r="L43" s="5">
        <v>0.2</v>
      </c>
      <c r="M43" s="5">
        <f t="shared" si="3"/>
        <v>4700.16</v>
      </c>
      <c r="N43" s="7">
        <f t="shared" si="4"/>
        <v>14.99014511</v>
      </c>
      <c r="O43" s="6">
        <f t="shared" si="5"/>
        <v>0.03059273423</v>
      </c>
      <c r="P43" s="6">
        <f t="shared" si="6"/>
        <v>0.00621414914</v>
      </c>
    </row>
    <row r="44">
      <c r="A44" s="4">
        <v>45775.0</v>
      </c>
      <c r="B44" s="5" t="s">
        <v>22</v>
      </c>
      <c r="C44" s="5" t="s">
        <v>20</v>
      </c>
      <c r="D44" s="5">
        <v>1341406.0</v>
      </c>
      <c r="E44" s="5">
        <v>2328.0</v>
      </c>
      <c r="F44" s="6">
        <f t="shared" si="1"/>
        <v>0.001735492461</v>
      </c>
      <c r="G44" s="5">
        <v>342.61</v>
      </c>
      <c r="H44" s="7">
        <f t="shared" si="2"/>
        <v>0.147169244</v>
      </c>
      <c r="I44" s="5">
        <v>65.0</v>
      </c>
      <c r="J44" s="5">
        <v>21.0</v>
      </c>
      <c r="K44" s="7">
        <f>(VLOOKUP(B44,'SKU Price'!A$1:B$7,2,FALSE))*I44</f>
        <v>1293.5</v>
      </c>
      <c r="L44" s="5">
        <v>0.22</v>
      </c>
      <c r="M44" s="5">
        <f t="shared" si="3"/>
        <v>1008.93</v>
      </c>
      <c r="N44" s="7">
        <f t="shared" si="4"/>
        <v>2.944835235</v>
      </c>
      <c r="O44" s="6">
        <f t="shared" si="5"/>
        <v>0.0279209622</v>
      </c>
      <c r="P44" s="6">
        <f t="shared" si="6"/>
        <v>0.009020618557</v>
      </c>
    </row>
    <row r="45">
      <c r="A45" s="4">
        <v>45748.0</v>
      </c>
      <c r="B45" s="5" t="s">
        <v>21</v>
      </c>
      <c r="C45" s="5" t="s">
        <v>20</v>
      </c>
      <c r="D45" s="5">
        <v>1870725.0</v>
      </c>
      <c r="E45" s="5">
        <v>3010.0</v>
      </c>
      <c r="F45" s="6">
        <f t="shared" si="1"/>
        <v>0.001609001858</v>
      </c>
      <c r="G45" s="5">
        <v>333.82</v>
      </c>
      <c r="H45" s="7">
        <f t="shared" si="2"/>
        <v>0.1109036545</v>
      </c>
      <c r="I45" s="5">
        <v>135.0</v>
      </c>
      <c r="J45" s="5">
        <v>10.0</v>
      </c>
      <c r="K45" s="7">
        <f>(VLOOKUP(B45,'SKU Price'!A$1:B$7,2,FALSE))*I45</f>
        <v>3496.5</v>
      </c>
      <c r="L45" s="5">
        <v>0.26</v>
      </c>
      <c r="M45" s="5">
        <f t="shared" si="3"/>
        <v>2587.41</v>
      </c>
      <c r="N45" s="7">
        <f t="shared" si="4"/>
        <v>7.750913666</v>
      </c>
      <c r="O45" s="6">
        <f t="shared" si="5"/>
        <v>0.04485049834</v>
      </c>
      <c r="P45" s="6">
        <f t="shared" si="6"/>
        <v>0.003322259136</v>
      </c>
    </row>
    <row r="46">
      <c r="A46" s="4">
        <v>45763.0</v>
      </c>
      <c r="B46" s="5" t="s">
        <v>23</v>
      </c>
      <c r="C46" s="5" t="s">
        <v>19</v>
      </c>
      <c r="D46" s="5">
        <v>1226621.0</v>
      </c>
      <c r="E46" s="5">
        <v>5976.0</v>
      </c>
      <c r="F46" s="6">
        <f t="shared" si="1"/>
        <v>0.004871920504</v>
      </c>
      <c r="G46" s="5">
        <v>373.13</v>
      </c>
      <c r="H46" s="7">
        <f t="shared" si="2"/>
        <v>0.06243808568</v>
      </c>
      <c r="I46" s="5">
        <v>113.0</v>
      </c>
      <c r="J46" s="5">
        <v>28.0</v>
      </c>
      <c r="K46" s="7">
        <f>(VLOOKUP(B46,'SKU Price'!A$1:B$7,2,FALSE))*I46</f>
        <v>4056.7</v>
      </c>
      <c r="L46" s="5">
        <v>0.18</v>
      </c>
      <c r="M46" s="5">
        <f t="shared" si="3"/>
        <v>3326.494</v>
      </c>
      <c r="N46" s="7">
        <f t="shared" si="4"/>
        <v>8.915107335</v>
      </c>
      <c r="O46" s="6">
        <f t="shared" si="5"/>
        <v>0.01890896921</v>
      </c>
      <c r="P46" s="6">
        <f t="shared" si="6"/>
        <v>0.0046854083</v>
      </c>
    </row>
    <row r="47">
      <c r="A47" s="4">
        <v>45752.0</v>
      </c>
      <c r="B47" s="5" t="s">
        <v>16</v>
      </c>
      <c r="C47" s="5" t="s">
        <v>20</v>
      </c>
      <c r="D47" s="5">
        <v>370963.0</v>
      </c>
      <c r="E47" s="5">
        <v>2493.0</v>
      </c>
      <c r="F47" s="6">
        <f t="shared" si="1"/>
        <v>0.006720346773</v>
      </c>
      <c r="G47" s="5">
        <v>315.94</v>
      </c>
      <c r="H47" s="7">
        <f t="shared" si="2"/>
        <v>0.1267308464</v>
      </c>
      <c r="I47" s="5">
        <v>131.0</v>
      </c>
      <c r="J47" s="5">
        <v>36.0</v>
      </c>
      <c r="K47" s="7">
        <f>(VLOOKUP(B47,'SKU Price'!A$1:B$7,2,FALSE))*I47</f>
        <v>4571.9</v>
      </c>
      <c r="L47" s="5">
        <v>0.28</v>
      </c>
      <c r="M47" s="5">
        <f t="shared" si="3"/>
        <v>3291.768</v>
      </c>
      <c r="N47" s="7">
        <f t="shared" si="4"/>
        <v>10.41896563</v>
      </c>
      <c r="O47" s="6">
        <f t="shared" si="5"/>
        <v>0.05254713197</v>
      </c>
      <c r="P47" s="6">
        <f t="shared" si="6"/>
        <v>0.01444043321</v>
      </c>
    </row>
    <row r="48">
      <c r="A48" s="4">
        <v>45761.0</v>
      </c>
      <c r="B48" s="5" t="s">
        <v>24</v>
      </c>
      <c r="C48" s="5" t="s">
        <v>19</v>
      </c>
      <c r="D48" s="5">
        <v>1100673.0</v>
      </c>
      <c r="E48" s="5">
        <v>4107.0</v>
      </c>
      <c r="F48" s="6">
        <f t="shared" si="1"/>
        <v>0.003731353454</v>
      </c>
      <c r="G48" s="5">
        <v>339.11</v>
      </c>
      <c r="H48" s="7">
        <f t="shared" si="2"/>
        <v>0.082568785</v>
      </c>
      <c r="I48" s="5">
        <v>81.0</v>
      </c>
      <c r="J48" s="5">
        <v>36.0</v>
      </c>
      <c r="K48" s="7">
        <f>(VLOOKUP(B48,'SKU Price'!A$1:B$7,2,FALSE))*I48</f>
        <v>3717.9</v>
      </c>
      <c r="L48" s="5">
        <v>0.23</v>
      </c>
      <c r="M48" s="5">
        <f t="shared" si="3"/>
        <v>2862.783</v>
      </c>
      <c r="N48" s="7">
        <f t="shared" si="4"/>
        <v>8.442048303</v>
      </c>
      <c r="O48" s="6">
        <f t="shared" si="5"/>
        <v>0.01972242513</v>
      </c>
      <c r="P48" s="6">
        <f t="shared" si="6"/>
        <v>0.008765522279</v>
      </c>
    </row>
    <row r="49">
      <c r="A49" s="4">
        <v>45769.0</v>
      </c>
      <c r="B49" s="5" t="s">
        <v>22</v>
      </c>
      <c r="C49" s="5" t="s">
        <v>20</v>
      </c>
      <c r="D49" s="5">
        <v>1803020.0</v>
      </c>
      <c r="E49" s="5">
        <v>5575.0</v>
      </c>
      <c r="F49" s="6">
        <f t="shared" si="1"/>
        <v>0.003092034475</v>
      </c>
      <c r="G49" s="5">
        <v>213.5</v>
      </c>
      <c r="H49" s="7">
        <f t="shared" si="2"/>
        <v>0.03829596413</v>
      </c>
      <c r="I49" s="5">
        <v>92.0</v>
      </c>
      <c r="J49" s="5">
        <v>32.0</v>
      </c>
      <c r="K49" s="7">
        <f>(VLOOKUP(B49,'SKU Price'!A$1:B$7,2,FALSE))*I49</f>
        <v>1830.8</v>
      </c>
      <c r="L49" s="5">
        <v>0.25</v>
      </c>
      <c r="M49" s="5">
        <f t="shared" si="3"/>
        <v>1373.1</v>
      </c>
      <c r="N49" s="7">
        <f t="shared" si="4"/>
        <v>6.431381733</v>
      </c>
      <c r="O49" s="6">
        <f t="shared" si="5"/>
        <v>0.01650224215</v>
      </c>
      <c r="P49" s="6">
        <f t="shared" si="6"/>
        <v>0.005739910314</v>
      </c>
    </row>
    <row r="50">
      <c r="A50" s="4">
        <v>45752.0</v>
      </c>
      <c r="B50" s="5" t="s">
        <v>21</v>
      </c>
      <c r="C50" s="5" t="s">
        <v>19</v>
      </c>
      <c r="D50" s="5">
        <v>283165.0</v>
      </c>
      <c r="E50" s="5">
        <v>4990.0</v>
      </c>
      <c r="F50" s="6">
        <f t="shared" si="1"/>
        <v>0.01762223439</v>
      </c>
      <c r="G50" s="5">
        <v>332.12</v>
      </c>
      <c r="H50" s="7">
        <f t="shared" si="2"/>
        <v>0.06655711423</v>
      </c>
      <c r="I50" s="5">
        <v>60.0</v>
      </c>
      <c r="J50" s="5">
        <v>10.0</v>
      </c>
      <c r="K50" s="7">
        <f>(VLOOKUP(B50,'SKU Price'!A$1:B$7,2,FALSE))*I50</f>
        <v>1554</v>
      </c>
      <c r="L50" s="5">
        <v>0.35</v>
      </c>
      <c r="M50" s="5">
        <f t="shared" si="3"/>
        <v>1010.1</v>
      </c>
      <c r="N50" s="7">
        <f t="shared" si="4"/>
        <v>3.041370589</v>
      </c>
      <c r="O50" s="6">
        <f t="shared" si="5"/>
        <v>0.0120240481</v>
      </c>
      <c r="P50" s="6">
        <f t="shared" si="6"/>
        <v>0.002004008016</v>
      </c>
    </row>
    <row r="51">
      <c r="A51" s="4">
        <v>45764.0</v>
      </c>
      <c r="B51" s="5" t="s">
        <v>21</v>
      </c>
      <c r="C51" s="5" t="s">
        <v>20</v>
      </c>
      <c r="D51" s="5">
        <v>1447755.0</v>
      </c>
      <c r="E51" s="5">
        <v>7567.0</v>
      </c>
      <c r="F51" s="6">
        <f t="shared" si="1"/>
        <v>0.005226713083</v>
      </c>
      <c r="G51" s="5">
        <v>248.06</v>
      </c>
      <c r="H51" s="7">
        <f t="shared" si="2"/>
        <v>0.03278181578</v>
      </c>
      <c r="I51" s="5">
        <v>114.0</v>
      </c>
      <c r="J51" s="5">
        <v>11.0</v>
      </c>
      <c r="K51" s="7">
        <f>(VLOOKUP(B51,'SKU Price'!A$1:B$7,2,FALSE))*I51</f>
        <v>2952.6</v>
      </c>
      <c r="L51" s="5">
        <v>0.27</v>
      </c>
      <c r="M51" s="5">
        <f t="shared" si="3"/>
        <v>2155.398</v>
      </c>
      <c r="N51" s="7">
        <f t="shared" si="4"/>
        <v>8.689018786</v>
      </c>
      <c r="O51" s="6">
        <f t="shared" si="5"/>
        <v>0.01506541562</v>
      </c>
      <c r="P51" s="6">
        <f t="shared" si="6"/>
        <v>0.001453680455</v>
      </c>
    </row>
    <row r="52">
      <c r="A52" s="4">
        <v>45761.0</v>
      </c>
      <c r="B52" s="5" t="s">
        <v>22</v>
      </c>
      <c r="C52" s="5" t="s">
        <v>17</v>
      </c>
      <c r="D52" s="5">
        <v>834912.0</v>
      </c>
      <c r="E52" s="5">
        <v>3057.0</v>
      </c>
      <c r="F52" s="6">
        <f t="shared" si="1"/>
        <v>0.003661463723</v>
      </c>
      <c r="G52" s="5">
        <v>344.05</v>
      </c>
      <c r="H52" s="7">
        <f t="shared" si="2"/>
        <v>0.1125449787</v>
      </c>
      <c r="I52" s="5">
        <v>68.0</v>
      </c>
      <c r="J52" s="5">
        <v>5.0</v>
      </c>
      <c r="K52" s="7">
        <f>(VLOOKUP(B52,'SKU Price'!A$1:B$7,2,FALSE))*I52</f>
        <v>1353.2</v>
      </c>
      <c r="L52" s="5">
        <v>0.31</v>
      </c>
      <c r="M52" s="5">
        <f t="shared" si="3"/>
        <v>933.708</v>
      </c>
      <c r="N52" s="7">
        <f t="shared" si="4"/>
        <v>2.713872984</v>
      </c>
      <c r="O52" s="6">
        <f t="shared" si="5"/>
        <v>0.02224403009</v>
      </c>
      <c r="P52" s="6">
        <f t="shared" si="6"/>
        <v>0.001635590448</v>
      </c>
    </row>
    <row r="53">
      <c r="A53" s="4">
        <v>45750.0</v>
      </c>
      <c r="B53" s="5" t="s">
        <v>24</v>
      </c>
      <c r="C53" s="5" t="s">
        <v>20</v>
      </c>
      <c r="D53" s="5">
        <v>1860995.0</v>
      </c>
      <c r="E53" s="5">
        <v>8540.0</v>
      </c>
      <c r="F53" s="6">
        <f t="shared" si="1"/>
        <v>0.004588943012</v>
      </c>
      <c r="G53" s="5">
        <v>283.51</v>
      </c>
      <c r="H53" s="7">
        <f t="shared" si="2"/>
        <v>0.03319789227</v>
      </c>
      <c r="I53" s="5">
        <v>99.0</v>
      </c>
      <c r="J53" s="5">
        <v>5.0</v>
      </c>
      <c r="K53" s="7">
        <f>(VLOOKUP(B53,'SKU Price'!A$1:B$7,2,FALSE))*I53</f>
        <v>4544.1</v>
      </c>
      <c r="L53" s="5">
        <v>0.33</v>
      </c>
      <c r="M53" s="5">
        <f t="shared" si="3"/>
        <v>3044.547</v>
      </c>
      <c r="N53" s="7">
        <f t="shared" si="4"/>
        <v>10.73876406</v>
      </c>
      <c r="O53" s="6">
        <f t="shared" si="5"/>
        <v>0.01159250585</v>
      </c>
      <c r="P53" s="6">
        <f t="shared" si="6"/>
        <v>0.0005854800937</v>
      </c>
    </row>
    <row r="54">
      <c r="A54" s="4">
        <v>45771.0</v>
      </c>
      <c r="B54" s="8" t="s">
        <v>18</v>
      </c>
      <c r="C54" s="5" t="s">
        <v>17</v>
      </c>
      <c r="D54" s="5">
        <v>2667973.0</v>
      </c>
      <c r="E54" s="5">
        <v>11541.0</v>
      </c>
      <c r="F54" s="6">
        <f t="shared" si="1"/>
        <v>0.00432575592</v>
      </c>
      <c r="G54" s="5">
        <v>360.77</v>
      </c>
      <c r="H54" s="7">
        <f t="shared" si="2"/>
        <v>0.03125985616</v>
      </c>
      <c r="I54" s="5">
        <v>90.0</v>
      </c>
      <c r="J54" s="5">
        <v>21.0</v>
      </c>
      <c r="K54" s="7">
        <f>(VLOOKUP(B54,'SKU Price'!A$1:B$7,2,FALSE))*I54</f>
        <v>5121</v>
      </c>
      <c r="L54" s="5">
        <v>0.3</v>
      </c>
      <c r="M54" s="5">
        <f t="shared" si="3"/>
        <v>3584.7</v>
      </c>
      <c r="N54" s="7">
        <f t="shared" si="4"/>
        <v>9.936247471</v>
      </c>
      <c r="O54" s="6">
        <f t="shared" si="5"/>
        <v>0.007798284377</v>
      </c>
      <c r="P54" s="6">
        <f t="shared" si="6"/>
        <v>0.001819599688</v>
      </c>
    </row>
    <row r="55">
      <c r="A55" s="4">
        <v>45753.0</v>
      </c>
      <c r="B55" s="5" t="s">
        <v>16</v>
      </c>
      <c r="C55" s="5" t="s">
        <v>17</v>
      </c>
      <c r="D55" s="5">
        <v>352723.0</v>
      </c>
      <c r="E55" s="5">
        <v>5292.0</v>
      </c>
      <c r="F55" s="6">
        <f t="shared" si="1"/>
        <v>0.01500327452</v>
      </c>
      <c r="G55" s="5">
        <v>258.92</v>
      </c>
      <c r="H55" s="7">
        <f t="shared" si="2"/>
        <v>0.04892668178</v>
      </c>
      <c r="I55" s="5">
        <v>106.0</v>
      </c>
      <c r="J55" s="5">
        <v>26.0</v>
      </c>
      <c r="K55" s="7">
        <f>(VLOOKUP(B55,'SKU Price'!A$1:B$7,2,FALSE))*I55</f>
        <v>3699.4</v>
      </c>
      <c r="L55" s="5">
        <v>0.23</v>
      </c>
      <c r="M55" s="5">
        <f t="shared" si="3"/>
        <v>2848.538</v>
      </c>
      <c r="N55" s="7">
        <f t="shared" si="4"/>
        <v>11.0016144</v>
      </c>
      <c r="O55" s="6">
        <f t="shared" si="5"/>
        <v>0.02003023432</v>
      </c>
      <c r="P55" s="6">
        <f t="shared" si="6"/>
        <v>0.004913076342</v>
      </c>
    </row>
    <row r="56">
      <c r="A56" s="4">
        <v>45774.0</v>
      </c>
      <c r="B56" s="5" t="s">
        <v>24</v>
      </c>
      <c r="C56" s="5" t="s">
        <v>20</v>
      </c>
      <c r="D56" s="5">
        <v>253641.0</v>
      </c>
      <c r="E56" s="5">
        <v>2956.0</v>
      </c>
      <c r="F56" s="6">
        <f t="shared" si="1"/>
        <v>0.01165426725</v>
      </c>
      <c r="G56" s="5">
        <v>282.09</v>
      </c>
      <c r="H56" s="7">
        <f t="shared" si="2"/>
        <v>0.09542963464</v>
      </c>
      <c r="I56" s="5">
        <v>134.0</v>
      </c>
      <c r="J56" s="5">
        <v>28.0</v>
      </c>
      <c r="K56" s="7">
        <f>(VLOOKUP(B56,'SKU Price'!A$1:B$7,2,FALSE))*I56</f>
        <v>6150.6</v>
      </c>
      <c r="L56" s="5">
        <v>0.31</v>
      </c>
      <c r="M56" s="5">
        <f t="shared" si="3"/>
        <v>4243.914</v>
      </c>
      <c r="N56" s="7">
        <f t="shared" si="4"/>
        <v>15.04453898</v>
      </c>
      <c r="O56" s="6">
        <f t="shared" si="5"/>
        <v>0.04533152909</v>
      </c>
      <c r="P56" s="6">
        <f t="shared" si="6"/>
        <v>0.009472259811</v>
      </c>
    </row>
    <row r="57">
      <c r="A57" s="4">
        <v>45762.0</v>
      </c>
      <c r="B57" s="8" t="s">
        <v>18</v>
      </c>
      <c r="C57" s="5" t="s">
        <v>19</v>
      </c>
      <c r="D57" s="5">
        <v>1491572.0</v>
      </c>
      <c r="E57" s="5">
        <v>6232.0</v>
      </c>
      <c r="F57" s="6">
        <f t="shared" si="1"/>
        <v>0.004178142255</v>
      </c>
      <c r="G57" s="5">
        <v>224.77</v>
      </c>
      <c r="H57" s="7">
        <f t="shared" si="2"/>
        <v>0.03606707317</v>
      </c>
      <c r="I57" s="5">
        <v>102.0</v>
      </c>
      <c r="J57" s="5">
        <v>22.0</v>
      </c>
      <c r="K57" s="7">
        <f>(VLOOKUP(B57,'SKU Price'!A$1:B$7,2,FALSE))*I57</f>
        <v>5803.8</v>
      </c>
      <c r="L57" s="5">
        <v>0.22</v>
      </c>
      <c r="M57" s="5">
        <f t="shared" si="3"/>
        <v>4526.964</v>
      </c>
      <c r="N57" s="7">
        <f t="shared" si="4"/>
        <v>20.14042799</v>
      </c>
      <c r="O57" s="6">
        <f t="shared" si="5"/>
        <v>0.01636713736</v>
      </c>
      <c r="P57" s="6">
        <f t="shared" si="6"/>
        <v>0.003530166881</v>
      </c>
    </row>
    <row r="58">
      <c r="A58" s="4">
        <v>45765.0</v>
      </c>
      <c r="B58" s="5" t="s">
        <v>16</v>
      </c>
      <c r="C58" s="5" t="s">
        <v>17</v>
      </c>
      <c r="D58" s="5">
        <v>2742155.0</v>
      </c>
      <c r="E58" s="5">
        <v>1016.0</v>
      </c>
      <c r="F58" s="6">
        <f t="shared" si="1"/>
        <v>0.0003705115138</v>
      </c>
      <c r="G58" s="5">
        <v>314.46</v>
      </c>
      <c r="H58" s="7">
        <f t="shared" si="2"/>
        <v>0.309507874</v>
      </c>
      <c r="I58" s="5">
        <v>116.0</v>
      </c>
      <c r="J58" s="5">
        <v>34.0</v>
      </c>
      <c r="K58" s="7">
        <f>(VLOOKUP(B58,'SKU Price'!A$1:B$7,2,FALSE))*I58</f>
        <v>4048.4</v>
      </c>
      <c r="L58" s="5">
        <v>0.18</v>
      </c>
      <c r="M58" s="5">
        <f t="shared" si="3"/>
        <v>3319.688</v>
      </c>
      <c r="N58" s="7">
        <f t="shared" si="4"/>
        <v>10.55678942</v>
      </c>
      <c r="O58" s="6">
        <f t="shared" si="5"/>
        <v>0.1141732283</v>
      </c>
      <c r="P58" s="6">
        <f t="shared" si="6"/>
        <v>0.03346456693</v>
      </c>
    </row>
    <row r="59">
      <c r="A59" s="4">
        <v>45750.0</v>
      </c>
      <c r="B59" s="5" t="s">
        <v>16</v>
      </c>
      <c r="C59" s="5" t="s">
        <v>17</v>
      </c>
      <c r="D59" s="5">
        <v>693581.0</v>
      </c>
      <c r="E59" s="5">
        <v>9665.0</v>
      </c>
      <c r="F59" s="6">
        <f t="shared" si="1"/>
        <v>0.01393492613</v>
      </c>
      <c r="G59" s="5">
        <v>255.41</v>
      </c>
      <c r="H59" s="7">
        <f t="shared" si="2"/>
        <v>0.02642628039</v>
      </c>
      <c r="I59" s="5">
        <v>147.0</v>
      </c>
      <c r="J59" s="5">
        <v>29.0</v>
      </c>
      <c r="K59" s="7">
        <f>(VLOOKUP(B59,'SKU Price'!A$1:B$7,2,FALSE))*I59</f>
        <v>5130.3</v>
      </c>
      <c r="L59" s="5">
        <v>0.2</v>
      </c>
      <c r="M59" s="5">
        <f t="shared" si="3"/>
        <v>4104.24</v>
      </c>
      <c r="N59" s="7">
        <f t="shared" si="4"/>
        <v>16.06922204</v>
      </c>
      <c r="O59" s="6">
        <f t="shared" si="5"/>
        <v>0.01520951888</v>
      </c>
      <c r="P59" s="6">
        <f t="shared" si="6"/>
        <v>0.003000517331</v>
      </c>
    </row>
    <row r="60">
      <c r="A60" s="4">
        <v>45755.0</v>
      </c>
      <c r="B60" s="5" t="s">
        <v>21</v>
      </c>
      <c r="C60" s="5" t="s">
        <v>19</v>
      </c>
      <c r="D60" s="5">
        <v>1302861.0</v>
      </c>
      <c r="E60" s="5">
        <v>11392.0</v>
      </c>
      <c r="F60" s="6">
        <f t="shared" si="1"/>
        <v>0.008743833763</v>
      </c>
      <c r="G60" s="5">
        <v>284.47</v>
      </c>
      <c r="H60" s="7">
        <f t="shared" si="2"/>
        <v>0.0249710323</v>
      </c>
      <c r="I60" s="5">
        <v>119.0</v>
      </c>
      <c r="J60" s="5">
        <v>3.0</v>
      </c>
      <c r="K60" s="7">
        <f>(VLOOKUP(B60,'SKU Price'!A$1:B$7,2,FALSE))*I60</f>
        <v>3082.1</v>
      </c>
      <c r="L60" s="5">
        <v>0.28</v>
      </c>
      <c r="M60" s="5">
        <f t="shared" si="3"/>
        <v>2219.112</v>
      </c>
      <c r="N60" s="7">
        <f t="shared" si="4"/>
        <v>7.800864766</v>
      </c>
      <c r="O60" s="6">
        <f t="shared" si="5"/>
        <v>0.01044592697</v>
      </c>
      <c r="P60" s="6">
        <f t="shared" si="6"/>
        <v>0.0002633426966</v>
      </c>
    </row>
    <row r="61">
      <c r="A61" s="4">
        <v>45749.0</v>
      </c>
      <c r="B61" s="5" t="s">
        <v>16</v>
      </c>
      <c r="C61" s="5" t="s">
        <v>17</v>
      </c>
      <c r="D61" s="5">
        <v>629989.0</v>
      </c>
      <c r="E61" s="5">
        <v>1853.0</v>
      </c>
      <c r="F61" s="6">
        <f t="shared" si="1"/>
        <v>0.002941321198</v>
      </c>
      <c r="G61" s="5">
        <v>307.07</v>
      </c>
      <c r="H61" s="7">
        <f t="shared" si="2"/>
        <v>0.1657150567</v>
      </c>
      <c r="I61" s="5">
        <v>83.0</v>
      </c>
      <c r="J61" s="5">
        <v>37.0</v>
      </c>
      <c r="K61" s="7">
        <f>(VLOOKUP(B61,'SKU Price'!A$1:B$7,2,FALSE))*I61</f>
        <v>2896.7</v>
      </c>
      <c r="L61" s="5">
        <v>0.25</v>
      </c>
      <c r="M61" s="5">
        <f t="shared" si="3"/>
        <v>2172.525</v>
      </c>
      <c r="N61" s="7">
        <f t="shared" si="4"/>
        <v>7.075015469</v>
      </c>
      <c r="O61" s="6">
        <f t="shared" si="5"/>
        <v>0.04479222882</v>
      </c>
      <c r="P61" s="6">
        <f t="shared" si="6"/>
        <v>0.01996762008</v>
      </c>
    </row>
    <row r="62">
      <c r="A62" s="4">
        <v>45748.0</v>
      </c>
      <c r="B62" s="5" t="s">
        <v>21</v>
      </c>
      <c r="C62" s="5" t="s">
        <v>20</v>
      </c>
      <c r="D62" s="5">
        <v>1512795.0</v>
      </c>
      <c r="E62" s="5">
        <v>9515.0</v>
      </c>
      <c r="F62" s="6">
        <f t="shared" si="1"/>
        <v>0.006289682343</v>
      </c>
      <c r="G62" s="5">
        <v>271.64</v>
      </c>
      <c r="H62" s="7">
        <f t="shared" si="2"/>
        <v>0.02854860746</v>
      </c>
      <c r="I62" s="5">
        <v>152.0</v>
      </c>
      <c r="J62" s="5">
        <v>33.0</v>
      </c>
      <c r="K62" s="7">
        <f>(VLOOKUP(B62,'SKU Price'!A$1:B$7,2,FALSE))*I62</f>
        <v>3936.8</v>
      </c>
      <c r="L62" s="5">
        <v>0.26</v>
      </c>
      <c r="M62" s="5">
        <f t="shared" si="3"/>
        <v>2913.232</v>
      </c>
      <c r="N62" s="7">
        <f t="shared" si="4"/>
        <v>10.7246061</v>
      </c>
      <c r="O62" s="6">
        <f t="shared" si="5"/>
        <v>0.01597477667</v>
      </c>
      <c r="P62" s="6">
        <f t="shared" si="6"/>
        <v>0.003468208092</v>
      </c>
    </row>
    <row r="63">
      <c r="A63" s="4">
        <v>45769.0</v>
      </c>
      <c r="B63" s="5" t="s">
        <v>23</v>
      </c>
      <c r="C63" s="5" t="s">
        <v>20</v>
      </c>
      <c r="D63" s="5">
        <v>1153650.0</v>
      </c>
      <c r="E63" s="5">
        <v>3767.0</v>
      </c>
      <c r="F63" s="6">
        <f t="shared" si="1"/>
        <v>0.003265288432</v>
      </c>
      <c r="G63" s="5">
        <v>342.14</v>
      </c>
      <c r="H63" s="7">
        <f t="shared" si="2"/>
        <v>0.09082559066</v>
      </c>
      <c r="I63" s="5">
        <v>63.0</v>
      </c>
      <c r="J63" s="5">
        <v>30.0</v>
      </c>
      <c r="K63" s="7">
        <f>(VLOOKUP(B63,'SKU Price'!A$1:B$7,2,FALSE))*I63</f>
        <v>2261.7</v>
      </c>
      <c r="L63" s="5">
        <v>0.26</v>
      </c>
      <c r="M63" s="5">
        <f t="shared" si="3"/>
        <v>1673.658</v>
      </c>
      <c r="N63" s="7">
        <f t="shared" si="4"/>
        <v>4.891734378</v>
      </c>
      <c r="O63" s="6">
        <f t="shared" si="5"/>
        <v>0.0167241837</v>
      </c>
      <c r="P63" s="6">
        <f t="shared" si="6"/>
        <v>0.007963897</v>
      </c>
    </row>
    <row r="64">
      <c r="A64" s="4">
        <v>45754.0</v>
      </c>
      <c r="B64" s="5" t="s">
        <v>21</v>
      </c>
      <c r="C64" s="5" t="s">
        <v>20</v>
      </c>
      <c r="D64" s="5">
        <v>1157529.0</v>
      </c>
      <c r="E64" s="5">
        <v>11252.0</v>
      </c>
      <c r="F64" s="6">
        <f t="shared" si="1"/>
        <v>0.009720706781</v>
      </c>
      <c r="G64" s="5">
        <v>306.21</v>
      </c>
      <c r="H64" s="7">
        <f t="shared" si="2"/>
        <v>0.02721382865</v>
      </c>
      <c r="I64" s="5">
        <v>67.0</v>
      </c>
      <c r="J64" s="5">
        <v>12.0</v>
      </c>
      <c r="K64" s="7">
        <f>(VLOOKUP(B64,'SKU Price'!A$1:B$7,2,FALSE))*I64</f>
        <v>1735.3</v>
      </c>
      <c r="L64" s="5">
        <v>0.27</v>
      </c>
      <c r="M64" s="5">
        <f t="shared" si="3"/>
        <v>1266.769</v>
      </c>
      <c r="N64" s="7">
        <f t="shared" si="4"/>
        <v>4.136928905</v>
      </c>
      <c r="O64" s="6">
        <f t="shared" si="5"/>
        <v>0.005954496978</v>
      </c>
      <c r="P64" s="6">
        <f t="shared" si="6"/>
        <v>0.001066477071</v>
      </c>
    </row>
    <row r="65">
      <c r="A65" s="4">
        <v>45772.0</v>
      </c>
      <c r="B65" s="5" t="s">
        <v>21</v>
      </c>
      <c r="C65" s="5" t="s">
        <v>19</v>
      </c>
      <c r="D65" s="5">
        <v>1767754.0</v>
      </c>
      <c r="E65" s="5">
        <v>1826.0</v>
      </c>
      <c r="F65" s="6">
        <f t="shared" si="1"/>
        <v>0.001032949155</v>
      </c>
      <c r="G65" s="5">
        <v>312.52</v>
      </c>
      <c r="H65" s="7">
        <f t="shared" si="2"/>
        <v>0.1711500548</v>
      </c>
      <c r="I65" s="5">
        <v>70.0</v>
      </c>
      <c r="J65" s="5">
        <v>14.0</v>
      </c>
      <c r="K65" s="7">
        <f>(VLOOKUP(B65,'SKU Price'!A$1:B$7,2,FALSE))*I65</f>
        <v>1813</v>
      </c>
      <c r="L65" s="5">
        <v>0.32</v>
      </c>
      <c r="M65" s="5">
        <f t="shared" si="3"/>
        <v>1232.84</v>
      </c>
      <c r="N65" s="7">
        <f t="shared" si="4"/>
        <v>3.944835531</v>
      </c>
      <c r="O65" s="6">
        <f t="shared" si="5"/>
        <v>0.03833515882</v>
      </c>
      <c r="P65" s="6">
        <f t="shared" si="6"/>
        <v>0.007667031763</v>
      </c>
    </row>
    <row r="66">
      <c r="A66" s="4">
        <v>45753.0</v>
      </c>
      <c r="B66" s="8" t="s">
        <v>18</v>
      </c>
      <c r="C66" s="5" t="s">
        <v>19</v>
      </c>
      <c r="D66" s="5">
        <v>1328899.0</v>
      </c>
      <c r="E66" s="5">
        <v>6290.0</v>
      </c>
      <c r="F66" s="6">
        <f t="shared" si="1"/>
        <v>0.004733241578</v>
      </c>
      <c r="G66" s="5">
        <v>248.01</v>
      </c>
      <c r="H66" s="7">
        <f t="shared" si="2"/>
        <v>0.03942925278</v>
      </c>
      <c r="I66" s="5">
        <v>125.0</v>
      </c>
      <c r="J66" s="5">
        <v>7.0</v>
      </c>
      <c r="K66" s="7">
        <f>(VLOOKUP(B66,'SKU Price'!A$1:B$7,2,FALSE))*I66</f>
        <v>7112.5</v>
      </c>
      <c r="L66" s="5">
        <v>0.34</v>
      </c>
      <c r="M66" s="5">
        <f t="shared" si="3"/>
        <v>4694.25</v>
      </c>
      <c r="N66" s="7">
        <f t="shared" si="4"/>
        <v>18.92766421</v>
      </c>
      <c r="O66" s="6">
        <f t="shared" si="5"/>
        <v>0.01987281399</v>
      </c>
      <c r="P66" s="6">
        <f t="shared" si="6"/>
        <v>0.001112877583</v>
      </c>
    </row>
    <row r="67">
      <c r="A67" s="4">
        <v>45751.0</v>
      </c>
      <c r="B67" s="5" t="s">
        <v>24</v>
      </c>
      <c r="C67" s="5" t="s">
        <v>20</v>
      </c>
      <c r="D67" s="5">
        <v>2808691.0</v>
      </c>
      <c r="E67" s="5">
        <v>4336.0</v>
      </c>
      <c r="F67" s="6">
        <f t="shared" si="1"/>
        <v>0.001543779647</v>
      </c>
      <c r="G67" s="5">
        <v>276.92</v>
      </c>
      <c r="H67" s="7">
        <f t="shared" si="2"/>
        <v>0.06386531365</v>
      </c>
      <c r="I67" s="5">
        <v>94.0</v>
      </c>
      <c r="J67" s="5">
        <v>12.0</v>
      </c>
      <c r="K67" s="7">
        <f>(VLOOKUP(B67,'SKU Price'!A$1:B$7,2,FALSE))*I67</f>
        <v>4314.6</v>
      </c>
      <c r="L67" s="5">
        <v>0.31</v>
      </c>
      <c r="M67" s="5">
        <f t="shared" si="3"/>
        <v>2977.074</v>
      </c>
      <c r="N67" s="7">
        <f t="shared" si="4"/>
        <v>10.75066445</v>
      </c>
      <c r="O67" s="6">
        <f t="shared" si="5"/>
        <v>0.02167896679</v>
      </c>
      <c r="P67" s="6">
        <f t="shared" si="6"/>
        <v>0.002767527675</v>
      </c>
    </row>
    <row r="68">
      <c r="A68" s="4">
        <v>45777.0</v>
      </c>
      <c r="B68" s="5" t="s">
        <v>21</v>
      </c>
      <c r="C68" s="5" t="s">
        <v>19</v>
      </c>
      <c r="D68" s="5">
        <v>1224152.0</v>
      </c>
      <c r="E68" s="5">
        <v>3042.0</v>
      </c>
      <c r="F68" s="6">
        <f t="shared" si="1"/>
        <v>0.002484985525</v>
      </c>
      <c r="G68" s="5">
        <v>263.01</v>
      </c>
      <c r="H68" s="7">
        <f t="shared" si="2"/>
        <v>0.08645956607</v>
      </c>
      <c r="I68" s="5">
        <v>109.0</v>
      </c>
      <c r="J68" s="5">
        <v>9.0</v>
      </c>
      <c r="K68" s="7">
        <f>(VLOOKUP(B68,'SKU Price'!A$1:B$7,2,FALSE))*I68</f>
        <v>2823.1</v>
      </c>
      <c r="L68" s="5">
        <v>0.3</v>
      </c>
      <c r="M68" s="5">
        <f t="shared" si="3"/>
        <v>1976.17</v>
      </c>
      <c r="N68" s="7">
        <f t="shared" si="4"/>
        <v>7.513668682</v>
      </c>
      <c r="O68" s="6">
        <f t="shared" si="5"/>
        <v>0.03583168968</v>
      </c>
      <c r="P68" s="6">
        <f t="shared" si="6"/>
        <v>0.002958579882</v>
      </c>
    </row>
    <row r="69">
      <c r="A69" s="4">
        <v>45768.0</v>
      </c>
      <c r="B69" s="5" t="s">
        <v>22</v>
      </c>
      <c r="C69" s="5" t="s">
        <v>20</v>
      </c>
      <c r="D69" s="5">
        <v>315819.0</v>
      </c>
      <c r="E69" s="5">
        <v>9146.0</v>
      </c>
      <c r="F69" s="6">
        <f t="shared" si="1"/>
        <v>0.02895962561</v>
      </c>
      <c r="G69" s="5">
        <v>219.97</v>
      </c>
      <c r="H69" s="7">
        <f t="shared" si="2"/>
        <v>0.02405095124</v>
      </c>
      <c r="I69" s="5">
        <v>97.0</v>
      </c>
      <c r="J69" s="5">
        <v>24.0</v>
      </c>
      <c r="K69" s="7">
        <f>(VLOOKUP(B69,'SKU Price'!A$1:B$7,2,FALSE))*I69</f>
        <v>1930.3</v>
      </c>
      <c r="L69" s="5">
        <v>0.27</v>
      </c>
      <c r="M69" s="5">
        <f t="shared" si="3"/>
        <v>1409.119</v>
      </c>
      <c r="N69" s="7">
        <f t="shared" si="4"/>
        <v>6.405959904</v>
      </c>
      <c r="O69" s="6">
        <f t="shared" si="5"/>
        <v>0.01060572928</v>
      </c>
      <c r="P69" s="6">
        <f t="shared" si="6"/>
        <v>0.002624097966</v>
      </c>
    </row>
    <row r="70">
      <c r="A70" s="4">
        <v>45773.0</v>
      </c>
      <c r="B70" s="5" t="s">
        <v>16</v>
      </c>
      <c r="C70" s="5" t="s">
        <v>20</v>
      </c>
      <c r="D70" s="5">
        <v>380076.0</v>
      </c>
      <c r="E70" s="5">
        <v>6491.0</v>
      </c>
      <c r="F70" s="6">
        <f t="shared" si="1"/>
        <v>0.01707816331</v>
      </c>
      <c r="G70" s="5">
        <v>232.89</v>
      </c>
      <c r="H70" s="7">
        <f t="shared" si="2"/>
        <v>0.03587890926</v>
      </c>
      <c r="I70" s="5">
        <v>105.0</v>
      </c>
      <c r="J70" s="5">
        <v>15.0</v>
      </c>
      <c r="K70" s="7">
        <f>(VLOOKUP(B70,'SKU Price'!A$1:B$7,2,FALSE))*I70</f>
        <v>3664.5</v>
      </c>
      <c r="L70" s="5">
        <v>0.2</v>
      </c>
      <c r="M70" s="5">
        <f t="shared" si="3"/>
        <v>2931.6</v>
      </c>
      <c r="N70" s="7">
        <f t="shared" si="4"/>
        <v>12.58791704</v>
      </c>
      <c r="O70" s="6">
        <f t="shared" si="5"/>
        <v>0.01617624403</v>
      </c>
      <c r="P70" s="6">
        <f t="shared" si="6"/>
        <v>0.002310892004</v>
      </c>
    </row>
    <row r="71">
      <c r="A71" s="4">
        <v>45762.0</v>
      </c>
      <c r="B71" s="5" t="s">
        <v>23</v>
      </c>
      <c r="C71" s="5" t="s">
        <v>20</v>
      </c>
      <c r="D71" s="5">
        <v>407592.0</v>
      </c>
      <c r="E71" s="5">
        <v>1279.0</v>
      </c>
      <c r="F71" s="6">
        <f t="shared" si="1"/>
        <v>0.003137941863</v>
      </c>
      <c r="G71" s="5">
        <v>318.61</v>
      </c>
      <c r="H71" s="7">
        <f t="shared" si="2"/>
        <v>0.2491086787</v>
      </c>
      <c r="I71" s="5">
        <v>128.0</v>
      </c>
      <c r="J71" s="5">
        <v>27.0</v>
      </c>
      <c r="K71" s="7">
        <f>(VLOOKUP(B71,'SKU Price'!A$1:B$7,2,FALSE))*I71</f>
        <v>4595.2</v>
      </c>
      <c r="L71" s="5">
        <v>0.19</v>
      </c>
      <c r="M71" s="5">
        <f t="shared" si="3"/>
        <v>3722.112</v>
      </c>
      <c r="N71" s="7">
        <f t="shared" si="4"/>
        <v>11.68234519</v>
      </c>
      <c r="O71" s="6">
        <f t="shared" si="5"/>
        <v>0.1000781861</v>
      </c>
      <c r="P71" s="6">
        <f t="shared" si="6"/>
        <v>0.02111024238</v>
      </c>
    </row>
    <row r="72">
      <c r="A72" s="4">
        <v>45760.0</v>
      </c>
      <c r="B72" s="5" t="s">
        <v>24</v>
      </c>
      <c r="C72" s="5" t="s">
        <v>17</v>
      </c>
      <c r="D72" s="5">
        <v>754814.0</v>
      </c>
      <c r="E72" s="5">
        <v>10179.0</v>
      </c>
      <c r="F72" s="6">
        <f t="shared" si="1"/>
        <v>0.01348544145</v>
      </c>
      <c r="G72" s="5">
        <v>259.5</v>
      </c>
      <c r="H72" s="7">
        <f t="shared" si="2"/>
        <v>0.02549366342</v>
      </c>
      <c r="I72" s="5">
        <v>152.0</v>
      </c>
      <c r="J72" s="5">
        <v>22.0</v>
      </c>
      <c r="K72" s="7">
        <f>(VLOOKUP(B72,'SKU Price'!A$1:B$7,2,FALSE))*I72</f>
        <v>6976.8</v>
      </c>
      <c r="L72" s="5">
        <v>0.17</v>
      </c>
      <c r="M72" s="5">
        <f t="shared" si="3"/>
        <v>5790.744</v>
      </c>
      <c r="N72" s="7">
        <f t="shared" si="4"/>
        <v>22.31500578</v>
      </c>
      <c r="O72" s="6">
        <f t="shared" si="5"/>
        <v>0.01493270459</v>
      </c>
      <c r="P72" s="6">
        <f t="shared" si="6"/>
        <v>0.002161312506</v>
      </c>
    </row>
    <row r="73">
      <c r="A73" s="4">
        <v>45752.0</v>
      </c>
      <c r="B73" s="5" t="s">
        <v>24</v>
      </c>
      <c r="C73" s="5" t="s">
        <v>20</v>
      </c>
      <c r="D73" s="5">
        <v>639429.0</v>
      </c>
      <c r="E73" s="5">
        <v>11679.0</v>
      </c>
      <c r="F73" s="6">
        <f t="shared" si="1"/>
        <v>0.01826473307</v>
      </c>
      <c r="G73" s="5">
        <v>333.95</v>
      </c>
      <c r="H73" s="7">
        <f t="shared" si="2"/>
        <v>0.02859405771</v>
      </c>
      <c r="I73" s="5">
        <v>122.0</v>
      </c>
      <c r="J73" s="5">
        <v>15.0</v>
      </c>
      <c r="K73" s="7">
        <f>(VLOOKUP(B73,'SKU Price'!A$1:B$7,2,FALSE))*I73</f>
        <v>5599.8</v>
      </c>
      <c r="L73" s="5">
        <v>0.15</v>
      </c>
      <c r="M73" s="5">
        <f t="shared" si="3"/>
        <v>4759.83</v>
      </c>
      <c r="N73" s="7">
        <f t="shared" si="4"/>
        <v>14.25312172</v>
      </c>
      <c r="O73" s="6">
        <f t="shared" si="5"/>
        <v>0.01044609984</v>
      </c>
      <c r="P73" s="6">
        <f t="shared" si="6"/>
        <v>0.001284356537</v>
      </c>
    </row>
    <row r="74">
      <c r="A74" s="4">
        <v>45773.0</v>
      </c>
      <c r="B74" s="5" t="s">
        <v>24</v>
      </c>
      <c r="C74" s="5" t="s">
        <v>17</v>
      </c>
      <c r="D74" s="5">
        <v>691222.0</v>
      </c>
      <c r="E74" s="5">
        <v>9070.0</v>
      </c>
      <c r="F74" s="6">
        <f t="shared" si="1"/>
        <v>0.01312168884</v>
      </c>
      <c r="G74" s="5">
        <v>228.88</v>
      </c>
      <c r="H74" s="7">
        <f t="shared" si="2"/>
        <v>0.02523484013</v>
      </c>
      <c r="I74" s="5">
        <v>118.0</v>
      </c>
      <c r="J74" s="5">
        <v>30.0</v>
      </c>
      <c r="K74" s="7">
        <f>(VLOOKUP(B74,'SKU Price'!A$1:B$7,2,FALSE))*I74</f>
        <v>5416.2</v>
      </c>
      <c r="L74" s="5">
        <v>0.21</v>
      </c>
      <c r="M74" s="5">
        <f t="shared" si="3"/>
        <v>4278.798</v>
      </c>
      <c r="N74" s="7">
        <f t="shared" si="4"/>
        <v>18.69450367</v>
      </c>
      <c r="O74" s="6">
        <f t="shared" si="5"/>
        <v>0.01300992282</v>
      </c>
      <c r="P74" s="6">
        <f t="shared" si="6"/>
        <v>0.003307607497</v>
      </c>
    </row>
    <row r="75">
      <c r="A75" s="4">
        <v>45759.0</v>
      </c>
      <c r="B75" s="5" t="s">
        <v>23</v>
      </c>
      <c r="C75" s="5" t="s">
        <v>17</v>
      </c>
      <c r="D75" s="5">
        <v>400354.0</v>
      </c>
      <c r="E75" s="5">
        <v>9778.0</v>
      </c>
      <c r="F75" s="6">
        <f t="shared" si="1"/>
        <v>0.0244233853</v>
      </c>
      <c r="G75" s="5">
        <v>279.83</v>
      </c>
      <c r="H75" s="7">
        <f t="shared" si="2"/>
        <v>0.02861832686</v>
      </c>
      <c r="I75" s="5">
        <v>131.0</v>
      </c>
      <c r="J75" s="5">
        <v>36.0</v>
      </c>
      <c r="K75" s="7">
        <f>(VLOOKUP(B75,'SKU Price'!A$1:B$7,2,FALSE))*I75</f>
        <v>4702.9</v>
      </c>
      <c r="L75" s="5">
        <v>0.22</v>
      </c>
      <c r="M75" s="5">
        <f t="shared" si="3"/>
        <v>3668.262</v>
      </c>
      <c r="N75" s="7">
        <f t="shared" si="4"/>
        <v>13.10889469</v>
      </c>
      <c r="O75" s="6">
        <f t="shared" si="5"/>
        <v>0.01339742279</v>
      </c>
      <c r="P75" s="6">
        <f t="shared" si="6"/>
        <v>0.003681734506</v>
      </c>
    </row>
    <row r="76">
      <c r="A76" s="4">
        <v>45771.0</v>
      </c>
      <c r="B76" s="5" t="s">
        <v>22</v>
      </c>
      <c r="C76" s="5" t="s">
        <v>20</v>
      </c>
      <c r="D76" s="5">
        <v>1214883.0</v>
      </c>
      <c r="E76" s="5">
        <v>4281.0</v>
      </c>
      <c r="F76" s="6">
        <f t="shared" si="1"/>
        <v>0.003523796119</v>
      </c>
      <c r="G76" s="5">
        <v>362.36</v>
      </c>
      <c r="H76" s="7">
        <f t="shared" si="2"/>
        <v>0.08464377482</v>
      </c>
      <c r="I76" s="5">
        <v>71.0</v>
      </c>
      <c r="J76" s="5">
        <v>26.0</v>
      </c>
      <c r="K76" s="7">
        <f>(VLOOKUP(B76,'SKU Price'!A$1:B$7,2,FALSE))*I76</f>
        <v>1412.9</v>
      </c>
      <c r="L76" s="5">
        <v>0.22</v>
      </c>
      <c r="M76" s="5">
        <f t="shared" si="3"/>
        <v>1102.062</v>
      </c>
      <c r="N76" s="7">
        <f t="shared" si="4"/>
        <v>3.041345623</v>
      </c>
      <c r="O76" s="6">
        <f t="shared" si="5"/>
        <v>0.01658491007</v>
      </c>
      <c r="P76" s="6">
        <f t="shared" si="6"/>
        <v>0.006073347349</v>
      </c>
    </row>
    <row r="77">
      <c r="A77" s="4">
        <v>45764.0</v>
      </c>
      <c r="B77" s="5" t="s">
        <v>21</v>
      </c>
      <c r="C77" s="5" t="s">
        <v>19</v>
      </c>
      <c r="D77" s="5">
        <v>1812479.0</v>
      </c>
      <c r="E77" s="5">
        <v>3494.0</v>
      </c>
      <c r="F77" s="6">
        <f t="shared" si="1"/>
        <v>0.001927746473</v>
      </c>
      <c r="G77" s="5">
        <v>310.73</v>
      </c>
      <c r="H77" s="7">
        <f t="shared" si="2"/>
        <v>0.08893245564</v>
      </c>
      <c r="I77" s="5">
        <v>153.0</v>
      </c>
      <c r="J77" s="5">
        <v>5.0</v>
      </c>
      <c r="K77" s="7">
        <f>(VLOOKUP(B77,'SKU Price'!A$1:B$7,2,FALSE))*I77</f>
        <v>3962.7</v>
      </c>
      <c r="L77" s="5">
        <v>0.24</v>
      </c>
      <c r="M77" s="5">
        <f t="shared" si="3"/>
        <v>3011.652</v>
      </c>
      <c r="N77" s="7">
        <f t="shared" si="4"/>
        <v>9.692182924</v>
      </c>
      <c r="O77" s="6">
        <f t="shared" si="5"/>
        <v>0.04378935318</v>
      </c>
      <c r="P77" s="6">
        <f t="shared" si="6"/>
        <v>0.001431024614</v>
      </c>
    </row>
    <row r="78">
      <c r="A78" s="4">
        <v>45766.0</v>
      </c>
      <c r="B78" s="5" t="s">
        <v>24</v>
      </c>
      <c r="C78" s="5" t="s">
        <v>20</v>
      </c>
      <c r="D78" s="5">
        <v>1828987.0</v>
      </c>
      <c r="E78" s="5">
        <v>2085.0</v>
      </c>
      <c r="F78" s="6">
        <f t="shared" si="1"/>
        <v>0.001139975298</v>
      </c>
      <c r="G78" s="5">
        <v>332.75</v>
      </c>
      <c r="H78" s="7">
        <f t="shared" si="2"/>
        <v>0.1595923261</v>
      </c>
      <c r="I78" s="5">
        <v>59.0</v>
      </c>
      <c r="J78" s="5">
        <v>30.0</v>
      </c>
      <c r="K78" s="7">
        <f>(VLOOKUP(B78,'SKU Price'!A$1:B$7,2,FALSE))*I78</f>
        <v>2708.1</v>
      </c>
      <c r="L78" s="5">
        <v>0.18</v>
      </c>
      <c r="M78" s="5">
        <f t="shared" si="3"/>
        <v>2220.642</v>
      </c>
      <c r="N78" s="7">
        <f t="shared" si="4"/>
        <v>6.673604808</v>
      </c>
      <c r="O78" s="6">
        <f t="shared" si="5"/>
        <v>0.02829736211</v>
      </c>
      <c r="P78" s="6">
        <f t="shared" si="6"/>
        <v>0.01438848921</v>
      </c>
    </row>
    <row r="79">
      <c r="A79" s="4">
        <v>45777.0</v>
      </c>
      <c r="B79" s="5" t="s">
        <v>16</v>
      </c>
      <c r="C79" s="5" t="s">
        <v>19</v>
      </c>
      <c r="D79" s="5">
        <v>1449655.0</v>
      </c>
      <c r="E79" s="5">
        <v>1338.0</v>
      </c>
      <c r="F79" s="6">
        <f t="shared" si="1"/>
        <v>0.0009229782259</v>
      </c>
      <c r="G79" s="5">
        <v>349.83</v>
      </c>
      <c r="H79" s="7">
        <f t="shared" si="2"/>
        <v>0.2614573991</v>
      </c>
      <c r="I79" s="5">
        <v>55.0</v>
      </c>
      <c r="J79" s="5">
        <v>36.0</v>
      </c>
      <c r="K79" s="7">
        <f>(VLOOKUP(B79,'SKU Price'!A$1:B$7,2,FALSE))*I79</f>
        <v>1919.5</v>
      </c>
      <c r="L79" s="5">
        <v>0.24</v>
      </c>
      <c r="M79" s="5">
        <f t="shared" si="3"/>
        <v>1458.82</v>
      </c>
      <c r="N79" s="7">
        <f t="shared" si="4"/>
        <v>4.170082612</v>
      </c>
      <c r="O79" s="6">
        <f t="shared" si="5"/>
        <v>0.04110612855</v>
      </c>
      <c r="P79" s="6">
        <f t="shared" si="6"/>
        <v>0.0269058296</v>
      </c>
    </row>
    <row r="80">
      <c r="A80" s="4">
        <v>45776.0</v>
      </c>
      <c r="B80" s="5" t="s">
        <v>22</v>
      </c>
      <c r="C80" s="5" t="s">
        <v>17</v>
      </c>
      <c r="D80" s="5">
        <v>1697196.0</v>
      </c>
      <c r="E80" s="5">
        <v>4595.0</v>
      </c>
      <c r="F80" s="6">
        <f t="shared" si="1"/>
        <v>0.002707406805</v>
      </c>
      <c r="G80" s="5">
        <v>281.0</v>
      </c>
      <c r="H80" s="7">
        <f t="shared" si="2"/>
        <v>0.06115342764</v>
      </c>
      <c r="I80" s="5">
        <v>150.0</v>
      </c>
      <c r="J80" s="5">
        <v>5.0</v>
      </c>
      <c r="K80" s="7">
        <f>(VLOOKUP(B80,'SKU Price'!A$1:B$7,2,FALSE))*I80</f>
        <v>2985</v>
      </c>
      <c r="L80" s="5">
        <v>0.27</v>
      </c>
      <c r="M80" s="5">
        <f t="shared" si="3"/>
        <v>2179.05</v>
      </c>
      <c r="N80" s="7">
        <f t="shared" si="4"/>
        <v>7.754626335</v>
      </c>
      <c r="O80" s="6">
        <f t="shared" si="5"/>
        <v>0.03264417845</v>
      </c>
      <c r="P80" s="6">
        <f t="shared" si="6"/>
        <v>0.001088139282</v>
      </c>
    </row>
    <row r="81">
      <c r="A81" s="4">
        <v>45771.0</v>
      </c>
      <c r="B81" s="5" t="s">
        <v>24</v>
      </c>
      <c r="C81" s="5" t="s">
        <v>19</v>
      </c>
      <c r="D81" s="5">
        <v>1286330.0</v>
      </c>
      <c r="E81" s="5">
        <v>3553.0</v>
      </c>
      <c r="F81" s="6">
        <f t="shared" si="1"/>
        <v>0.002762121695</v>
      </c>
      <c r="G81" s="5">
        <v>227.44</v>
      </c>
      <c r="H81" s="7">
        <f t="shared" si="2"/>
        <v>0.06401350971</v>
      </c>
      <c r="I81" s="5">
        <v>90.0</v>
      </c>
      <c r="J81" s="5">
        <v>2.0</v>
      </c>
      <c r="K81" s="7">
        <f>(VLOOKUP(B81,'SKU Price'!A$1:B$7,2,FALSE))*I81</f>
        <v>4131</v>
      </c>
      <c r="L81" s="5">
        <v>0.33</v>
      </c>
      <c r="M81" s="5">
        <f t="shared" si="3"/>
        <v>2767.77</v>
      </c>
      <c r="N81" s="7">
        <f t="shared" si="4"/>
        <v>12.16923145</v>
      </c>
      <c r="O81" s="6">
        <f t="shared" si="5"/>
        <v>0.02533070645</v>
      </c>
      <c r="P81" s="6">
        <f t="shared" si="6"/>
        <v>0.0005629045877</v>
      </c>
    </row>
    <row r="82">
      <c r="A82" s="4">
        <v>45751.0</v>
      </c>
      <c r="B82" s="5" t="s">
        <v>21</v>
      </c>
      <c r="C82" s="5" t="s">
        <v>17</v>
      </c>
      <c r="D82" s="5">
        <v>2662315.0</v>
      </c>
      <c r="E82" s="5">
        <v>6896.0</v>
      </c>
      <c r="F82" s="6">
        <f t="shared" si="1"/>
        <v>0.002590226927</v>
      </c>
      <c r="G82" s="5">
        <v>360.39</v>
      </c>
      <c r="H82" s="7">
        <f t="shared" si="2"/>
        <v>0.05226073086</v>
      </c>
      <c r="I82" s="5">
        <v>76.0</v>
      </c>
      <c r="J82" s="5">
        <v>17.0</v>
      </c>
      <c r="K82" s="7">
        <f>(VLOOKUP(B82,'SKU Price'!A$1:B$7,2,FALSE))*I82</f>
        <v>1968.4</v>
      </c>
      <c r="L82" s="5">
        <v>0.23</v>
      </c>
      <c r="M82" s="5">
        <f t="shared" si="3"/>
        <v>1515.668</v>
      </c>
      <c r="N82" s="7">
        <f t="shared" si="4"/>
        <v>4.205632787</v>
      </c>
      <c r="O82" s="6">
        <f t="shared" si="5"/>
        <v>0.01102088167</v>
      </c>
      <c r="P82" s="6">
        <f t="shared" si="6"/>
        <v>0.002465197216</v>
      </c>
    </row>
    <row r="83">
      <c r="A83" s="4">
        <v>45767.0</v>
      </c>
      <c r="B83" s="5" t="s">
        <v>23</v>
      </c>
      <c r="C83" s="5" t="s">
        <v>20</v>
      </c>
      <c r="D83" s="5">
        <v>2491316.0</v>
      </c>
      <c r="E83" s="5">
        <v>5268.0</v>
      </c>
      <c r="F83" s="6">
        <f t="shared" si="1"/>
        <v>0.002114545084</v>
      </c>
      <c r="G83" s="5">
        <v>242.91</v>
      </c>
      <c r="H83" s="7">
        <f t="shared" si="2"/>
        <v>0.04611047836</v>
      </c>
      <c r="I83" s="5">
        <v>84.0</v>
      </c>
      <c r="J83" s="5">
        <v>28.0</v>
      </c>
      <c r="K83" s="7">
        <f>(VLOOKUP(B83,'SKU Price'!A$1:B$7,2,FALSE))*I83</f>
        <v>3015.6</v>
      </c>
      <c r="L83" s="5">
        <v>0.27</v>
      </c>
      <c r="M83" s="5">
        <f t="shared" si="3"/>
        <v>2201.388</v>
      </c>
      <c r="N83" s="7">
        <f t="shared" si="4"/>
        <v>9.062566383</v>
      </c>
      <c r="O83" s="6">
        <f t="shared" si="5"/>
        <v>0.0159453303</v>
      </c>
      <c r="P83" s="6">
        <f t="shared" si="6"/>
        <v>0.005315110099</v>
      </c>
    </row>
    <row r="84">
      <c r="A84" s="4">
        <v>45756.0</v>
      </c>
      <c r="B84" s="5" t="s">
        <v>22</v>
      </c>
      <c r="C84" s="5" t="s">
        <v>20</v>
      </c>
      <c r="D84" s="5">
        <v>2572685.0</v>
      </c>
      <c r="E84" s="5">
        <v>4964.0</v>
      </c>
      <c r="F84" s="6">
        <f t="shared" si="1"/>
        <v>0.001929501668</v>
      </c>
      <c r="G84" s="5">
        <v>204.86</v>
      </c>
      <c r="H84" s="7">
        <f t="shared" si="2"/>
        <v>0.04126913779</v>
      </c>
      <c r="I84" s="5">
        <v>58.0</v>
      </c>
      <c r="J84" s="5">
        <v>20.0</v>
      </c>
      <c r="K84" s="7">
        <f>(VLOOKUP(B84,'SKU Price'!A$1:B$7,2,FALSE))*I84</f>
        <v>1154.2</v>
      </c>
      <c r="L84" s="5">
        <v>0.35</v>
      </c>
      <c r="M84" s="5">
        <f t="shared" si="3"/>
        <v>750.23</v>
      </c>
      <c r="N84" s="7">
        <f t="shared" si="4"/>
        <v>3.662159524</v>
      </c>
      <c r="O84" s="6">
        <f t="shared" si="5"/>
        <v>0.01168412571</v>
      </c>
      <c r="P84" s="6">
        <f t="shared" si="6"/>
        <v>0.004029008864</v>
      </c>
    </row>
    <row r="85">
      <c r="A85" s="4">
        <v>45754.0</v>
      </c>
      <c r="B85" s="5" t="s">
        <v>16</v>
      </c>
      <c r="C85" s="5" t="s">
        <v>20</v>
      </c>
      <c r="D85" s="5">
        <v>1627188.0</v>
      </c>
      <c r="E85" s="5">
        <v>4857.0</v>
      </c>
      <c r="F85" s="6">
        <f t="shared" si="1"/>
        <v>0.002984904018</v>
      </c>
      <c r="G85" s="5">
        <v>351.44</v>
      </c>
      <c r="H85" s="7">
        <f t="shared" si="2"/>
        <v>0.07235742228</v>
      </c>
      <c r="I85" s="5">
        <v>131.0</v>
      </c>
      <c r="J85" s="5">
        <v>35.0</v>
      </c>
      <c r="K85" s="7">
        <f>(VLOOKUP(B85,'SKU Price'!A$1:B$7,2,FALSE))*I85</f>
        <v>4571.9</v>
      </c>
      <c r="L85" s="5">
        <v>0.33</v>
      </c>
      <c r="M85" s="5">
        <f t="shared" si="3"/>
        <v>3063.173</v>
      </c>
      <c r="N85" s="7">
        <f t="shared" si="4"/>
        <v>8.716062486</v>
      </c>
      <c r="O85" s="6">
        <f t="shared" si="5"/>
        <v>0.02697138151</v>
      </c>
      <c r="P85" s="6">
        <f t="shared" si="6"/>
        <v>0.007206094297</v>
      </c>
    </row>
    <row r="86">
      <c r="A86" s="4">
        <v>45754.0</v>
      </c>
      <c r="B86" s="5" t="s">
        <v>22</v>
      </c>
      <c r="C86" s="5" t="s">
        <v>20</v>
      </c>
      <c r="D86" s="5">
        <v>2744055.0</v>
      </c>
      <c r="E86" s="5">
        <v>9685.0</v>
      </c>
      <c r="F86" s="6">
        <f t="shared" si="1"/>
        <v>0.003529448207</v>
      </c>
      <c r="G86" s="5">
        <v>298.45</v>
      </c>
      <c r="H86" s="7">
        <f t="shared" si="2"/>
        <v>0.03081569437</v>
      </c>
      <c r="I86" s="5">
        <v>130.0</v>
      </c>
      <c r="J86" s="5">
        <v>8.0</v>
      </c>
      <c r="K86" s="7">
        <f>(VLOOKUP(B86,'SKU Price'!A$1:B$7,2,FALSE))*I86</f>
        <v>2587</v>
      </c>
      <c r="L86" s="5">
        <v>0.31</v>
      </c>
      <c r="M86" s="5">
        <f t="shared" si="3"/>
        <v>1785.03</v>
      </c>
      <c r="N86" s="7">
        <f t="shared" si="4"/>
        <v>5.981001843</v>
      </c>
      <c r="O86" s="6">
        <f t="shared" si="5"/>
        <v>0.01342281879</v>
      </c>
      <c r="P86" s="6">
        <f t="shared" si="6"/>
        <v>0.000826019618</v>
      </c>
    </row>
    <row r="87">
      <c r="A87" s="4">
        <v>45760.0</v>
      </c>
      <c r="B87" s="5" t="s">
        <v>24</v>
      </c>
      <c r="C87" s="5" t="s">
        <v>17</v>
      </c>
      <c r="D87" s="5">
        <v>839499.0</v>
      </c>
      <c r="E87" s="5">
        <v>9705.0</v>
      </c>
      <c r="F87" s="6">
        <f t="shared" si="1"/>
        <v>0.01156046642</v>
      </c>
      <c r="G87" s="5">
        <v>209.58</v>
      </c>
      <c r="H87" s="7">
        <f t="shared" si="2"/>
        <v>0.0215950541</v>
      </c>
      <c r="I87" s="5">
        <v>106.0</v>
      </c>
      <c r="J87" s="5">
        <v>26.0</v>
      </c>
      <c r="K87" s="7">
        <f>(VLOOKUP(B87,'SKU Price'!A$1:B$7,2,FALSE))*I87</f>
        <v>4865.4</v>
      </c>
      <c r="L87" s="5">
        <v>0.17</v>
      </c>
      <c r="M87" s="5">
        <f t="shared" si="3"/>
        <v>4038.282</v>
      </c>
      <c r="N87" s="7">
        <f t="shared" si="4"/>
        <v>19.26845119</v>
      </c>
      <c r="O87" s="6">
        <f t="shared" si="5"/>
        <v>0.01092220505</v>
      </c>
      <c r="P87" s="6">
        <f t="shared" si="6"/>
        <v>0.002679031427</v>
      </c>
    </row>
    <row r="88">
      <c r="A88" s="4">
        <v>45760.0</v>
      </c>
      <c r="B88" s="5" t="s">
        <v>16</v>
      </c>
      <c r="C88" s="5" t="s">
        <v>17</v>
      </c>
      <c r="D88" s="5">
        <v>2504980.0</v>
      </c>
      <c r="E88" s="5">
        <v>7528.0</v>
      </c>
      <c r="F88" s="6">
        <f t="shared" si="1"/>
        <v>0.003005213614</v>
      </c>
      <c r="G88" s="5">
        <v>244.33</v>
      </c>
      <c r="H88" s="7">
        <f t="shared" si="2"/>
        <v>0.03245616366</v>
      </c>
      <c r="I88" s="5">
        <v>110.0</v>
      </c>
      <c r="J88" s="5">
        <v>11.0</v>
      </c>
      <c r="K88" s="7">
        <f>(VLOOKUP(B88,'SKU Price'!A$1:B$7,2,FALSE))*I88</f>
        <v>3839</v>
      </c>
      <c r="L88" s="5">
        <v>0.3</v>
      </c>
      <c r="M88" s="5">
        <f t="shared" si="3"/>
        <v>2687.3</v>
      </c>
      <c r="N88" s="7">
        <f t="shared" si="4"/>
        <v>10.99864937</v>
      </c>
      <c r="O88" s="6">
        <f t="shared" si="5"/>
        <v>0.01461211477</v>
      </c>
      <c r="P88" s="6">
        <f t="shared" si="6"/>
        <v>0.001461211477</v>
      </c>
    </row>
    <row r="89">
      <c r="A89" s="4">
        <v>45773.0</v>
      </c>
      <c r="B89" s="5" t="s">
        <v>22</v>
      </c>
      <c r="C89" s="5" t="s">
        <v>20</v>
      </c>
      <c r="D89" s="5">
        <v>744200.0</v>
      </c>
      <c r="E89" s="5">
        <v>7930.0</v>
      </c>
      <c r="F89" s="6">
        <f t="shared" si="1"/>
        <v>0.0106557377</v>
      </c>
      <c r="G89" s="5">
        <v>248.55</v>
      </c>
      <c r="H89" s="7">
        <f t="shared" si="2"/>
        <v>0.03134300126</v>
      </c>
      <c r="I89" s="5">
        <v>116.0</v>
      </c>
      <c r="J89" s="5">
        <v>20.0</v>
      </c>
      <c r="K89" s="7">
        <f>(VLOOKUP(B89,'SKU Price'!A$1:B$7,2,FALSE))*I89</f>
        <v>2308.4</v>
      </c>
      <c r="L89" s="5">
        <v>0.18</v>
      </c>
      <c r="M89" s="5">
        <f t="shared" si="3"/>
        <v>1892.888</v>
      </c>
      <c r="N89" s="7">
        <f t="shared" si="4"/>
        <v>7.615723195</v>
      </c>
      <c r="O89" s="6">
        <f t="shared" si="5"/>
        <v>0.01462799496</v>
      </c>
      <c r="P89" s="6">
        <f t="shared" si="6"/>
        <v>0.002522068096</v>
      </c>
    </row>
    <row r="90">
      <c r="A90" s="4">
        <v>45765.0</v>
      </c>
      <c r="B90" s="5" t="s">
        <v>21</v>
      </c>
      <c r="C90" s="5" t="s">
        <v>17</v>
      </c>
      <c r="D90" s="5">
        <v>2683908.0</v>
      </c>
      <c r="E90" s="5">
        <v>1244.0</v>
      </c>
      <c r="F90" s="6">
        <f t="shared" si="1"/>
        <v>0.0004635032199</v>
      </c>
      <c r="G90" s="5">
        <v>275.23</v>
      </c>
      <c r="H90" s="7">
        <f t="shared" si="2"/>
        <v>0.2212459807</v>
      </c>
      <c r="I90" s="5">
        <v>132.0</v>
      </c>
      <c r="J90" s="5">
        <v>17.0</v>
      </c>
      <c r="K90" s="7">
        <f>(VLOOKUP(B90,'SKU Price'!A$1:B$7,2,FALSE))*I90</f>
        <v>3418.8</v>
      </c>
      <c r="L90" s="5">
        <v>0.19</v>
      </c>
      <c r="M90" s="5">
        <f t="shared" si="3"/>
        <v>2769.228</v>
      </c>
      <c r="N90" s="7">
        <f t="shared" si="4"/>
        <v>10.06150492</v>
      </c>
      <c r="O90" s="6">
        <f t="shared" si="5"/>
        <v>0.1061093248</v>
      </c>
      <c r="P90" s="6">
        <f t="shared" si="6"/>
        <v>0.01366559486</v>
      </c>
    </row>
    <row r="91">
      <c r="A91" s="4">
        <v>45769.0</v>
      </c>
      <c r="B91" s="5" t="s">
        <v>24</v>
      </c>
      <c r="C91" s="5" t="s">
        <v>20</v>
      </c>
      <c r="D91" s="5">
        <v>570337.0</v>
      </c>
      <c r="E91" s="5">
        <v>11244.0</v>
      </c>
      <c r="F91" s="6">
        <f t="shared" si="1"/>
        <v>0.01971465993</v>
      </c>
      <c r="G91" s="5">
        <v>297.31</v>
      </c>
      <c r="H91" s="7">
        <f t="shared" si="2"/>
        <v>0.02644165777</v>
      </c>
      <c r="I91" s="5">
        <v>145.0</v>
      </c>
      <c r="J91" s="5">
        <v>18.0</v>
      </c>
      <c r="K91" s="7">
        <f>(VLOOKUP(B91,'SKU Price'!A$1:B$7,2,FALSE))*I91</f>
        <v>6655.5</v>
      </c>
      <c r="L91" s="5">
        <v>0.17</v>
      </c>
      <c r="M91" s="5">
        <f t="shared" si="3"/>
        <v>5524.065</v>
      </c>
      <c r="N91" s="7">
        <f t="shared" si="4"/>
        <v>18.58015203</v>
      </c>
      <c r="O91" s="6">
        <f t="shared" si="5"/>
        <v>0.01289576663</v>
      </c>
      <c r="P91" s="6">
        <f t="shared" si="6"/>
        <v>0.001600853789</v>
      </c>
    </row>
    <row r="92">
      <c r="A92" s="4">
        <v>45763.0</v>
      </c>
      <c r="B92" s="5" t="s">
        <v>16</v>
      </c>
      <c r="C92" s="5" t="s">
        <v>19</v>
      </c>
      <c r="D92" s="5">
        <v>917559.0</v>
      </c>
      <c r="E92" s="5">
        <v>11260.0</v>
      </c>
      <c r="F92" s="6">
        <f t="shared" si="1"/>
        <v>0.01227169043</v>
      </c>
      <c r="G92" s="5">
        <v>314.33</v>
      </c>
      <c r="H92" s="7">
        <f t="shared" si="2"/>
        <v>0.02791563055</v>
      </c>
      <c r="I92" s="5">
        <v>139.0</v>
      </c>
      <c r="J92" s="5">
        <v>24.0</v>
      </c>
      <c r="K92" s="7">
        <f>(VLOOKUP(B92,'SKU Price'!A$1:B$7,2,FALSE))*I92</f>
        <v>4851.1</v>
      </c>
      <c r="L92" s="5">
        <v>0.18</v>
      </c>
      <c r="M92" s="5">
        <f t="shared" si="3"/>
        <v>3977.902</v>
      </c>
      <c r="N92" s="7">
        <f t="shared" si="4"/>
        <v>12.65517768</v>
      </c>
      <c r="O92" s="6">
        <f t="shared" si="5"/>
        <v>0.01234458259</v>
      </c>
      <c r="P92" s="6">
        <f t="shared" si="6"/>
        <v>0.002131438721</v>
      </c>
    </row>
    <row r="93">
      <c r="A93" s="4">
        <v>45768.0</v>
      </c>
      <c r="B93" s="5" t="s">
        <v>23</v>
      </c>
      <c r="C93" s="5" t="s">
        <v>19</v>
      </c>
      <c r="D93" s="5">
        <v>1407915.0</v>
      </c>
      <c r="E93" s="5">
        <v>2341.0</v>
      </c>
      <c r="F93" s="6">
        <f t="shared" si="1"/>
        <v>0.001662742424</v>
      </c>
      <c r="G93" s="5">
        <v>288.52</v>
      </c>
      <c r="H93" s="7">
        <f t="shared" si="2"/>
        <v>0.1232464759</v>
      </c>
      <c r="I93" s="5">
        <v>128.0</v>
      </c>
      <c r="J93" s="5">
        <v>13.0</v>
      </c>
      <c r="K93" s="7">
        <f>(VLOOKUP(B93,'SKU Price'!A$1:B$7,2,FALSE))*I93</f>
        <v>4595.2</v>
      </c>
      <c r="L93" s="5">
        <v>0.31</v>
      </c>
      <c r="M93" s="5">
        <f t="shared" si="3"/>
        <v>3170.688</v>
      </c>
      <c r="N93" s="7">
        <f t="shared" si="4"/>
        <v>10.9894912</v>
      </c>
      <c r="O93" s="6">
        <f t="shared" si="5"/>
        <v>0.05467748825</v>
      </c>
      <c r="P93" s="6">
        <f t="shared" si="6"/>
        <v>0.005553182401</v>
      </c>
    </row>
    <row r="94">
      <c r="A94" s="4">
        <v>45772.0</v>
      </c>
      <c r="B94" s="8" t="s">
        <v>18</v>
      </c>
      <c r="C94" s="5" t="s">
        <v>19</v>
      </c>
      <c r="D94" s="5">
        <v>814702.0</v>
      </c>
      <c r="E94" s="5">
        <v>8260.0</v>
      </c>
      <c r="F94" s="6">
        <f t="shared" si="1"/>
        <v>0.01013867647</v>
      </c>
      <c r="G94" s="5">
        <v>289.62</v>
      </c>
      <c r="H94" s="7">
        <f t="shared" si="2"/>
        <v>0.035062954</v>
      </c>
      <c r="I94" s="5">
        <v>124.0</v>
      </c>
      <c r="J94" s="5">
        <v>28.0</v>
      </c>
      <c r="K94" s="7">
        <f>(VLOOKUP(B94,'SKU Price'!A$1:B$7,2,FALSE))*I94</f>
        <v>7055.6</v>
      </c>
      <c r="L94" s="5">
        <v>0.27</v>
      </c>
      <c r="M94" s="5">
        <f t="shared" si="3"/>
        <v>5150.588</v>
      </c>
      <c r="N94" s="7">
        <f t="shared" si="4"/>
        <v>17.78395138</v>
      </c>
      <c r="O94" s="6">
        <f t="shared" si="5"/>
        <v>0.01501210654</v>
      </c>
      <c r="P94" s="6">
        <f t="shared" si="6"/>
        <v>0.003389830508</v>
      </c>
    </row>
    <row r="95">
      <c r="A95" s="4">
        <v>45751.0</v>
      </c>
      <c r="B95" s="5" t="s">
        <v>22</v>
      </c>
      <c r="C95" s="5" t="s">
        <v>19</v>
      </c>
      <c r="D95" s="5">
        <v>896078.0</v>
      </c>
      <c r="E95" s="5">
        <v>4906.0</v>
      </c>
      <c r="F95" s="6">
        <f t="shared" si="1"/>
        <v>0.005474969813</v>
      </c>
      <c r="G95" s="5">
        <v>324.95</v>
      </c>
      <c r="H95" s="7">
        <f t="shared" si="2"/>
        <v>0.06623522218</v>
      </c>
      <c r="I95" s="5">
        <v>57.0</v>
      </c>
      <c r="J95" s="5">
        <v>24.0</v>
      </c>
      <c r="K95" s="7">
        <f>(VLOOKUP(B95,'SKU Price'!A$1:B$7,2,FALSE))*I95</f>
        <v>1134.3</v>
      </c>
      <c r="L95" s="5">
        <v>0.17</v>
      </c>
      <c r="M95" s="5">
        <f t="shared" si="3"/>
        <v>941.469</v>
      </c>
      <c r="N95" s="7">
        <f t="shared" si="4"/>
        <v>2.897273427</v>
      </c>
      <c r="O95" s="6">
        <f t="shared" si="5"/>
        <v>0.01161842642</v>
      </c>
      <c r="P95" s="6">
        <f t="shared" si="6"/>
        <v>0.004891969018</v>
      </c>
    </row>
    <row r="96">
      <c r="A96" s="4">
        <v>45748.0</v>
      </c>
      <c r="B96" s="5" t="s">
        <v>21</v>
      </c>
      <c r="C96" s="5" t="s">
        <v>17</v>
      </c>
      <c r="D96" s="5">
        <v>1959220.0</v>
      </c>
      <c r="E96" s="5">
        <v>3274.0</v>
      </c>
      <c r="F96" s="6">
        <f t="shared" si="1"/>
        <v>0.001671073182</v>
      </c>
      <c r="G96" s="5">
        <v>223.55</v>
      </c>
      <c r="H96" s="7">
        <f t="shared" si="2"/>
        <v>0.06828039096</v>
      </c>
      <c r="I96" s="5">
        <v>78.0</v>
      </c>
      <c r="J96" s="5">
        <v>19.0</v>
      </c>
      <c r="K96" s="7">
        <f>(VLOOKUP(B96,'SKU Price'!A$1:B$7,2,FALSE))*I96</f>
        <v>2020.2</v>
      </c>
      <c r="L96" s="5">
        <v>0.21</v>
      </c>
      <c r="M96" s="5">
        <f t="shared" si="3"/>
        <v>1595.958</v>
      </c>
      <c r="N96" s="7">
        <f t="shared" si="4"/>
        <v>7.139154552</v>
      </c>
      <c r="O96" s="6">
        <f t="shared" si="5"/>
        <v>0.02382406842</v>
      </c>
      <c r="P96" s="6">
        <f t="shared" si="6"/>
        <v>0.005803298717</v>
      </c>
    </row>
    <row r="97">
      <c r="A97" s="4">
        <v>45773.0</v>
      </c>
      <c r="B97" s="5" t="s">
        <v>21</v>
      </c>
      <c r="C97" s="5" t="s">
        <v>20</v>
      </c>
      <c r="D97" s="5">
        <v>2722851.0</v>
      </c>
      <c r="E97" s="5">
        <v>5590.0</v>
      </c>
      <c r="F97" s="6">
        <f t="shared" si="1"/>
        <v>0.002052995188</v>
      </c>
      <c r="G97" s="5">
        <v>345.22</v>
      </c>
      <c r="H97" s="7">
        <f t="shared" si="2"/>
        <v>0.06175670841</v>
      </c>
      <c r="I97" s="5">
        <v>128.0</v>
      </c>
      <c r="J97" s="5">
        <v>8.0</v>
      </c>
      <c r="K97" s="7">
        <f>(VLOOKUP(B97,'SKU Price'!A$1:B$7,2,FALSE))*I97</f>
        <v>3315.2</v>
      </c>
      <c r="L97" s="5">
        <v>0.23</v>
      </c>
      <c r="M97" s="5">
        <f t="shared" si="3"/>
        <v>2552.704</v>
      </c>
      <c r="N97" s="7">
        <f t="shared" si="4"/>
        <v>7.394426742</v>
      </c>
      <c r="O97" s="6">
        <f t="shared" si="5"/>
        <v>0.0228980322</v>
      </c>
      <c r="P97" s="6">
        <f t="shared" si="6"/>
        <v>0.001431127013</v>
      </c>
    </row>
    <row r="98">
      <c r="A98" s="4">
        <v>45755.0</v>
      </c>
      <c r="B98" s="5" t="s">
        <v>23</v>
      </c>
      <c r="C98" s="5" t="s">
        <v>20</v>
      </c>
      <c r="D98" s="5">
        <v>1155560.0</v>
      </c>
      <c r="E98" s="5">
        <v>2607.0</v>
      </c>
      <c r="F98" s="6">
        <f t="shared" si="1"/>
        <v>0.002256049015</v>
      </c>
      <c r="G98" s="5">
        <v>319.98</v>
      </c>
      <c r="H98" s="7">
        <f t="shared" si="2"/>
        <v>0.1227387802</v>
      </c>
      <c r="I98" s="5">
        <v>68.0</v>
      </c>
      <c r="J98" s="5">
        <v>22.0</v>
      </c>
      <c r="K98" s="7">
        <f>(VLOOKUP(B98,'SKU Price'!A$1:B$7,2,FALSE))*I98</f>
        <v>2441.2</v>
      </c>
      <c r="L98" s="5">
        <v>0.17</v>
      </c>
      <c r="M98" s="5">
        <f t="shared" si="3"/>
        <v>2026.196</v>
      </c>
      <c r="N98" s="7">
        <f t="shared" si="4"/>
        <v>6.332258266</v>
      </c>
      <c r="O98" s="6">
        <f t="shared" si="5"/>
        <v>0.02608362102</v>
      </c>
      <c r="P98" s="6">
        <f t="shared" si="6"/>
        <v>0.008438818565</v>
      </c>
    </row>
    <row r="99">
      <c r="A99" s="4">
        <v>45755.0</v>
      </c>
      <c r="B99" s="5" t="s">
        <v>23</v>
      </c>
      <c r="C99" s="5" t="s">
        <v>19</v>
      </c>
      <c r="D99" s="5">
        <v>2263923.0</v>
      </c>
      <c r="E99" s="5">
        <v>2224.0</v>
      </c>
      <c r="F99" s="6">
        <f t="shared" si="1"/>
        <v>0.0009823655663</v>
      </c>
      <c r="G99" s="5">
        <v>356.65</v>
      </c>
      <c r="H99" s="7">
        <f t="shared" si="2"/>
        <v>0.1603642086</v>
      </c>
      <c r="I99" s="5">
        <v>151.0</v>
      </c>
      <c r="J99" s="5">
        <v>33.0</v>
      </c>
      <c r="K99" s="7">
        <f>(VLOOKUP(B99,'SKU Price'!A$1:B$7,2,FALSE))*I99</f>
        <v>5420.9</v>
      </c>
      <c r="L99" s="5">
        <v>0.27</v>
      </c>
      <c r="M99" s="5">
        <f t="shared" si="3"/>
        <v>3957.257</v>
      </c>
      <c r="N99" s="7">
        <f t="shared" si="4"/>
        <v>11.09563157</v>
      </c>
      <c r="O99" s="6">
        <f t="shared" si="5"/>
        <v>0.06789568345</v>
      </c>
      <c r="P99" s="6">
        <f t="shared" si="6"/>
        <v>0.0148381295</v>
      </c>
    </row>
    <row r="100">
      <c r="A100" s="4">
        <v>45756.0</v>
      </c>
      <c r="B100" s="5" t="s">
        <v>22</v>
      </c>
      <c r="C100" s="5" t="s">
        <v>19</v>
      </c>
      <c r="D100" s="5">
        <v>1952798.0</v>
      </c>
      <c r="E100" s="5">
        <v>7710.0</v>
      </c>
      <c r="F100" s="6">
        <f t="shared" si="1"/>
        <v>0.00394818102</v>
      </c>
      <c r="G100" s="5">
        <v>350.0</v>
      </c>
      <c r="H100" s="7">
        <f t="shared" si="2"/>
        <v>0.04539559014</v>
      </c>
      <c r="I100" s="5">
        <v>74.0</v>
      </c>
      <c r="J100" s="5">
        <v>33.0</v>
      </c>
      <c r="K100" s="7">
        <f>(VLOOKUP(B100,'SKU Price'!A$1:B$7,2,FALSE))*I100</f>
        <v>1472.6</v>
      </c>
      <c r="L100" s="5">
        <v>0.3</v>
      </c>
      <c r="M100" s="5">
        <f t="shared" si="3"/>
        <v>1030.82</v>
      </c>
      <c r="N100" s="7">
        <f t="shared" si="4"/>
        <v>2.9452</v>
      </c>
      <c r="O100" s="6">
        <f t="shared" si="5"/>
        <v>0.009597924773</v>
      </c>
      <c r="P100" s="6">
        <f t="shared" si="6"/>
        <v>0.004280155642</v>
      </c>
    </row>
    <row r="101">
      <c r="A101" s="4">
        <v>45753.0</v>
      </c>
      <c r="B101" s="5" t="s">
        <v>22</v>
      </c>
      <c r="C101" s="5" t="s">
        <v>17</v>
      </c>
      <c r="D101" s="5">
        <v>1973829.0</v>
      </c>
      <c r="E101" s="5">
        <v>6297.0</v>
      </c>
      <c r="F101" s="6">
        <f t="shared" si="1"/>
        <v>0.003190245964</v>
      </c>
      <c r="G101" s="5">
        <v>208.76</v>
      </c>
      <c r="H101" s="7">
        <f t="shared" si="2"/>
        <v>0.03315229474</v>
      </c>
      <c r="I101" s="5">
        <v>75.0</v>
      </c>
      <c r="J101" s="5">
        <v>36.0</v>
      </c>
      <c r="K101" s="7">
        <f>(VLOOKUP(B101,'SKU Price'!A$1:B$7,2,FALSE))*I101</f>
        <v>1492.5</v>
      </c>
      <c r="L101" s="5">
        <v>0.29</v>
      </c>
      <c r="M101" s="5">
        <f t="shared" si="3"/>
        <v>1059.675</v>
      </c>
      <c r="N101" s="7">
        <f t="shared" si="4"/>
        <v>5.076044261</v>
      </c>
      <c r="O101" s="6">
        <f t="shared" si="5"/>
        <v>0.01191043354</v>
      </c>
      <c r="P101" s="6">
        <f t="shared" si="6"/>
        <v>0.005717008099</v>
      </c>
    </row>
    <row r="102">
      <c r="A102" s="4">
        <v>45755.0</v>
      </c>
      <c r="B102" s="5" t="s">
        <v>21</v>
      </c>
      <c r="C102" s="5" t="s">
        <v>20</v>
      </c>
      <c r="D102" s="5">
        <v>453974.0</v>
      </c>
      <c r="E102" s="5">
        <v>5680.0</v>
      </c>
      <c r="F102" s="6">
        <f t="shared" si="1"/>
        <v>0.01251172975</v>
      </c>
      <c r="G102" s="5">
        <v>213.05</v>
      </c>
      <c r="H102" s="7">
        <f t="shared" si="2"/>
        <v>0.03750880282</v>
      </c>
      <c r="I102" s="5">
        <v>81.0</v>
      </c>
      <c r="J102" s="5">
        <v>7.0</v>
      </c>
      <c r="K102" s="7">
        <f>(VLOOKUP(B102,'SKU Price'!A$1:B$7,2,FALSE))*I102</f>
        <v>2097.9</v>
      </c>
      <c r="L102" s="5">
        <v>0.32</v>
      </c>
      <c r="M102" s="5">
        <f t="shared" si="3"/>
        <v>1426.572</v>
      </c>
      <c r="N102" s="7">
        <f t="shared" si="4"/>
        <v>6.695949308</v>
      </c>
      <c r="O102" s="6">
        <f t="shared" si="5"/>
        <v>0.01426056338</v>
      </c>
      <c r="P102" s="6">
        <f t="shared" si="6"/>
        <v>0.001232394366</v>
      </c>
    </row>
    <row r="103">
      <c r="A103" s="4">
        <v>45759.0</v>
      </c>
      <c r="B103" s="5" t="s">
        <v>24</v>
      </c>
      <c r="C103" s="5" t="s">
        <v>20</v>
      </c>
      <c r="D103" s="5">
        <v>2211335.0</v>
      </c>
      <c r="E103" s="5">
        <v>7079.0</v>
      </c>
      <c r="F103" s="6">
        <f t="shared" si="1"/>
        <v>0.003201233644</v>
      </c>
      <c r="G103" s="5">
        <v>267.09</v>
      </c>
      <c r="H103" s="7">
        <f t="shared" si="2"/>
        <v>0.03772990535</v>
      </c>
      <c r="I103" s="5">
        <v>97.0</v>
      </c>
      <c r="J103" s="5">
        <v>5.0</v>
      </c>
      <c r="K103" s="7">
        <f>(VLOOKUP(B103,'SKU Price'!A$1:B$7,2,FALSE))*I103</f>
        <v>4452.3</v>
      </c>
      <c r="L103" s="5">
        <v>0.25</v>
      </c>
      <c r="M103" s="5">
        <f t="shared" si="3"/>
        <v>3339.225</v>
      </c>
      <c r="N103" s="7">
        <f t="shared" si="4"/>
        <v>12.50224643</v>
      </c>
      <c r="O103" s="6">
        <f t="shared" si="5"/>
        <v>0.01370250035</v>
      </c>
      <c r="P103" s="6">
        <f t="shared" si="6"/>
        <v>0.0007063144512</v>
      </c>
    </row>
    <row r="104">
      <c r="A104" s="4">
        <v>45763.0</v>
      </c>
      <c r="B104" s="5" t="s">
        <v>16</v>
      </c>
      <c r="C104" s="5" t="s">
        <v>20</v>
      </c>
      <c r="D104" s="5">
        <v>2342385.0</v>
      </c>
      <c r="E104" s="5">
        <v>2373.0</v>
      </c>
      <c r="F104" s="6">
        <f t="shared" si="1"/>
        <v>0.001013070012</v>
      </c>
      <c r="G104" s="5">
        <v>333.26</v>
      </c>
      <c r="H104" s="7">
        <f t="shared" si="2"/>
        <v>0.1404382638</v>
      </c>
      <c r="I104" s="5">
        <v>61.0</v>
      </c>
      <c r="J104" s="5">
        <v>11.0</v>
      </c>
      <c r="K104" s="7">
        <f>(VLOOKUP(B104,'SKU Price'!A$1:B$7,2,FALSE))*I104</f>
        <v>2128.9</v>
      </c>
      <c r="L104" s="5">
        <v>0.33</v>
      </c>
      <c r="M104" s="5">
        <f t="shared" si="3"/>
        <v>1426.363</v>
      </c>
      <c r="N104" s="7">
        <f t="shared" si="4"/>
        <v>4.280030607</v>
      </c>
      <c r="O104" s="6">
        <f t="shared" si="5"/>
        <v>0.02570585756</v>
      </c>
      <c r="P104" s="6">
        <f t="shared" si="6"/>
        <v>0.004635482512</v>
      </c>
    </row>
    <row r="105">
      <c r="A105" s="4">
        <v>45757.0</v>
      </c>
      <c r="B105" s="5" t="s">
        <v>24</v>
      </c>
      <c r="C105" s="5" t="s">
        <v>20</v>
      </c>
      <c r="D105" s="5">
        <v>1457356.0</v>
      </c>
      <c r="E105" s="5">
        <v>7887.0</v>
      </c>
      <c r="F105" s="6">
        <f t="shared" si="1"/>
        <v>0.005411855442</v>
      </c>
      <c r="G105" s="5">
        <v>272.71</v>
      </c>
      <c r="H105" s="7">
        <f t="shared" si="2"/>
        <v>0.03457715228</v>
      </c>
      <c r="I105" s="5">
        <v>107.0</v>
      </c>
      <c r="J105" s="5">
        <v>3.0</v>
      </c>
      <c r="K105" s="7">
        <f>(VLOOKUP(B105,'SKU Price'!A$1:B$7,2,FALSE))*I105</f>
        <v>4911.3</v>
      </c>
      <c r="L105" s="5">
        <v>0.34</v>
      </c>
      <c r="M105" s="5">
        <f t="shared" si="3"/>
        <v>3241.458</v>
      </c>
      <c r="N105" s="7">
        <f t="shared" si="4"/>
        <v>11.88609879</v>
      </c>
      <c r="O105" s="6">
        <f t="shared" si="5"/>
        <v>0.01356662863</v>
      </c>
      <c r="P105" s="6">
        <f t="shared" si="6"/>
        <v>0.0003803727653</v>
      </c>
    </row>
    <row r="106">
      <c r="A106" s="4">
        <v>45770.0</v>
      </c>
      <c r="B106" s="8" t="s">
        <v>18</v>
      </c>
      <c r="C106" s="5" t="s">
        <v>17</v>
      </c>
      <c r="D106" s="5">
        <v>543242.0</v>
      </c>
      <c r="E106" s="5">
        <v>9834.0</v>
      </c>
      <c r="F106" s="6">
        <f t="shared" si="1"/>
        <v>0.01810242949</v>
      </c>
      <c r="G106" s="5">
        <v>230.83</v>
      </c>
      <c r="H106" s="7">
        <f t="shared" si="2"/>
        <v>0.02347264592</v>
      </c>
      <c r="I106" s="5">
        <v>118.0</v>
      </c>
      <c r="J106" s="5">
        <v>5.0</v>
      </c>
      <c r="K106" s="7">
        <f>(VLOOKUP(B106,'SKU Price'!A$1:B$7,2,FALSE))*I106</f>
        <v>6714.2</v>
      </c>
      <c r="L106" s="5">
        <v>0.27</v>
      </c>
      <c r="M106" s="5">
        <f t="shared" si="3"/>
        <v>4901.366</v>
      </c>
      <c r="N106" s="7">
        <f t="shared" si="4"/>
        <v>21.23366114</v>
      </c>
      <c r="O106" s="6">
        <f t="shared" si="5"/>
        <v>0.0119991865</v>
      </c>
      <c r="P106" s="6">
        <f t="shared" si="6"/>
        <v>0.0005084401058</v>
      </c>
    </row>
    <row r="107">
      <c r="A107" s="4">
        <v>45752.0</v>
      </c>
      <c r="B107" s="5" t="s">
        <v>24</v>
      </c>
      <c r="C107" s="5" t="s">
        <v>17</v>
      </c>
      <c r="D107" s="5">
        <v>630401.0</v>
      </c>
      <c r="E107" s="5">
        <v>7114.0</v>
      </c>
      <c r="F107" s="6">
        <f t="shared" si="1"/>
        <v>0.01128488058</v>
      </c>
      <c r="G107" s="5">
        <v>248.13</v>
      </c>
      <c r="H107" s="7">
        <f t="shared" si="2"/>
        <v>0.03487911161</v>
      </c>
      <c r="I107" s="5">
        <v>100.0</v>
      </c>
      <c r="J107" s="5">
        <v>24.0</v>
      </c>
      <c r="K107" s="7">
        <f>(VLOOKUP(B107,'SKU Price'!A$1:B$7,2,FALSE))*I107</f>
        <v>4590</v>
      </c>
      <c r="L107" s="5">
        <v>0.23</v>
      </c>
      <c r="M107" s="5">
        <f t="shared" si="3"/>
        <v>3534.3</v>
      </c>
      <c r="N107" s="7">
        <f t="shared" si="4"/>
        <v>14.2437432</v>
      </c>
      <c r="O107" s="6">
        <f t="shared" si="5"/>
        <v>0.01405678943</v>
      </c>
      <c r="P107" s="6">
        <f t="shared" si="6"/>
        <v>0.003373629463</v>
      </c>
    </row>
    <row r="108">
      <c r="A108" s="4">
        <v>45776.0</v>
      </c>
      <c r="B108" s="5" t="s">
        <v>16</v>
      </c>
      <c r="C108" s="5" t="s">
        <v>17</v>
      </c>
      <c r="D108" s="5">
        <v>2728594.0</v>
      </c>
      <c r="E108" s="5">
        <v>1250.0</v>
      </c>
      <c r="F108" s="6">
        <f t="shared" si="1"/>
        <v>0.0004581113936</v>
      </c>
      <c r="G108" s="5">
        <v>271.29</v>
      </c>
      <c r="H108" s="7">
        <f t="shared" si="2"/>
        <v>0.217032</v>
      </c>
      <c r="I108" s="5">
        <v>128.0</v>
      </c>
      <c r="J108" s="5">
        <v>27.0</v>
      </c>
      <c r="K108" s="7">
        <f>(VLOOKUP(B108,'SKU Price'!A$1:B$7,2,FALSE))*I108</f>
        <v>4467.2</v>
      </c>
      <c r="L108" s="5">
        <v>0.25</v>
      </c>
      <c r="M108" s="5">
        <f t="shared" si="3"/>
        <v>3350.4</v>
      </c>
      <c r="N108" s="7">
        <f t="shared" si="4"/>
        <v>12.34988389</v>
      </c>
      <c r="O108" s="6">
        <f t="shared" si="5"/>
        <v>0.1024</v>
      </c>
      <c r="P108" s="6">
        <f t="shared" si="6"/>
        <v>0.0216</v>
      </c>
    </row>
    <row r="109">
      <c r="A109" s="4">
        <v>45775.0</v>
      </c>
      <c r="B109" s="8" t="s">
        <v>18</v>
      </c>
      <c r="C109" s="5" t="s">
        <v>17</v>
      </c>
      <c r="D109" s="5">
        <v>369883.0</v>
      </c>
      <c r="E109" s="5">
        <v>5548.0</v>
      </c>
      <c r="F109" s="6">
        <f t="shared" si="1"/>
        <v>0.01499933763</v>
      </c>
      <c r="G109" s="5">
        <v>259.94</v>
      </c>
      <c r="H109" s="7">
        <f t="shared" si="2"/>
        <v>0.04685291997</v>
      </c>
      <c r="I109" s="5">
        <v>123.0</v>
      </c>
      <c r="J109" s="5">
        <v>11.0</v>
      </c>
      <c r="K109" s="7">
        <f>(VLOOKUP(B109,'SKU Price'!A$1:B$7,2,FALSE))*I109</f>
        <v>6998.7</v>
      </c>
      <c r="L109" s="5">
        <v>0.17</v>
      </c>
      <c r="M109" s="5">
        <f t="shared" si="3"/>
        <v>5808.921</v>
      </c>
      <c r="N109" s="7">
        <f t="shared" si="4"/>
        <v>22.34716088</v>
      </c>
      <c r="O109" s="6">
        <f t="shared" si="5"/>
        <v>0.02217015141</v>
      </c>
      <c r="P109" s="6">
        <f t="shared" si="6"/>
        <v>0.001982696467</v>
      </c>
    </row>
    <row r="110">
      <c r="A110" s="4">
        <v>45767.0</v>
      </c>
      <c r="B110" s="5" t="s">
        <v>23</v>
      </c>
      <c r="C110" s="5" t="s">
        <v>17</v>
      </c>
      <c r="D110" s="5">
        <v>624982.0</v>
      </c>
      <c r="E110" s="5">
        <v>2190.0</v>
      </c>
      <c r="F110" s="6">
        <f t="shared" si="1"/>
        <v>0.003504100918</v>
      </c>
      <c r="G110" s="5">
        <v>287.53</v>
      </c>
      <c r="H110" s="7">
        <f t="shared" si="2"/>
        <v>0.1312922374</v>
      </c>
      <c r="I110" s="5">
        <v>109.0</v>
      </c>
      <c r="J110" s="5">
        <v>20.0</v>
      </c>
      <c r="K110" s="7">
        <f>(VLOOKUP(B110,'SKU Price'!A$1:B$7,2,FALSE))*I110</f>
        <v>3913.1</v>
      </c>
      <c r="L110" s="5">
        <v>0.19</v>
      </c>
      <c r="M110" s="5">
        <f t="shared" si="3"/>
        <v>3169.611</v>
      </c>
      <c r="N110" s="7">
        <f t="shared" si="4"/>
        <v>11.02358363</v>
      </c>
      <c r="O110" s="6">
        <f t="shared" si="5"/>
        <v>0.0497716895</v>
      </c>
      <c r="P110" s="6">
        <f t="shared" si="6"/>
        <v>0.009132420091</v>
      </c>
    </row>
    <row r="111">
      <c r="A111" s="4">
        <v>45771.0</v>
      </c>
      <c r="B111" s="5" t="s">
        <v>16</v>
      </c>
      <c r="C111" s="5" t="s">
        <v>19</v>
      </c>
      <c r="D111" s="5">
        <v>531813.0</v>
      </c>
      <c r="E111" s="5">
        <v>10104.0</v>
      </c>
      <c r="F111" s="6">
        <f t="shared" si="1"/>
        <v>0.01899915948</v>
      </c>
      <c r="G111" s="5">
        <v>262.35</v>
      </c>
      <c r="H111" s="7">
        <f t="shared" si="2"/>
        <v>0.02596496437</v>
      </c>
      <c r="I111" s="5">
        <v>151.0</v>
      </c>
      <c r="J111" s="5">
        <v>15.0</v>
      </c>
      <c r="K111" s="7">
        <f>(VLOOKUP(B111,'SKU Price'!A$1:B$7,2,FALSE))*I111</f>
        <v>5269.9</v>
      </c>
      <c r="L111" s="5">
        <v>0.18</v>
      </c>
      <c r="M111" s="5">
        <f t="shared" si="3"/>
        <v>4321.318</v>
      </c>
      <c r="N111" s="7">
        <f t="shared" si="4"/>
        <v>16.47157614</v>
      </c>
      <c r="O111" s="6">
        <f t="shared" si="5"/>
        <v>0.01494457641</v>
      </c>
      <c r="P111" s="6">
        <f t="shared" si="6"/>
        <v>0.00148456057</v>
      </c>
    </row>
    <row r="112">
      <c r="A112" s="4">
        <v>45765.0</v>
      </c>
      <c r="B112" s="8" t="s">
        <v>18</v>
      </c>
      <c r="C112" s="5" t="s">
        <v>19</v>
      </c>
      <c r="D112" s="5">
        <v>1399250.0</v>
      </c>
      <c r="E112" s="5">
        <v>10740.0</v>
      </c>
      <c r="F112" s="6">
        <f t="shared" si="1"/>
        <v>0.007675540468</v>
      </c>
      <c r="G112" s="5">
        <v>303.0</v>
      </c>
      <c r="H112" s="7">
        <f t="shared" si="2"/>
        <v>0.0282122905</v>
      </c>
      <c r="I112" s="5">
        <v>131.0</v>
      </c>
      <c r="J112" s="5">
        <v>26.0</v>
      </c>
      <c r="K112" s="7">
        <f>(VLOOKUP(B112,'SKU Price'!A$1:B$7,2,FALSE))*I112</f>
        <v>7453.9</v>
      </c>
      <c r="L112" s="5">
        <v>0.23</v>
      </c>
      <c r="M112" s="5">
        <f t="shared" si="3"/>
        <v>5739.503</v>
      </c>
      <c r="N112" s="7">
        <f t="shared" si="4"/>
        <v>18.94225413</v>
      </c>
      <c r="O112" s="6">
        <f t="shared" si="5"/>
        <v>0.01219739292</v>
      </c>
      <c r="P112" s="6">
        <f t="shared" si="6"/>
        <v>0.002420856611</v>
      </c>
    </row>
    <row r="113">
      <c r="A113" s="4">
        <v>45751.0</v>
      </c>
      <c r="B113" s="5" t="s">
        <v>16</v>
      </c>
      <c r="C113" s="5" t="s">
        <v>19</v>
      </c>
      <c r="D113" s="5">
        <v>1149538.0</v>
      </c>
      <c r="E113" s="5">
        <v>4050.0</v>
      </c>
      <c r="F113" s="6">
        <f t="shared" si="1"/>
        <v>0.003523154519</v>
      </c>
      <c r="G113" s="5">
        <v>341.73</v>
      </c>
      <c r="H113" s="7">
        <f t="shared" si="2"/>
        <v>0.08437777778</v>
      </c>
      <c r="I113" s="5">
        <v>158.0</v>
      </c>
      <c r="J113" s="5">
        <v>27.0</v>
      </c>
      <c r="K113" s="7">
        <f>(VLOOKUP(B113,'SKU Price'!A$1:B$7,2,FALSE))*I113</f>
        <v>5514.2</v>
      </c>
      <c r="L113" s="5">
        <v>0.17</v>
      </c>
      <c r="M113" s="5">
        <f t="shared" si="3"/>
        <v>4576.786</v>
      </c>
      <c r="N113" s="7">
        <f t="shared" si="4"/>
        <v>13.39298862</v>
      </c>
      <c r="O113" s="6">
        <f t="shared" si="5"/>
        <v>0.03901234568</v>
      </c>
      <c r="P113" s="6">
        <f t="shared" si="6"/>
        <v>0.006666666667</v>
      </c>
    </row>
    <row r="114">
      <c r="A114" s="4">
        <v>45777.0</v>
      </c>
      <c r="B114" s="5" t="s">
        <v>24</v>
      </c>
      <c r="C114" s="5" t="s">
        <v>19</v>
      </c>
      <c r="D114" s="5">
        <v>1109156.0</v>
      </c>
      <c r="E114" s="5">
        <v>8831.0</v>
      </c>
      <c r="F114" s="6">
        <f t="shared" si="1"/>
        <v>0.007961909776</v>
      </c>
      <c r="G114" s="5">
        <v>260.85</v>
      </c>
      <c r="H114" s="7">
        <f t="shared" si="2"/>
        <v>0.02953799117</v>
      </c>
      <c r="I114" s="5">
        <v>113.0</v>
      </c>
      <c r="J114" s="5">
        <v>32.0</v>
      </c>
      <c r="K114" s="7">
        <f>(VLOOKUP(B114,'SKU Price'!A$1:B$7,2,FALSE))*I114</f>
        <v>5186.7</v>
      </c>
      <c r="L114" s="5">
        <v>0.25</v>
      </c>
      <c r="M114" s="5">
        <f t="shared" si="3"/>
        <v>3890.025</v>
      </c>
      <c r="N114" s="7">
        <f t="shared" si="4"/>
        <v>14.91288097</v>
      </c>
      <c r="O114" s="6">
        <f t="shared" si="5"/>
        <v>0.01279583286</v>
      </c>
      <c r="P114" s="6">
        <f t="shared" si="6"/>
        <v>0.003623598686</v>
      </c>
    </row>
    <row r="115">
      <c r="A115" s="4">
        <v>45749.0</v>
      </c>
      <c r="B115" s="5" t="s">
        <v>23</v>
      </c>
      <c r="C115" s="5" t="s">
        <v>17</v>
      </c>
      <c r="D115" s="5">
        <v>999440.0</v>
      </c>
      <c r="E115" s="5">
        <v>2284.0</v>
      </c>
      <c r="F115" s="6">
        <f t="shared" si="1"/>
        <v>0.002285279757</v>
      </c>
      <c r="G115" s="5">
        <v>331.34</v>
      </c>
      <c r="H115" s="7">
        <f t="shared" si="2"/>
        <v>0.1450700525</v>
      </c>
      <c r="I115" s="5">
        <v>60.0</v>
      </c>
      <c r="J115" s="5">
        <v>20.0</v>
      </c>
      <c r="K115" s="7">
        <f>(VLOOKUP(B115,'SKU Price'!A$1:B$7,2,FALSE))*I115</f>
        <v>2154</v>
      </c>
      <c r="L115" s="5">
        <v>0.19</v>
      </c>
      <c r="M115" s="5">
        <f t="shared" si="3"/>
        <v>1744.74</v>
      </c>
      <c r="N115" s="7">
        <f t="shared" si="4"/>
        <v>5.265708939</v>
      </c>
      <c r="O115" s="6">
        <f t="shared" si="5"/>
        <v>0.02626970228</v>
      </c>
      <c r="P115" s="6">
        <f t="shared" si="6"/>
        <v>0.008756567426</v>
      </c>
    </row>
    <row r="116">
      <c r="A116" s="4">
        <v>45761.0</v>
      </c>
      <c r="B116" s="5" t="s">
        <v>22</v>
      </c>
      <c r="C116" s="5" t="s">
        <v>20</v>
      </c>
      <c r="D116" s="5">
        <v>1346663.0</v>
      </c>
      <c r="E116" s="5">
        <v>3423.0</v>
      </c>
      <c r="F116" s="6">
        <f t="shared" si="1"/>
        <v>0.002541838604</v>
      </c>
      <c r="G116" s="5">
        <v>359.1</v>
      </c>
      <c r="H116" s="7">
        <f t="shared" si="2"/>
        <v>0.1049079755</v>
      </c>
      <c r="I116" s="5">
        <v>74.0</v>
      </c>
      <c r="J116" s="5">
        <v>25.0</v>
      </c>
      <c r="K116" s="7">
        <f>(VLOOKUP(B116,'SKU Price'!A$1:B$7,2,FALSE))*I116</f>
        <v>1472.6</v>
      </c>
      <c r="L116" s="5">
        <v>0.21</v>
      </c>
      <c r="M116" s="5">
        <f t="shared" si="3"/>
        <v>1163.354</v>
      </c>
      <c r="N116" s="7">
        <f t="shared" si="4"/>
        <v>3.239637984</v>
      </c>
      <c r="O116" s="6">
        <f t="shared" si="5"/>
        <v>0.02161846334</v>
      </c>
      <c r="P116" s="6">
        <f t="shared" si="6"/>
        <v>0.007303534911</v>
      </c>
    </row>
    <row r="117">
      <c r="A117" s="4">
        <v>45774.0</v>
      </c>
      <c r="B117" s="5" t="s">
        <v>21</v>
      </c>
      <c r="C117" s="5" t="s">
        <v>19</v>
      </c>
      <c r="D117" s="5">
        <v>2464473.0</v>
      </c>
      <c r="E117" s="5">
        <v>3000.0</v>
      </c>
      <c r="F117" s="6">
        <f t="shared" si="1"/>
        <v>0.00121729879</v>
      </c>
      <c r="G117" s="5">
        <v>301.73</v>
      </c>
      <c r="H117" s="7">
        <f t="shared" si="2"/>
        <v>0.1005766667</v>
      </c>
      <c r="I117" s="5">
        <v>145.0</v>
      </c>
      <c r="J117" s="5">
        <v>4.0</v>
      </c>
      <c r="K117" s="7">
        <f>(VLOOKUP(B117,'SKU Price'!A$1:B$7,2,FALSE))*I117</f>
        <v>3755.5</v>
      </c>
      <c r="L117" s="5">
        <v>0.31</v>
      </c>
      <c r="M117" s="5">
        <f t="shared" si="3"/>
        <v>2591.295</v>
      </c>
      <c r="N117" s="7">
        <f t="shared" si="4"/>
        <v>8.588125145</v>
      </c>
      <c r="O117" s="6">
        <f t="shared" si="5"/>
        <v>0.04833333333</v>
      </c>
      <c r="P117" s="6">
        <f t="shared" si="6"/>
        <v>0.001333333333</v>
      </c>
    </row>
    <row r="118">
      <c r="A118" s="4">
        <v>45752.0</v>
      </c>
      <c r="B118" s="8" t="s">
        <v>18</v>
      </c>
      <c r="C118" s="5" t="s">
        <v>19</v>
      </c>
      <c r="D118" s="5">
        <v>1167131.0</v>
      </c>
      <c r="E118" s="5">
        <v>5638.0</v>
      </c>
      <c r="F118" s="6">
        <f t="shared" si="1"/>
        <v>0.00483064883</v>
      </c>
      <c r="G118" s="5">
        <v>237.21</v>
      </c>
      <c r="H118" s="7">
        <f t="shared" si="2"/>
        <v>0.04207343029</v>
      </c>
      <c r="I118" s="5">
        <v>95.0</v>
      </c>
      <c r="J118" s="5">
        <v>5.0</v>
      </c>
      <c r="K118" s="7">
        <f>(VLOOKUP(B118,'SKU Price'!A$1:B$7,2,FALSE))*I118</f>
        <v>5405.5</v>
      </c>
      <c r="L118" s="5">
        <v>0.21</v>
      </c>
      <c r="M118" s="5">
        <f t="shared" si="3"/>
        <v>4270.345</v>
      </c>
      <c r="N118" s="7">
        <f t="shared" si="4"/>
        <v>18.00238186</v>
      </c>
      <c r="O118" s="6">
        <f t="shared" si="5"/>
        <v>0.01684994679</v>
      </c>
      <c r="P118" s="6">
        <f t="shared" si="6"/>
        <v>0.0008868393047</v>
      </c>
    </row>
    <row r="119">
      <c r="A119" s="4">
        <v>45764.0</v>
      </c>
      <c r="B119" s="5" t="s">
        <v>24</v>
      </c>
      <c r="C119" s="5" t="s">
        <v>20</v>
      </c>
      <c r="D119" s="5">
        <v>2646923.0</v>
      </c>
      <c r="E119" s="5">
        <v>2629.0</v>
      </c>
      <c r="F119" s="6">
        <f t="shared" si="1"/>
        <v>0.0009932287414</v>
      </c>
      <c r="G119" s="5">
        <v>289.03</v>
      </c>
      <c r="H119" s="7">
        <f t="shared" si="2"/>
        <v>0.1099391404</v>
      </c>
      <c r="I119" s="5">
        <v>155.0</v>
      </c>
      <c r="J119" s="5">
        <v>35.0</v>
      </c>
      <c r="K119" s="7">
        <f>(VLOOKUP(B119,'SKU Price'!A$1:B$7,2,FALSE))*I119</f>
        <v>7114.5</v>
      </c>
      <c r="L119" s="5">
        <v>0.25</v>
      </c>
      <c r="M119" s="5">
        <f t="shared" si="3"/>
        <v>5335.875</v>
      </c>
      <c r="N119" s="7">
        <f t="shared" si="4"/>
        <v>18.46131889</v>
      </c>
      <c r="O119" s="6">
        <f t="shared" si="5"/>
        <v>0.05895777862</v>
      </c>
      <c r="P119" s="6">
        <f t="shared" si="6"/>
        <v>0.01331304679</v>
      </c>
    </row>
    <row r="120">
      <c r="A120" s="4">
        <v>45749.0</v>
      </c>
      <c r="B120" s="5" t="s">
        <v>22</v>
      </c>
      <c r="C120" s="5" t="s">
        <v>19</v>
      </c>
      <c r="D120" s="5">
        <v>1743701.0</v>
      </c>
      <c r="E120" s="5">
        <v>4865.0</v>
      </c>
      <c r="F120" s="6">
        <f t="shared" si="1"/>
        <v>0.002790042559</v>
      </c>
      <c r="G120" s="5">
        <v>212.63</v>
      </c>
      <c r="H120" s="7">
        <f t="shared" si="2"/>
        <v>0.04370606372</v>
      </c>
      <c r="I120" s="5">
        <v>78.0</v>
      </c>
      <c r="J120" s="5">
        <v>36.0</v>
      </c>
      <c r="K120" s="7">
        <f>(VLOOKUP(B120,'SKU Price'!A$1:B$7,2,FALSE))*I120</f>
        <v>1552.2</v>
      </c>
      <c r="L120" s="5">
        <v>0.3</v>
      </c>
      <c r="M120" s="5">
        <f t="shared" si="3"/>
        <v>1086.54</v>
      </c>
      <c r="N120" s="7">
        <f t="shared" si="4"/>
        <v>5.110003292</v>
      </c>
      <c r="O120" s="6">
        <f t="shared" si="5"/>
        <v>0.01603288798</v>
      </c>
      <c r="P120" s="6">
        <f t="shared" si="6"/>
        <v>0.00739979445</v>
      </c>
    </row>
    <row r="121">
      <c r="A121" s="4">
        <v>45766.0</v>
      </c>
      <c r="B121" s="5" t="s">
        <v>22</v>
      </c>
      <c r="C121" s="5" t="s">
        <v>20</v>
      </c>
      <c r="D121" s="5">
        <v>2197443.0</v>
      </c>
      <c r="E121" s="5">
        <v>7045.0</v>
      </c>
      <c r="F121" s="6">
        <f t="shared" si="1"/>
        <v>0.003205998972</v>
      </c>
      <c r="G121" s="5">
        <v>329.37</v>
      </c>
      <c r="H121" s="7">
        <f t="shared" si="2"/>
        <v>0.0467523066</v>
      </c>
      <c r="I121" s="5">
        <v>57.0</v>
      </c>
      <c r="J121" s="5">
        <v>20.0</v>
      </c>
      <c r="K121" s="7">
        <f>(VLOOKUP(B121,'SKU Price'!A$1:B$7,2,FALSE))*I121</f>
        <v>1134.3</v>
      </c>
      <c r="L121" s="5">
        <v>0.26</v>
      </c>
      <c r="M121" s="5">
        <f t="shared" si="3"/>
        <v>839.382</v>
      </c>
      <c r="N121" s="7">
        <f t="shared" si="4"/>
        <v>2.548447035</v>
      </c>
      <c r="O121" s="6">
        <f t="shared" si="5"/>
        <v>0.008090844571</v>
      </c>
      <c r="P121" s="6">
        <f t="shared" si="6"/>
        <v>0.002838892832</v>
      </c>
    </row>
    <row r="122">
      <c r="A122" s="4">
        <v>45752.0</v>
      </c>
      <c r="B122" s="5" t="s">
        <v>24</v>
      </c>
      <c r="C122" s="5" t="s">
        <v>17</v>
      </c>
      <c r="D122" s="5">
        <v>2534976.0</v>
      </c>
      <c r="E122" s="5">
        <v>3298.0</v>
      </c>
      <c r="F122" s="6">
        <f t="shared" si="1"/>
        <v>0.00130099851</v>
      </c>
      <c r="G122" s="5">
        <v>228.47</v>
      </c>
      <c r="H122" s="7">
        <f t="shared" si="2"/>
        <v>0.06927531837</v>
      </c>
      <c r="I122" s="5">
        <v>101.0</v>
      </c>
      <c r="J122" s="5">
        <v>5.0</v>
      </c>
      <c r="K122" s="7">
        <f>(VLOOKUP(B122,'SKU Price'!A$1:B$7,2,FALSE))*I122</f>
        <v>4635.9</v>
      </c>
      <c r="L122" s="5">
        <v>0.33</v>
      </c>
      <c r="M122" s="5">
        <f t="shared" si="3"/>
        <v>3106.053</v>
      </c>
      <c r="N122" s="7">
        <f t="shared" si="4"/>
        <v>13.59501466</v>
      </c>
      <c r="O122" s="6">
        <f t="shared" si="5"/>
        <v>0.03062462098</v>
      </c>
      <c r="P122" s="6">
        <f t="shared" si="6"/>
        <v>0.001516070346</v>
      </c>
    </row>
    <row r="123">
      <c r="A123" s="4">
        <v>45757.0</v>
      </c>
      <c r="B123" s="5" t="s">
        <v>22</v>
      </c>
      <c r="C123" s="5" t="s">
        <v>20</v>
      </c>
      <c r="D123" s="5">
        <v>2728663.0</v>
      </c>
      <c r="E123" s="5">
        <v>967.0</v>
      </c>
      <c r="F123" s="6">
        <f t="shared" si="1"/>
        <v>0.0003543860125</v>
      </c>
      <c r="G123" s="5">
        <v>313.69</v>
      </c>
      <c r="H123" s="7">
        <f t="shared" si="2"/>
        <v>0.3243950362</v>
      </c>
      <c r="I123" s="5">
        <v>88.0</v>
      </c>
      <c r="J123" s="5">
        <v>13.0</v>
      </c>
      <c r="K123" s="7">
        <f>(VLOOKUP(B123,'SKU Price'!A$1:B$7,2,FALSE))*I123</f>
        <v>1751.2</v>
      </c>
      <c r="L123" s="5">
        <v>0.26</v>
      </c>
      <c r="M123" s="5">
        <f t="shared" si="3"/>
        <v>1295.888</v>
      </c>
      <c r="N123" s="7">
        <f t="shared" si="4"/>
        <v>4.131110332</v>
      </c>
      <c r="O123" s="6">
        <f t="shared" si="5"/>
        <v>0.09100310238</v>
      </c>
      <c r="P123" s="6">
        <f t="shared" si="6"/>
        <v>0.01344364012</v>
      </c>
    </row>
    <row r="124">
      <c r="A124" s="4">
        <v>45761.0</v>
      </c>
      <c r="B124" s="5" t="s">
        <v>16</v>
      </c>
      <c r="C124" s="5" t="s">
        <v>17</v>
      </c>
      <c r="D124" s="5">
        <v>2636438.0</v>
      </c>
      <c r="E124" s="5">
        <v>2896.0</v>
      </c>
      <c r="F124" s="6">
        <f t="shared" si="1"/>
        <v>0.001098451775</v>
      </c>
      <c r="G124" s="5">
        <v>320.49</v>
      </c>
      <c r="H124" s="7">
        <f t="shared" si="2"/>
        <v>0.1106664365</v>
      </c>
      <c r="I124" s="5">
        <v>83.0</v>
      </c>
      <c r="J124" s="5">
        <v>7.0</v>
      </c>
      <c r="K124" s="7">
        <f>(VLOOKUP(B124,'SKU Price'!A$1:B$7,2,FALSE))*I124</f>
        <v>2896.7</v>
      </c>
      <c r="L124" s="5">
        <v>0.19</v>
      </c>
      <c r="M124" s="5">
        <f t="shared" si="3"/>
        <v>2346.327</v>
      </c>
      <c r="N124" s="7">
        <f t="shared" si="4"/>
        <v>7.3210615</v>
      </c>
      <c r="O124" s="6">
        <f t="shared" si="5"/>
        <v>0.02866022099</v>
      </c>
      <c r="P124" s="6">
        <f t="shared" si="6"/>
        <v>0.002417127072</v>
      </c>
    </row>
    <row r="125">
      <c r="A125" s="4">
        <v>45755.0</v>
      </c>
      <c r="B125" s="5" t="s">
        <v>24</v>
      </c>
      <c r="C125" s="5" t="s">
        <v>20</v>
      </c>
      <c r="D125" s="5">
        <v>2271625.0</v>
      </c>
      <c r="E125" s="5">
        <v>8486.0</v>
      </c>
      <c r="F125" s="6">
        <f t="shared" si="1"/>
        <v>0.003735651791</v>
      </c>
      <c r="G125" s="5">
        <v>283.07</v>
      </c>
      <c r="H125" s="7">
        <f t="shared" si="2"/>
        <v>0.03335729437</v>
      </c>
      <c r="I125" s="5">
        <v>119.0</v>
      </c>
      <c r="J125" s="5">
        <v>13.0</v>
      </c>
      <c r="K125" s="7">
        <f>(VLOOKUP(B125,'SKU Price'!A$1:B$7,2,FALSE))*I125</f>
        <v>5462.1</v>
      </c>
      <c r="L125" s="5">
        <v>0.34</v>
      </c>
      <c r="M125" s="5">
        <f t="shared" si="3"/>
        <v>3604.986</v>
      </c>
      <c r="N125" s="7">
        <f t="shared" si="4"/>
        <v>12.73531635</v>
      </c>
      <c r="O125" s="6">
        <f t="shared" si="5"/>
        <v>0.01402309687</v>
      </c>
      <c r="P125" s="6">
        <f t="shared" si="6"/>
        <v>0.001531934952</v>
      </c>
    </row>
    <row r="126">
      <c r="A126" s="4">
        <v>45749.0</v>
      </c>
      <c r="B126" s="5" t="s">
        <v>24</v>
      </c>
      <c r="C126" s="5" t="s">
        <v>17</v>
      </c>
      <c r="D126" s="5">
        <v>617442.0</v>
      </c>
      <c r="E126" s="5">
        <v>7735.0</v>
      </c>
      <c r="F126" s="6">
        <f t="shared" si="1"/>
        <v>0.01252749246</v>
      </c>
      <c r="G126" s="5">
        <v>223.96</v>
      </c>
      <c r="H126" s="7">
        <f t="shared" si="2"/>
        <v>0.02895410472</v>
      </c>
      <c r="I126" s="5">
        <v>88.0</v>
      </c>
      <c r="J126" s="5">
        <v>28.0</v>
      </c>
      <c r="K126" s="7">
        <f>(VLOOKUP(B126,'SKU Price'!A$1:B$7,2,FALSE))*I126</f>
        <v>4039.2</v>
      </c>
      <c r="L126" s="5">
        <v>0.19</v>
      </c>
      <c r="M126" s="5">
        <f t="shared" si="3"/>
        <v>3271.752</v>
      </c>
      <c r="N126" s="7">
        <f t="shared" si="4"/>
        <v>14.6086444</v>
      </c>
      <c r="O126" s="6">
        <f t="shared" si="5"/>
        <v>0.01137685844</v>
      </c>
      <c r="P126" s="6">
        <f t="shared" si="6"/>
        <v>0.003619909502</v>
      </c>
    </row>
    <row r="127">
      <c r="A127" s="4">
        <v>45754.0</v>
      </c>
      <c r="B127" s="5" t="s">
        <v>21</v>
      </c>
      <c r="C127" s="5" t="s">
        <v>19</v>
      </c>
      <c r="D127" s="5">
        <v>2040109.0</v>
      </c>
      <c r="E127" s="5">
        <v>9466.0</v>
      </c>
      <c r="F127" s="6">
        <f t="shared" si="1"/>
        <v>0.00463994816</v>
      </c>
      <c r="G127" s="5">
        <v>229.45</v>
      </c>
      <c r="H127" s="7">
        <f t="shared" si="2"/>
        <v>0.02423938306</v>
      </c>
      <c r="I127" s="5">
        <v>101.0</v>
      </c>
      <c r="J127" s="5">
        <v>33.0</v>
      </c>
      <c r="K127" s="7">
        <f>(VLOOKUP(B127,'SKU Price'!A$1:B$7,2,FALSE))*I127</f>
        <v>2615.9</v>
      </c>
      <c r="L127" s="5">
        <v>0.25</v>
      </c>
      <c r="M127" s="5">
        <f t="shared" si="3"/>
        <v>1961.925</v>
      </c>
      <c r="N127" s="7">
        <f t="shared" si="4"/>
        <v>8.550555677</v>
      </c>
      <c r="O127" s="6">
        <f t="shared" si="5"/>
        <v>0.01066976548</v>
      </c>
      <c r="P127" s="6">
        <f t="shared" si="6"/>
        <v>0.003486160997</v>
      </c>
    </row>
    <row r="128">
      <c r="A128" s="4">
        <v>45769.0</v>
      </c>
      <c r="B128" s="5" t="s">
        <v>22</v>
      </c>
      <c r="C128" s="5" t="s">
        <v>20</v>
      </c>
      <c r="D128" s="5">
        <v>467345.0</v>
      </c>
      <c r="E128" s="5">
        <v>11183.0</v>
      </c>
      <c r="F128" s="6">
        <f t="shared" si="1"/>
        <v>0.02392878922</v>
      </c>
      <c r="G128" s="5">
        <v>295.84</v>
      </c>
      <c r="H128" s="7">
        <f t="shared" si="2"/>
        <v>0.02645443977</v>
      </c>
      <c r="I128" s="5">
        <v>146.0</v>
      </c>
      <c r="J128" s="5">
        <v>30.0</v>
      </c>
      <c r="K128" s="7">
        <f>(VLOOKUP(B128,'SKU Price'!A$1:B$7,2,FALSE))*I128</f>
        <v>2905.4</v>
      </c>
      <c r="L128" s="5">
        <v>0.34</v>
      </c>
      <c r="M128" s="5">
        <f t="shared" si="3"/>
        <v>1917.564</v>
      </c>
      <c r="N128" s="7">
        <f t="shared" si="4"/>
        <v>6.481760411</v>
      </c>
      <c r="O128" s="6">
        <f t="shared" si="5"/>
        <v>0.01305553072</v>
      </c>
      <c r="P128" s="6">
        <f t="shared" si="6"/>
        <v>0.002682643298</v>
      </c>
    </row>
    <row r="129">
      <c r="A129" s="4">
        <v>45773.0</v>
      </c>
      <c r="B129" s="5" t="s">
        <v>23</v>
      </c>
      <c r="C129" s="5" t="s">
        <v>19</v>
      </c>
      <c r="D129" s="5">
        <v>1057382.0</v>
      </c>
      <c r="E129" s="5">
        <v>7360.0</v>
      </c>
      <c r="F129" s="6">
        <f t="shared" si="1"/>
        <v>0.006960587564</v>
      </c>
      <c r="G129" s="5">
        <v>241.26</v>
      </c>
      <c r="H129" s="7">
        <f t="shared" si="2"/>
        <v>0.0327798913</v>
      </c>
      <c r="I129" s="5">
        <v>111.0</v>
      </c>
      <c r="J129" s="5">
        <v>26.0</v>
      </c>
      <c r="K129" s="7">
        <f>(VLOOKUP(B129,'SKU Price'!A$1:B$7,2,FALSE))*I129</f>
        <v>3984.9</v>
      </c>
      <c r="L129" s="5">
        <v>0.22</v>
      </c>
      <c r="M129" s="5">
        <f t="shared" si="3"/>
        <v>3108.222</v>
      </c>
      <c r="N129" s="7">
        <f t="shared" si="4"/>
        <v>12.88328774</v>
      </c>
      <c r="O129" s="6">
        <f t="shared" si="5"/>
        <v>0.01508152174</v>
      </c>
      <c r="P129" s="6">
        <f t="shared" si="6"/>
        <v>0.003532608696</v>
      </c>
    </row>
    <row r="130">
      <c r="A130" s="4">
        <v>45764.0</v>
      </c>
      <c r="B130" s="8" t="s">
        <v>18</v>
      </c>
      <c r="C130" s="5" t="s">
        <v>20</v>
      </c>
      <c r="D130" s="5">
        <v>699182.0</v>
      </c>
      <c r="E130" s="5">
        <v>1773.0</v>
      </c>
      <c r="F130" s="6">
        <f t="shared" si="1"/>
        <v>0.00253582043</v>
      </c>
      <c r="G130" s="5">
        <v>266.23</v>
      </c>
      <c r="H130" s="7">
        <f t="shared" si="2"/>
        <v>0.1501579244</v>
      </c>
      <c r="I130" s="5">
        <v>124.0</v>
      </c>
      <c r="J130" s="5">
        <v>24.0</v>
      </c>
      <c r="K130" s="7">
        <f>(VLOOKUP(B130,'SKU Price'!A$1:B$7,2,FALSE))*I130</f>
        <v>7055.6</v>
      </c>
      <c r="L130" s="5">
        <v>0.22</v>
      </c>
      <c r="M130" s="5">
        <f t="shared" si="3"/>
        <v>5503.368</v>
      </c>
      <c r="N130" s="7">
        <f t="shared" si="4"/>
        <v>20.67147955</v>
      </c>
      <c r="O130" s="6">
        <f t="shared" si="5"/>
        <v>0.06993795826</v>
      </c>
      <c r="P130" s="6">
        <f t="shared" si="6"/>
        <v>0.01353637902</v>
      </c>
    </row>
    <row r="131">
      <c r="A131" s="4">
        <v>45775.0</v>
      </c>
      <c r="B131" s="5" t="s">
        <v>24</v>
      </c>
      <c r="C131" s="5" t="s">
        <v>19</v>
      </c>
      <c r="D131" s="5">
        <v>687000.0</v>
      </c>
      <c r="E131" s="5">
        <v>9326.0</v>
      </c>
      <c r="F131" s="6">
        <f t="shared" si="1"/>
        <v>0.01357496361</v>
      </c>
      <c r="G131" s="5">
        <v>299.45</v>
      </c>
      <c r="H131" s="7">
        <f t="shared" si="2"/>
        <v>0.03210915719</v>
      </c>
      <c r="I131" s="5">
        <v>153.0</v>
      </c>
      <c r="J131" s="5">
        <v>5.0</v>
      </c>
      <c r="K131" s="7">
        <f>(VLOOKUP(B131,'SKU Price'!A$1:B$7,2,FALSE))*I131</f>
        <v>7022.7</v>
      </c>
      <c r="L131" s="5">
        <v>0.26</v>
      </c>
      <c r="M131" s="5">
        <f t="shared" si="3"/>
        <v>5196.798</v>
      </c>
      <c r="N131" s="7">
        <f t="shared" si="4"/>
        <v>17.35447654</v>
      </c>
      <c r="O131" s="6">
        <f t="shared" si="5"/>
        <v>0.01640574737</v>
      </c>
      <c r="P131" s="6">
        <f t="shared" si="6"/>
        <v>0.0005361355351</v>
      </c>
    </row>
    <row r="132">
      <c r="A132" s="4">
        <v>45771.0</v>
      </c>
      <c r="B132" s="5" t="s">
        <v>22</v>
      </c>
      <c r="C132" s="5" t="s">
        <v>17</v>
      </c>
      <c r="D132" s="5">
        <v>942099.0</v>
      </c>
      <c r="E132" s="5">
        <v>1402.0</v>
      </c>
      <c r="F132" s="6">
        <f t="shared" si="1"/>
        <v>0.001488166318</v>
      </c>
      <c r="G132" s="5">
        <v>257.56</v>
      </c>
      <c r="H132" s="7">
        <f t="shared" si="2"/>
        <v>0.1837089872</v>
      </c>
      <c r="I132" s="5">
        <v>157.0</v>
      </c>
      <c r="J132" s="5">
        <v>37.0</v>
      </c>
      <c r="K132" s="7">
        <f>(VLOOKUP(B132,'SKU Price'!A$1:B$7,2,FALSE))*I132</f>
        <v>3124.3</v>
      </c>
      <c r="L132" s="5">
        <v>0.26</v>
      </c>
      <c r="M132" s="5">
        <f t="shared" si="3"/>
        <v>2311.982</v>
      </c>
      <c r="N132" s="7">
        <f t="shared" si="4"/>
        <v>8.976479267</v>
      </c>
      <c r="O132" s="6">
        <f t="shared" si="5"/>
        <v>0.1119828816</v>
      </c>
      <c r="P132" s="6">
        <f t="shared" si="6"/>
        <v>0.02639087019</v>
      </c>
    </row>
    <row r="133">
      <c r="A133" s="4">
        <v>45769.0</v>
      </c>
      <c r="B133" s="5" t="s">
        <v>16</v>
      </c>
      <c r="C133" s="5" t="s">
        <v>17</v>
      </c>
      <c r="D133" s="5">
        <v>1212550.0</v>
      </c>
      <c r="E133" s="5">
        <v>2866.0</v>
      </c>
      <c r="F133" s="6">
        <f t="shared" si="1"/>
        <v>0.002363613872</v>
      </c>
      <c r="G133" s="5">
        <v>216.61</v>
      </c>
      <c r="H133" s="7">
        <f t="shared" si="2"/>
        <v>0.07557920447</v>
      </c>
      <c r="I133" s="5">
        <v>83.0</v>
      </c>
      <c r="J133" s="5">
        <v>37.0</v>
      </c>
      <c r="K133" s="7">
        <f>(VLOOKUP(B133,'SKU Price'!A$1:B$7,2,FALSE))*I133</f>
        <v>2896.7</v>
      </c>
      <c r="L133" s="5">
        <v>0.3</v>
      </c>
      <c r="M133" s="5">
        <f t="shared" si="3"/>
        <v>2027.69</v>
      </c>
      <c r="N133" s="7">
        <f t="shared" si="4"/>
        <v>9.361017497</v>
      </c>
      <c r="O133" s="6">
        <f t="shared" si="5"/>
        <v>0.02896022331</v>
      </c>
      <c r="P133" s="6">
        <f t="shared" si="6"/>
        <v>0.01290997906</v>
      </c>
    </row>
    <row r="134">
      <c r="A134" s="4">
        <v>45776.0</v>
      </c>
      <c r="B134" s="5" t="s">
        <v>22</v>
      </c>
      <c r="C134" s="5" t="s">
        <v>20</v>
      </c>
      <c r="D134" s="5">
        <v>1665348.0</v>
      </c>
      <c r="E134" s="5">
        <v>10985.0</v>
      </c>
      <c r="F134" s="6">
        <f t="shared" si="1"/>
        <v>0.006596218928</v>
      </c>
      <c r="G134" s="5">
        <v>245.46</v>
      </c>
      <c r="H134" s="7">
        <f t="shared" si="2"/>
        <v>0.02234501593</v>
      </c>
      <c r="I134" s="5">
        <v>136.0</v>
      </c>
      <c r="J134" s="5">
        <v>10.0</v>
      </c>
      <c r="K134" s="7">
        <f>(VLOOKUP(B134,'SKU Price'!A$1:B$7,2,FALSE))*I134</f>
        <v>2706.4</v>
      </c>
      <c r="L134" s="5">
        <v>0.27</v>
      </c>
      <c r="M134" s="5">
        <f t="shared" si="3"/>
        <v>1975.672</v>
      </c>
      <c r="N134" s="7">
        <f t="shared" si="4"/>
        <v>8.048855211</v>
      </c>
      <c r="O134" s="6">
        <f t="shared" si="5"/>
        <v>0.01238051889</v>
      </c>
      <c r="P134" s="6">
        <f t="shared" si="6"/>
        <v>0.0009103322713</v>
      </c>
    </row>
    <row r="135">
      <c r="A135" s="4">
        <v>45776.0</v>
      </c>
      <c r="B135" s="5" t="s">
        <v>21</v>
      </c>
      <c r="C135" s="5" t="s">
        <v>19</v>
      </c>
      <c r="D135" s="5">
        <v>768739.0</v>
      </c>
      <c r="E135" s="5">
        <v>1053.0</v>
      </c>
      <c r="F135" s="6">
        <f t="shared" si="1"/>
        <v>0.001369775698</v>
      </c>
      <c r="G135" s="5">
        <v>368.96</v>
      </c>
      <c r="H135" s="7">
        <f t="shared" si="2"/>
        <v>0.3503893637</v>
      </c>
      <c r="I135" s="5">
        <v>104.0</v>
      </c>
      <c r="J135" s="5">
        <v>25.0</v>
      </c>
      <c r="K135" s="7">
        <f>(VLOOKUP(B135,'SKU Price'!A$1:B$7,2,FALSE))*I135</f>
        <v>2693.6</v>
      </c>
      <c r="L135" s="5">
        <v>0.26</v>
      </c>
      <c r="M135" s="5">
        <f t="shared" si="3"/>
        <v>1993.264</v>
      </c>
      <c r="N135" s="7">
        <f t="shared" si="4"/>
        <v>5.402385082</v>
      </c>
      <c r="O135" s="6">
        <f t="shared" si="5"/>
        <v>0.0987654321</v>
      </c>
      <c r="P135" s="6">
        <f t="shared" si="6"/>
        <v>0.02374169041</v>
      </c>
    </row>
    <row r="136">
      <c r="A136" s="4">
        <v>45759.0</v>
      </c>
      <c r="B136" s="5" t="s">
        <v>23</v>
      </c>
      <c r="C136" s="5" t="s">
        <v>19</v>
      </c>
      <c r="D136" s="5">
        <v>2257035.0</v>
      </c>
      <c r="E136" s="5">
        <v>4652.0</v>
      </c>
      <c r="F136" s="6">
        <f t="shared" si="1"/>
        <v>0.002061111148</v>
      </c>
      <c r="G136" s="5">
        <v>199.94</v>
      </c>
      <c r="H136" s="7">
        <f t="shared" si="2"/>
        <v>0.04297936371</v>
      </c>
      <c r="I136" s="5">
        <v>156.0</v>
      </c>
      <c r="J136" s="5">
        <v>17.0</v>
      </c>
      <c r="K136" s="7">
        <f>(VLOOKUP(B136,'SKU Price'!A$1:B$7,2,FALSE))*I136</f>
        <v>5600.4</v>
      </c>
      <c r="L136" s="5">
        <v>0.26</v>
      </c>
      <c r="M136" s="5">
        <f t="shared" si="3"/>
        <v>4144.296</v>
      </c>
      <c r="N136" s="7">
        <f t="shared" si="4"/>
        <v>20.72769831</v>
      </c>
      <c r="O136" s="6">
        <f t="shared" si="5"/>
        <v>0.03353396389</v>
      </c>
      <c r="P136" s="6">
        <f t="shared" si="6"/>
        <v>0.003654342218</v>
      </c>
    </row>
    <row r="137">
      <c r="A137" s="4">
        <v>45772.0</v>
      </c>
      <c r="B137" s="5" t="s">
        <v>24</v>
      </c>
      <c r="C137" s="5" t="s">
        <v>19</v>
      </c>
      <c r="D137" s="5">
        <v>872092.0</v>
      </c>
      <c r="E137" s="5">
        <v>3554.0</v>
      </c>
      <c r="F137" s="6">
        <f t="shared" si="1"/>
        <v>0.004075258115</v>
      </c>
      <c r="G137" s="5">
        <v>284.92</v>
      </c>
      <c r="H137" s="7">
        <f t="shared" si="2"/>
        <v>0.08016882386</v>
      </c>
      <c r="I137" s="5">
        <v>86.0</v>
      </c>
      <c r="J137" s="5">
        <v>9.0</v>
      </c>
      <c r="K137" s="7">
        <f>(VLOOKUP(B137,'SKU Price'!A$1:B$7,2,FALSE))*I137</f>
        <v>3947.4</v>
      </c>
      <c r="L137" s="5">
        <v>0.17</v>
      </c>
      <c r="M137" s="5">
        <f t="shared" si="3"/>
        <v>3276.342</v>
      </c>
      <c r="N137" s="7">
        <f t="shared" si="4"/>
        <v>11.49916468</v>
      </c>
      <c r="O137" s="6">
        <f t="shared" si="5"/>
        <v>0.02419808666</v>
      </c>
      <c r="P137" s="6">
        <f t="shared" si="6"/>
        <v>0.002532357907</v>
      </c>
    </row>
    <row r="138">
      <c r="A138" s="4">
        <v>45752.0</v>
      </c>
      <c r="B138" s="8" t="s">
        <v>18</v>
      </c>
      <c r="C138" s="5" t="s">
        <v>20</v>
      </c>
      <c r="D138" s="5">
        <v>2574728.0</v>
      </c>
      <c r="E138" s="5">
        <v>9001.0</v>
      </c>
      <c r="F138" s="6">
        <f t="shared" si="1"/>
        <v>0.003495903257</v>
      </c>
      <c r="G138" s="5">
        <v>287.15</v>
      </c>
      <c r="H138" s="7">
        <f t="shared" si="2"/>
        <v>0.03190201089</v>
      </c>
      <c r="I138" s="5">
        <v>124.0</v>
      </c>
      <c r="J138" s="5">
        <v>15.0</v>
      </c>
      <c r="K138" s="7">
        <f>(VLOOKUP(B138,'SKU Price'!A$1:B$7,2,FALSE))*I138</f>
        <v>7055.6</v>
      </c>
      <c r="L138" s="5">
        <v>0.3</v>
      </c>
      <c r="M138" s="5">
        <f t="shared" si="3"/>
        <v>4938.92</v>
      </c>
      <c r="N138" s="7">
        <f t="shared" si="4"/>
        <v>17.19979105</v>
      </c>
      <c r="O138" s="6">
        <f t="shared" si="5"/>
        <v>0.01377624708</v>
      </c>
      <c r="P138" s="6">
        <f t="shared" si="6"/>
        <v>0.001666481502</v>
      </c>
    </row>
    <row r="139">
      <c r="A139" s="4">
        <v>45759.0</v>
      </c>
      <c r="B139" s="5" t="s">
        <v>21</v>
      </c>
      <c r="C139" s="5" t="s">
        <v>20</v>
      </c>
      <c r="D139" s="5">
        <v>677730.0</v>
      </c>
      <c r="E139" s="5">
        <v>4930.0</v>
      </c>
      <c r="F139" s="6">
        <f t="shared" si="1"/>
        <v>0.007274283269</v>
      </c>
      <c r="G139" s="5">
        <v>228.1</v>
      </c>
      <c r="H139" s="7">
        <f t="shared" si="2"/>
        <v>0.04626774848</v>
      </c>
      <c r="I139" s="5">
        <v>117.0</v>
      </c>
      <c r="J139" s="5">
        <v>20.0</v>
      </c>
      <c r="K139" s="7">
        <f>(VLOOKUP(B139,'SKU Price'!A$1:B$7,2,FALSE))*I139</f>
        <v>3030.3</v>
      </c>
      <c r="L139" s="5">
        <v>0.16</v>
      </c>
      <c r="M139" s="5">
        <f t="shared" si="3"/>
        <v>2545.452</v>
      </c>
      <c r="N139" s="7">
        <f t="shared" si="4"/>
        <v>11.1593687</v>
      </c>
      <c r="O139" s="6">
        <f t="shared" si="5"/>
        <v>0.02373225152</v>
      </c>
      <c r="P139" s="6">
        <f t="shared" si="6"/>
        <v>0.004056795132</v>
      </c>
    </row>
    <row r="140">
      <c r="A140" s="4">
        <v>45751.0</v>
      </c>
      <c r="B140" s="5" t="s">
        <v>24</v>
      </c>
      <c r="C140" s="5" t="s">
        <v>19</v>
      </c>
      <c r="D140" s="5">
        <v>2057049.0</v>
      </c>
      <c r="E140" s="5">
        <v>9725.0</v>
      </c>
      <c r="F140" s="6">
        <f t="shared" si="1"/>
        <v>0.004727646254</v>
      </c>
      <c r="G140" s="5">
        <v>233.53</v>
      </c>
      <c r="H140" s="7">
        <f t="shared" si="2"/>
        <v>0.02401336761</v>
      </c>
      <c r="I140" s="5">
        <v>103.0</v>
      </c>
      <c r="J140" s="5">
        <v>9.0</v>
      </c>
      <c r="K140" s="7">
        <f>(VLOOKUP(B140,'SKU Price'!A$1:B$7,2,FALSE))*I140</f>
        <v>4727.7</v>
      </c>
      <c r="L140" s="5">
        <v>0.32</v>
      </c>
      <c r="M140" s="5">
        <f t="shared" si="3"/>
        <v>3214.836</v>
      </c>
      <c r="N140" s="7">
        <f t="shared" si="4"/>
        <v>13.76626558</v>
      </c>
      <c r="O140" s="6">
        <f t="shared" si="5"/>
        <v>0.01059125964</v>
      </c>
      <c r="P140" s="6">
        <f t="shared" si="6"/>
        <v>0.0009254498715</v>
      </c>
    </row>
    <row r="141">
      <c r="A141" s="4">
        <v>45764.0</v>
      </c>
      <c r="B141" s="5" t="s">
        <v>21</v>
      </c>
      <c r="C141" s="5" t="s">
        <v>20</v>
      </c>
      <c r="D141" s="5">
        <v>589990.0</v>
      </c>
      <c r="E141" s="5">
        <v>7246.0</v>
      </c>
      <c r="F141" s="6">
        <f t="shared" si="1"/>
        <v>0.01228156409</v>
      </c>
      <c r="G141" s="5">
        <v>222.12</v>
      </c>
      <c r="H141" s="7">
        <f t="shared" si="2"/>
        <v>0.03065415402</v>
      </c>
      <c r="I141" s="5">
        <v>99.0</v>
      </c>
      <c r="J141" s="5">
        <v>24.0</v>
      </c>
      <c r="K141" s="7">
        <f>(VLOOKUP(B141,'SKU Price'!A$1:B$7,2,FALSE))*I141</f>
        <v>2564.1</v>
      </c>
      <c r="L141" s="5">
        <v>0.34</v>
      </c>
      <c r="M141" s="5">
        <f t="shared" si="3"/>
        <v>1692.306</v>
      </c>
      <c r="N141" s="7">
        <f t="shared" si="4"/>
        <v>7.618881686</v>
      </c>
      <c r="O141" s="6">
        <f t="shared" si="5"/>
        <v>0.01366271046</v>
      </c>
      <c r="P141" s="6">
        <f t="shared" si="6"/>
        <v>0.003312172233</v>
      </c>
    </row>
    <row r="142">
      <c r="A142" s="4">
        <v>45753.0</v>
      </c>
      <c r="B142" s="8" t="s">
        <v>18</v>
      </c>
      <c r="C142" s="5" t="s">
        <v>20</v>
      </c>
      <c r="D142" s="5">
        <v>2522140.0</v>
      </c>
      <c r="E142" s="5">
        <v>7619.0</v>
      </c>
      <c r="F142" s="6">
        <f t="shared" si="1"/>
        <v>0.003020847376</v>
      </c>
      <c r="G142" s="5">
        <v>245.35</v>
      </c>
      <c r="H142" s="7">
        <f t="shared" si="2"/>
        <v>0.03220238876</v>
      </c>
      <c r="I142" s="5">
        <v>114.0</v>
      </c>
      <c r="J142" s="5">
        <v>19.0</v>
      </c>
      <c r="K142" s="7">
        <f>(VLOOKUP(B142,'SKU Price'!A$1:B$7,2,FALSE))*I142</f>
        <v>6486.6</v>
      </c>
      <c r="L142" s="5">
        <v>0.18</v>
      </c>
      <c r="M142" s="5">
        <f t="shared" si="3"/>
        <v>5319.012</v>
      </c>
      <c r="N142" s="7">
        <f t="shared" si="4"/>
        <v>21.67928266</v>
      </c>
      <c r="O142" s="6">
        <f t="shared" si="5"/>
        <v>0.01496259352</v>
      </c>
      <c r="P142" s="6">
        <f t="shared" si="6"/>
        <v>0.002493765586</v>
      </c>
    </row>
    <row r="143">
      <c r="A143" s="4">
        <v>45758.0</v>
      </c>
      <c r="B143" s="5" t="s">
        <v>21</v>
      </c>
      <c r="C143" s="5" t="s">
        <v>20</v>
      </c>
      <c r="D143" s="5">
        <v>759470.0</v>
      </c>
      <c r="E143" s="5">
        <v>2292.0</v>
      </c>
      <c r="F143" s="6">
        <f t="shared" si="1"/>
        <v>0.003017894058</v>
      </c>
      <c r="G143" s="5">
        <v>331.97</v>
      </c>
      <c r="H143" s="7">
        <f t="shared" si="2"/>
        <v>0.1448385689</v>
      </c>
      <c r="I143" s="5">
        <v>129.0</v>
      </c>
      <c r="J143" s="5">
        <v>20.0</v>
      </c>
      <c r="K143" s="7">
        <f>(VLOOKUP(B143,'SKU Price'!A$1:B$7,2,FALSE))*I143</f>
        <v>3341.1</v>
      </c>
      <c r="L143" s="5">
        <v>0.19</v>
      </c>
      <c r="M143" s="5">
        <f t="shared" si="3"/>
        <v>2706.291</v>
      </c>
      <c r="N143" s="7">
        <f t="shared" si="4"/>
        <v>8.152215562</v>
      </c>
      <c r="O143" s="6">
        <f t="shared" si="5"/>
        <v>0.05628272251</v>
      </c>
      <c r="P143" s="6">
        <f t="shared" si="6"/>
        <v>0.00872600349</v>
      </c>
    </row>
    <row r="144">
      <c r="A144" s="4">
        <v>45755.0</v>
      </c>
      <c r="B144" s="5" t="s">
        <v>16</v>
      </c>
      <c r="C144" s="5" t="s">
        <v>17</v>
      </c>
      <c r="D144" s="5">
        <v>748233.0</v>
      </c>
      <c r="E144" s="5">
        <v>9585.0</v>
      </c>
      <c r="F144" s="6">
        <f t="shared" si="1"/>
        <v>0.01281018079</v>
      </c>
      <c r="G144" s="5">
        <v>303.54</v>
      </c>
      <c r="H144" s="7">
        <f t="shared" si="2"/>
        <v>0.03166823161</v>
      </c>
      <c r="I144" s="5">
        <v>132.0</v>
      </c>
      <c r="J144" s="5">
        <v>35.0</v>
      </c>
      <c r="K144" s="7">
        <f>(VLOOKUP(B144,'SKU Price'!A$1:B$7,2,FALSE))*I144</f>
        <v>4606.8</v>
      </c>
      <c r="L144" s="5">
        <v>0.23</v>
      </c>
      <c r="M144" s="5">
        <f t="shared" si="3"/>
        <v>3547.236</v>
      </c>
      <c r="N144" s="7">
        <f t="shared" si="4"/>
        <v>11.68622257</v>
      </c>
      <c r="O144" s="6">
        <f t="shared" si="5"/>
        <v>0.013771518</v>
      </c>
      <c r="P144" s="6">
        <f t="shared" si="6"/>
        <v>0.003651538863</v>
      </c>
    </row>
    <row r="145">
      <c r="A145" s="4">
        <v>45765.0</v>
      </c>
      <c r="B145" s="5" t="s">
        <v>16</v>
      </c>
      <c r="C145" s="5" t="s">
        <v>20</v>
      </c>
      <c r="D145" s="5">
        <v>1004277.0</v>
      </c>
      <c r="E145" s="5">
        <v>1657.0</v>
      </c>
      <c r="F145" s="6">
        <f t="shared" si="1"/>
        <v>0.001649943193</v>
      </c>
      <c r="G145" s="5">
        <v>277.72</v>
      </c>
      <c r="H145" s="7">
        <f t="shared" si="2"/>
        <v>0.1676041038</v>
      </c>
      <c r="I145" s="5">
        <v>146.0</v>
      </c>
      <c r="J145" s="5">
        <v>15.0</v>
      </c>
      <c r="K145" s="7">
        <f>(VLOOKUP(B145,'SKU Price'!A$1:B$7,2,FALSE))*I145</f>
        <v>5095.4</v>
      </c>
      <c r="L145" s="5">
        <v>0.32</v>
      </c>
      <c r="M145" s="5">
        <f t="shared" si="3"/>
        <v>3464.872</v>
      </c>
      <c r="N145" s="7">
        <f t="shared" si="4"/>
        <v>12.47613424</v>
      </c>
      <c r="O145" s="6">
        <f t="shared" si="5"/>
        <v>0.08811104406</v>
      </c>
      <c r="P145" s="6">
        <f t="shared" si="6"/>
        <v>0.009052504526</v>
      </c>
    </row>
    <row r="146">
      <c r="A146" s="4">
        <v>45771.0</v>
      </c>
      <c r="B146" s="5" t="s">
        <v>24</v>
      </c>
      <c r="C146" s="5" t="s">
        <v>17</v>
      </c>
      <c r="D146" s="5">
        <v>1334250.0</v>
      </c>
      <c r="E146" s="5">
        <v>9060.0</v>
      </c>
      <c r="F146" s="6">
        <f t="shared" si="1"/>
        <v>0.006790331647</v>
      </c>
      <c r="G146" s="5">
        <v>318.37</v>
      </c>
      <c r="H146" s="7">
        <f t="shared" si="2"/>
        <v>0.0351401766</v>
      </c>
      <c r="I146" s="5">
        <v>118.0</v>
      </c>
      <c r="J146" s="5">
        <v>30.0</v>
      </c>
      <c r="K146" s="7">
        <f>(VLOOKUP(B146,'SKU Price'!A$1:B$7,2,FALSE))*I146</f>
        <v>5416.2</v>
      </c>
      <c r="L146" s="5">
        <v>0.21</v>
      </c>
      <c r="M146" s="5">
        <f t="shared" si="3"/>
        <v>4278.798</v>
      </c>
      <c r="N146" s="7">
        <f t="shared" si="4"/>
        <v>13.43970223</v>
      </c>
      <c r="O146" s="6">
        <f t="shared" si="5"/>
        <v>0.01302428256</v>
      </c>
      <c r="P146" s="6">
        <f t="shared" si="6"/>
        <v>0.003311258278</v>
      </c>
    </row>
    <row r="147">
      <c r="A147" s="4">
        <v>45762.0</v>
      </c>
      <c r="B147" s="5" t="s">
        <v>21</v>
      </c>
      <c r="C147" s="5" t="s">
        <v>17</v>
      </c>
      <c r="D147" s="5">
        <v>741869.0</v>
      </c>
      <c r="E147" s="5">
        <v>2605.0</v>
      </c>
      <c r="F147" s="6">
        <f t="shared" si="1"/>
        <v>0.003511401609</v>
      </c>
      <c r="G147" s="5">
        <v>249.61</v>
      </c>
      <c r="H147" s="7">
        <f t="shared" si="2"/>
        <v>0.09581957774</v>
      </c>
      <c r="I147" s="5">
        <v>117.0</v>
      </c>
      <c r="J147" s="5">
        <v>3.0</v>
      </c>
      <c r="K147" s="7">
        <f>(VLOOKUP(B147,'SKU Price'!A$1:B$7,2,FALSE))*I147</f>
        <v>3030.3</v>
      </c>
      <c r="L147" s="5">
        <v>0.23</v>
      </c>
      <c r="M147" s="5">
        <f t="shared" si="3"/>
        <v>2333.331</v>
      </c>
      <c r="N147" s="7">
        <f t="shared" si="4"/>
        <v>9.347906735</v>
      </c>
      <c r="O147" s="6">
        <f t="shared" si="5"/>
        <v>0.04491362764</v>
      </c>
      <c r="P147" s="6">
        <f t="shared" si="6"/>
        <v>0.001151631478</v>
      </c>
    </row>
    <row r="148">
      <c r="A148" s="4">
        <v>45770.0</v>
      </c>
      <c r="B148" s="5" t="s">
        <v>24</v>
      </c>
      <c r="C148" s="5" t="s">
        <v>17</v>
      </c>
      <c r="D148" s="5">
        <v>829973.0</v>
      </c>
      <c r="E148" s="5">
        <v>1567.0</v>
      </c>
      <c r="F148" s="6">
        <f t="shared" si="1"/>
        <v>0.001888013225</v>
      </c>
      <c r="G148" s="5">
        <v>373.04</v>
      </c>
      <c r="H148" s="7">
        <f t="shared" si="2"/>
        <v>0.2380599872</v>
      </c>
      <c r="I148" s="5">
        <v>85.0</v>
      </c>
      <c r="J148" s="5">
        <v>27.0</v>
      </c>
      <c r="K148" s="7">
        <f>(VLOOKUP(B148,'SKU Price'!A$1:B$7,2,FALSE))*I148</f>
        <v>3901.5</v>
      </c>
      <c r="L148" s="5">
        <v>0.22</v>
      </c>
      <c r="M148" s="5">
        <f t="shared" si="3"/>
        <v>3043.17</v>
      </c>
      <c r="N148" s="7">
        <f t="shared" si="4"/>
        <v>8.157757881</v>
      </c>
      <c r="O148" s="6">
        <f t="shared" si="5"/>
        <v>0.05424377792</v>
      </c>
      <c r="P148" s="6">
        <f t="shared" si="6"/>
        <v>0.01723037652</v>
      </c>
    </row>
    <row r="149">
      <c r="A149" s="4">
        <v>45771.0</v>
      </c>
      <c r="B149" s="8" t="s">
        <v>18</v>
      </c>
      <c r="C149" s="5" t="s">
        <v>19</v>
      </c>
      <c r="D149" s="5">
        <v>2561082.0</v>
      </c>
      <c r="E149" s="5">
        <v>4906.0</v>
      </c>
      <c r="F149" s="6">
        <f t="shared" si="1"/>
        <v>0.001915596611</v>
      </c>
      <c r="G149" s="5">
        <v>203.96</v>
      </c>
      <c r="H149" s="7">
        <f t="shared" si="2"/>
        <v>0.04157358337</v>
      </c>
      <c r="I149" s="5">
        <v>57.0</v>
      </c>
      <c r="J149" s="5">
        <v>10.0</v>
      </c>
      <c r="K149" s="7">
        <f>(VLOOKUP(B149,'SKU Price'!A$1:B$7,2,FALSE))*I149</f>
        <v>3243.3</v>
      </c>
      <c r="L149" s="5">
        <v>0.22</v>
      </c>
      <c r="M149" s="5">
        <f t="shared" si="3"/>
        <v>2529.774</v>
      </c>
      <c r="N149" s="7">
        <f t="shared" si="4"/>
        <v>12.40328496</v>
      </c>
      <c r="O149" s="6">
        <f t="shared" si="5"/>
        <v>0.01161842642</v>
      </c>
      <c r="P149" s="6">
        <f t="shared" si="6"/>
        <v>0.002038320424</v>
      </c>
    </row>
    <row r="150">
      <c r="A150" s="4">
        <v>45765.0</v>
      </c>
      <c r="B150" s="8" t="s">
        <v>18</v>
      </c>
      <c r="C150" s="5" t="s">
        <v>19</v>
      </c>
      <c r="D150" s="5">
        <v>1675109.0</v>
      </c>
      <c r="E150" s="5">
        <v>4836.0</v>
      </c>
      <c r="F150" s="6">
        <f t="shared" si="1"/>
        <v>0.00288697631</v>
      </c>
      <c r="G150" s="5">
        <v>293.04</v>
      </c>
      <c r="H150" s="7">
        <f t="shared" si="2"/>
        <v>0.0605955335</v>
      </c>
      <c r="I150" s="5">
        <v>65.0</v>
      </c>
      <c r="J150" s="5">
        <v>21.0</v>
      </c>
      <c r="K150" s="7">
        <f>(VLOOKUP(B150,'SKU Price'!A$1:B$7,2,FALSE))*I150</f>
        <v>3698.5</v>
      </c>
      <c r="L150" s="5">
        <v>0.23</v>
      </c>
      <c r="M150" s="5">
        <f t="shared" si="3"/>
        <v>2847.845</v>
      </c>
      <c r="N150" s="7">
        <f t="shared" si="4"/>
        <v>9.718280781</v>
      </c>
      <c r="O150" s="6">
        <f t="shared" si="5"/>
        <v>0.01344086022</v>
      </c>
      <c r="P150" s="6">
        <f t="shared" si="6"/>
        <v>0.004342431762</v>
      </c>
    </row>
    <row r="151">
      <c r="A151" s="4">
        <v>45777.0</v>
      </c>
      <c r="B151" s="5" t="s">
        <v>16</v>
      </c>
      <c r="C151" s="5" t="s">
        <v>20</v>
      </c>
      <c r="D151" s="5">
        <v>2102155.0</v>
      </c>
      <c r="E151" s="5">
        <v>1540.0</v>
      </c>
      <c r="F151" s="6">
        <f t="shared" si="1"/>
        <v>0.0007325815651</v>
      </c>
      <c r="G151" s="5">
        <v>349.39</v>
      </c>
      <c r="H151" s="7">
        <f t="shared" si="2"/>
        <v>0.2268766234</v>
      </c>
      <c r="I151" s="5">
        <v>159.0</v>
      </c>
      <c r="J151" s="5">
        <v>8.0</v>
      </c>
      <c r="K151" s="7">
        <f>(VLOOKUP(B151,'SKU Price'!A$1:B$7,2,FALSE))*I151</f>
        <v>5549.1</v>
      </c>
      <c r="L151" s="5">
        <v>0.31</v>
      </c>
      <c r="M151" s="5">
        <f t="shared" si="3"/>
        <v>3828.879</v>
      </c>
      <c r="N151" s="7">
        <f t="shared" si="4"/>
        <v>10.95875383</v>
      </c>
      <c r="O151" s="6">
        <f t="shared" si="5"/>
        <v>0.1032467532</v>
      </c>
      <c r="P151" s="6">
        <f t="shared" si="6"/>
        <v>0.005194805195</v>
      </c>
    </row>
    <row r="152">
      <c r="A152" s="4">
        <v>45753.0</v>
      </c>
      <c r="B152" s="5" t="s">
        <v>23</v>
      </c>
      <c r="C152" s="5" t="s">
        <v>19</v>
      </c>
      <c r="D152" s="5">
        <v>1549160.0</v>
      </c>
      <c r="E152" s="5">
        <v>2936.0</v>
      </c>
      <c r="F152" s="6">
        <f t="shared" si="1"/>
        <v>0.001895220636</v>
      </c>
      <c r="G152" s="5">
        <v>320.11</v>
      </c>
      <c r="H152" s="7">
        <f t="shared" si="2"/>
        <v>0.1090292916</v>
      </c>
      <c r="I152" s="5">
        <v>99.0</v>
      </c>
      <c r="J152" s="5">
        <v>3.0</v>
      </c>
      <c r="K152" s="7">
        <f>(VLOOKUP(B152,'SKU Price'!A$1:B$7,2,FALSE))*I152</f>
        <v>3554.1</v>
      </c>
      <c r="L152" s="5">
        <v>0.32</v>
      </c>
      <c r="M152" s="5">
        <f t="shared" si="3"/>
        <v>2416.788</v>
      </c>
      <c r="N152" s="7">
        <f t="shared" si="4"/>
        <v>7.549867233</v>
      </c>
      <c r="O152" s="6">
        <f t="shared" si="5"/>
        <v>0.03371934605</v>
      </c>
      <c r="P152" s="6">
        <f t="shared" si="6"/>
        <v>0.001021798365</v>
      </c>
    </row>
    <row r="153">
      <c r="A153" s="4">
        <v>45775.0</v>
      </c>
      <c r="B153" s="5" t="s">
        <v>21</v>
      </c>
      <c r="C153" s="5" t="s">
        <v>20</v>
      </c>
      <c r="D153" s="5">
        <v>1525898.0</v>
      </c>
      <c r="E153" s="5">
        <v>7695.0</v>
      </c>
      <c r="F153" s="6">
        <f t="shared" si="1"/>
        <v>0.005042932096</v>
      </c>
      <c r="G153" s="5">
        <v>243.43</v>
      </c>
      <c r="H153" s="7">
        <f t="shared" si="2"/>
        <v>0.03163482781</v>
      </c>
      <c r="I153" s="5">
        <v>82.0</v>
      </c>
      <c r="J153" s="5">
        <v>1.0</v>
      </c>
      <c r="K153" s="7">
        <f>(VLOOKUP(B153,'SKU Price'!A$1:B$7,2,FALSE))*I153</f>
        <v>2123.8</v>
      </c>
      <c r="L153" s="5">
        <v>0.28</v>
      </c>
      <c r="M153" s="5">
        <f t="shared" si="3"/>
        <v>1529.136</v>
      </c>
      <c r="N153" s="7">
        <f t="shared" si="4"/>
        <v>6.281625108</v>
      </c>
      <c r="O153" s="6">
        <f t="shared" si="5"/>
        <v>0.01065627031</v>
      </c>
      <c r="P153" s="6">
        <f t="shared" si="6"/>
        <v>0.0001299545159</v>
      </c>
    </row>
    <row r="154">
      <c r="A154" s="4">
        <v>45774.0</v>
      </c>
      <c r="B154" s="5" t="s">
        <v>22</v>
      </c>
      <c r="C154" s="5" t="s">
        <v>20</v>
      </c>
      <c r="D154" s="5">
        <v>2694616.0</v>
      </c>
      <c r="E154" s="5">
        <v>4996.0</v>
      </c>
      <c r="F154" s="6">
        <f t="shared" si="1"/>
        <v>0.001854067518</v>
      </c>
      <c r="G154" s="5">
        <v>202.76</v>
      </c>
      <c r="H154" s="7">
        <f t="shared" si="2"/>
        <v>0.04058446757</v>
      </c>
      <c r="I154" s="5">
        <v>88.0</v>
      </c>
      <c r="J154" s="5">
        <v>19.0</v>
      </c>
      <c r="K154" s="7">
        <f>(VLOOKUP(B154,'SKU Price'!A$1:B$7,2,FALSE))*I154</f>
        <v>1751.2</v>
      </c>
      <c r="L154" s="5">
        <v>0.3</v>
      </c>
      <c r="M154" s="5">
        <f t="shared" si="3"/>
        <v>1225.84</v>
      </c>
      <c r="N154" s="7">
        <f t="shared" si="4"/>
        <v>6.045768396</v>
      </c>
      <c r="O154" s="6">
        <f t="shared" si="5"/>
        <v>0.01761409127</v>
      </c>
      <c r="P154" s="6">
        <f t="shared" si="6"/>
        <v>0.003803042434</v>
      </c>
    </row>
    <row r="155">
      <c r="A155" s="4">
        <v>45748.0</v>
      </c>
      <c r="B155" s="5" t="s">
        <v>24</v>
      </c>
      <c r="C155" s="5" t="s">
        <v>17</v>
      </c>
      <c r="D155" s="5">
        <v>2049567.0</v>
      </c>
      <c r="E155" s="5">
        <v>5373.0</v>
      </c>
      <c r="F155" s="6">
        <f t="shared" si="1"/>
        <v>0.002621529328</v>
      </c>
      <c r="G155" s="5">
        <v>213.94</v>
      </c>
      <c r="H155" s="7">
        <f t="shared" si="2"/>
        <v>0.03981760655</v>
      </c>
      <c r="I155" s="5">
        <v>93.0</v>
      </c>
      <c r="J155" s="5">
        <v>31.0</v>
      </c>
      <c r="K155" s="7">
        <f>(VLOOKUP(B155,'SKU Price'!A$1:B$7,2,FALSE))*I155</f>
        <v>4268.7</v>
      </c>
      <c r="L155" s="5">
        <v>0.27</v>
      </c>
      <c r="M155" s="5">
        <f t="shared" si="3"/>
        <v>3116.151</v>
      </c>
      <c r="N155" s="7">
        <f t="shared" si="4"/>
        <v>14.56553707</v>
      </c>
      <c r="O155" s="6">
        <f t="shared" si="5"/>
        <v>0.01730876605</v>
      </c>
      <c r="P155" s="6">
        <f t="shared" si="6"/>
        <v>0.005769588684</v>
      </c>
    </row>
    <row r="156">
      <c r="A156" s="4">
        <v>45767.0</v>
      </c>
      <c r="B156" s="5" t="s">
        <v>21</v>
      </c>
      <c r="C156" s="5" t="s">
        <v>20</v>
      </c>
      <c r="D156" s="5">
        <v>469245.0</v>
      </c>
      <c r="E156" s="5">
        <v>5977.0</v>
      </c>
      <c r="F156" s="6">
        <f t="shared" si="1"/>
        <v>0.01273748255</v>
      </c>
      <c r="G156" s="5">
        <v>214.19</v>
      </c>
      <c r="H156" s="7">
        <f t="shared" si="2"/>
        <v>0.03583570353</v>
      </c>
      <c r="I156" s="5">
        <v>68.0</v>
      </c>
      <c r="J156" s="5">
        <v>14.0</v>
      </c>
      <c r="K156" s="7">
        <f>(VLOOKUP(B156,'SKU Price'!A$1:B$7,2,FALSE))*I156</f>
        <v>1761.2</v>
      </c>
      <c r="L156" s="5">
        <v>0.35</v>
      </c>
      <c r="M156" s="5">
        <f t="shared" si="3"/>
        <v>1144.78</v>
      </c>
      <c r="N156" s="7">
        <f t="shared" si="4"/>
        <v>5.344693963</v>
      </c>
      <c r="O156" s="6">
        <f t="shared" si="5"/>
        <v>0.01137694496</v>
      </c>
      <c r="P156" s="6">
        <f t="shared" si="6"/>
        <v>0.002342312197</v>
      </c>
    </row>
    <row r="157">
      <c r="A157" s="4">
        <v>45755.0</v>
      </c>
      <c r="B157" s="5" t="s">
        <v>16</v>
      </c>
      <c r="C157" s="5" t="s">
        <v>20</v>
      </c>
      <c r="D157" s="5">
        <v>1620607.0</v>
      </c>
      <c r="E157" s="5">
        <v>10468.0</v>
      </c>
      <c r="F157" s="6">
        <f t="shared" si="1"/>
        <v>0.006459308148</v>
      </c>
      <c r="G157" s="5">
        <v>267.47</v>
      </c>
      <c r="H157" s="7">
        <f t="shared" si="2"/>
        <v>0.02555120367</v>
      </c>
      <c r="I157" s="5">
        <v>114.0</v>
      </c>
      <c r="J157" s="5">
        <v>10.0</v>
      </c>
      <c r="K157" s="7">
        <f>(VLOOKUP(B157,'SKU Price'!A$1:B$7,2,FALSE))*I157</f>
        <v>3978.6</v>
      </c>
      <c r="L157" s="5">
        <v>0.2</v>
      </c>
      <c r="M157" s="5">
        <f t="shared" si="3"/>
        <v>3182.88</v>
      </c>
      <c r="N157" s="7">
        <f t="shared" si="4"/>
        <v>11.8999514</v>
      </c>
      <c r="O157" s="6">
        <f t="shared" si="5"/>
        <v>0.01089033244</v>
      </c>
      <c r="P157" s="6">
        <f t="shared" si="6"/>
        <v>0.0009552923194</v>
      </c>
    </row>
    <row r="158">
      <c r="A158" s="4">
        <v>45768.0</v>
      </c>
      <c r="B158" s="5" t="s">
        <v>16</v>
      </c>
      <c r="C158" s="5" t="s">
        <v>20</v>
      </c>
      <c r="D158" s="5">
        <v>2383293.0</v>
      </c>
      <c r="E158" s="5">
        <v>10556.0</v>
      </c>
      <c r="F158" s="6">
        <f t="shared" si="1"/>
        <v>0.004429165864</v>
      </c>
      <c r="G158" s="5">
        <v>242.22</v>
      </c>
      <c r="H158" s="7">
        <f t="shared" si="2"/>
        <v>0.02294619174</v>
      </c>
      <c r="I158" s="5">
        <v>124.0</v>
      </c>
      <c r="J158" s="5">
        <v>16.0</v>
      </c>
      <c r="K158" s="7">
        <f>(VLOOKUP(B158,'SKU Price'!A$1:B$7,2,FALSE))*I158</f>
        <v>4327.6</v>
      </c>
      <c r="L158" s="5">
        <v>0.29</v>
      </c>
      <c r="M158" s="5">
        <f t="shared" si="3"/>
        <v>3072.596</v>
      </c>
      <c r="N158" s="7">
        <f t="shared" si="4"/>
        <v>12.68514574</v>
      </c>
      <c r="O158" s="6">
        <f t="shared" si="5"/>
        <v>0.01174687382</v>
      </c>
      <c r="P158" s="6">
        <f t="shared" si="6"/>
        <v>0.001515725654</v>
      </c>
    </row>
    <row r="159">
      <c r="A159" s="4">
        <v>45758.0</v>
      </c>
      <c r="B159" s="5" t="s">
        <v>24</v>
      </c>
      <c r="C159" s="5" t="s">
        <v>17</v>
      </c>
      <c r="D159" s="5">
        <v>801210.0</v>
      </c>
      <c r="E159" s="5">
        <v>7837.0</v>
      </c>
      <c r="F159" s="6">
        <f t="shared" si="1"/>
        <v>0.009781455548</v>
      </c>
      <c r="G159" s="5">
        <v>282.94</v>
      </c>
      <c r="H159" s="7">
        <f t="shared" si="2"/>
        <v>0.03610310068</v>
      </c>
      <c r="I159" s="5">
        <v>135.0</v>
      </c>
      <c r="J159" s="5">
        <v>23.0</v>
      </c>
      <c r="K159" s="7">
        <f>(VLOOKUP(B159,'SKU Price'!A$1:B$7,2,FALSE))*I159</f>
        <v>6196.5</v>
      </c>
      <c r="L159" s="5">
        <v>0.32</v>
      </c>
      <c r="M159" s="5">
        <f t="shared" si="3"/>
        <v>4213.62</v>
      </c>
      <c r="N159" s="7">
        <f t="shared" si="4"/>
        <v>14.89227398</v>
      </c>
      <c r="O159" s="6">
        <f t="shared" si="5"/>
        <v>0.01722597933</v>
      </c>
      <c r="P159" s="6">
        <f t="shared" si="6"/>
        <v>0.002934796478</v>
      </c>
    </row>
    <row r="160">
      <c r="A160" s="4">
        <v>45763.0</v>
      </c>
      <c r="B160" s="5" t="s">
        <v>16</v>
      </c>
      <c r="C160" s="5" t="s">
        <v>17</v>
      </c>
      <c r="D160" s="5">
        <v>951557.0</v>
      </c>
      <c r="E160" s="5">
        <v>11505.0</v>
      </c>
      <c r="F160" s="6">
        <f t="shared" si="1"/>
        <v>0.01209071028</v>
      </c>
      <c r="G160" s="5">
        <v>218.14</v>
      </c>
      <c r="H160" s="7">
        <f t="shared" si="2"/>
        <v>0.01896045198</v>
      </c>
      <c r="I160" s="5">
        <v>96.0</v>
      </c>
      <c r="J160" s="5">
        <v>8.0</v>
      </c>
      <c r="K160" s="7">
        <f>(VLOOKUP(B160,'SKU Price'!A$1:B$7,2,FALSE))*I160</f>
        <v>3350.4</v>
      </c>
      <c r="L160" s="5">
        <v>0.25</v>
      </c>
      <c r="M160" s="5">
        <f t="shared" si="3"/>
        <v>2512.8</v>
      </c>
      <c r="N160" s="7">
        <f t="shared" si="4"/>
        <v>11.51920785</v>
      </c>
      <c r="O160" s="6">
        <f t="shared" si="5"/>
        <v>0.008344198175</v>
      </c>
      <c r="P160" s="6">
        <f t="shared" si="6"/>
        <v>0.0006953498479</v>
      </c>
    </row>
    <row r="161">
      <c r="A161" s="4">
        <v>45770.0</v>
      </c>
      <c r="B161" s="5" t="s">
        <v>24</v>
      </c>
      <c r="C161" s="5" t="s">
        <v>17</v>
      </c>
      <c r="D161" s="5">
        <v>298822.0</v>
      </c>
      <c r="E161" s="5">
        <v>6271.0</v>
      </c>
      <c r="F161" s="6">
        <f t="shared" si="1"/>
        <v>0.02098573733</v>
      </c>
      <c r="G161" s="5">
        <v>271.34</v>
      </c>
      <c r="H161" s="7">
        <f t="shared" si="2"/>
        <v>0.04326901611</v>
      </c>
      <c r="I161" s="5">
        <v>120.0</v>
      </c>
      <c r="J161" s="5">
        <v>12.0</v>
      </c>
      <c r="K161" s="7">
        <f>(VLOOKUP(B161,'SKU Price'!A$1:B$7,2,FALSE))*I161</f>
        <v>5508</v>
      </c>
      <c r="L161" s="5">
        <v>0.19</v>
      </c>
      <c r="M161" s="5">
        <f t="shared" si="3"/>
        <v>4461.48</v>
      </c>
      <c r="N161" s="7">
        <f t="shared" si="4"/>
        <v>16.44239699</v>
      </c>
      <c r="O161" s="6">
        <f t="shared" si="5"/>
        <v>0.01913570403</v>
      </c>
      <c r="P161" s="6">
        <f t="shared" si="6"/>
        <v>0.001913570403</v>
      </c>
    </row>
    <row r="162">
      <c r="A162" s="4">
        <v>45772.0</v>
      </c>
      <c r="B162" s="5" t="s">
        <v>23</v>
      </c>
      <c r="C162" s="5" t="s">
        <v>20</v>
      </c>
      <c r="D162" s="5">
        <v>795791.0</v>
      </c>
      <c r="E162" s="5">
        <v>2912.0</v>
      </c>
      <c r="F162" s="6">
        <f t="shared" si="1"/>
        <v>0.003659252241</v>
      </c>
      <c r="G162" s="5">
        <v>344.38</v>
      </c>
      <c r="H162" s="7">
        <f t="shared" si="2"/>
        <v>0.1182623626</v>
      </c>
      <c r="I162" s="5">
        <v>143.0</v>
      </c>
      <c r="J162" s="5">
        <v>14.0</v>
      </c>
      <c r="K162" s="7">
        <f>(VLOOKUP(B162,'SKU Price'!A$1:B$7,2,FALSE))*I162</f>
        <v>5133.7</v>
      </c>
      <c r="L162" s="5">
        <v>0.34</v>
      </c>
      <c r="M162" s="5">
        <f t="shared" si="3"/>
        <v>3388.242</v>
      </c>
      <c r="N162" s="7">
        <f t="shared" si="4"/>
        <v>9.838672397</v>
      </c>
      <c r="O162" s="6">
        <f t="shared" si="5"/>
        <v>0.04910714286</v>
      </c>
      <c r="P162" s="6">
        <f t="shared" si="6"/>
        <v>0.004807692308</v>
      </c>
    </row>
    <row r="163">
      <c r="A163" s="4">
        <v>45766.0</v>
      </c>
      <c r="B163" s="8" t="s">
        <v>18</v>
      </c>
      <c r="C163" s="5" t="s">
        <v>17</v>
      </c>
      <c r="D163" s="5">
        <v>1134510.0</v>
      </c>
      <c r="E163" s="5">
        <v>2590.0</v>
      </c>
      <c r="F163" s="6">
        <f t="shared" si="1"/>
        <v>0.002282923905</v>
      </c>
      <c r="G163" s="5">
        <v>319.2</v>
      </c>
      <c r="H163" s="7">
        <f t="shared" si="2"/>
        <v>0.1232432432</v>
      </c>
      <c r="I163" s="5">
        <v>158.0</v>
      </c>
      <c r="J163" s="5">
        <v>9.0</v>
      </c>
      <c r="K163" s="7">
        <f>(VLOOKUP(B163,'SKU Price'!A$1:B$7,2,FALSE))*I163</f>
        <v>8990.2</v>
      </c>
      <c r="L163" s="5">
        <v>0.15</v>
      </c>
      <c r="M163" s="5">
        <f t="shared" si="3"/>
        <v>7641.67</v>
      </c>
      <c r="N163" s="7">
        <f t="shared" si="4"/>
        <v>23.94006892</v>
      </c>
      <c r="O163" s="6">
        <f t="shared" si="5"/>
        <v>0.061003861</v>
      </c>
      <c r="P163" s="6">
        <f t="shared" si="6"/>
        <v>0.003474903475</v>
      </c>
    </row>
    <row r="164">
      <c r="A164" s="4">
        <v>45763.0</v>
      </c>
      <c r="B164" s="5" t="s">
        <v>23</v>
      </c>
      <c r="C164" s="5" t="s">
        <v>19</v>
      </c>
      <c r="D164" s="5">
        <v>1570060.0</v>
      </c>
      <c r="E164" s="5">
        <v>10439.0</v>
      </c>
      <c r="F164" s="6">
        <f t="shared" si="1"/>
        <v>0.006648790492</v>
      </c>
      <c r="G164" s="5">
        <v>313.89</v>
      </c>
      <c r="H164" s="7">
        <f t="shared" si="2"/>
        <v>0.03006897212</v>
      </c>
      <c r="I164" s="5">
        <v>137.0</v>
      </c>
      <c r="J164" s="5">
        <v>30.0</v>
      </c>
      <c r="K164" s="7">
        <f>(VLOOKUP(B164,'SKU Price'!A$1:B$7,2,FALSE))*I164</f>
        <v>4918.3</v>
      </c>
      <c r="L164" s="5">
        <v>0.17</v>
      </c>
      <c r="M164" s="5">
        <f t="shared" si="3"/>
        <v>4082.189</v>
      </c>
      <c r="N164" s="7">
        <f t="shared" si="4"/>
        <v>13.00515786</v>
      </c>
      <c r="O164" s="6">
        <f t="shared" si="5"/>
        <v>0.01312386244</v>
      </c>
      <c r="P164" s="6">
        <f t="shared" si="6"/>
        <v>0.00287383849</v>
      </c>
    </row>
    <row r="165">
      <c r="A165" s="4">
        <v>45754.0</v>
      </c>
      <c r="B165" s="5" t="s">
        <v>16</v>
      </c>
      <c r="C165" s="5" t="s">
        <v>19</v>
      </c>
      <c r="D165" s="5">
        <v>1078477.0</v>
      </c>
      <c r="E165" s="5">
        <v>682.0</v>
      </c>
      <c r="F165" s="6">
        <f t="shared" si="1"/>
        <v>0.0006323732449</v>
      </c>
      <c r="G165" s="5">
        <v>288.58</v>
      </c>
      <c r="H165" s="7">
        <f t="shared" si="2"/>
        <v>0.4231378299</v>
      </c>
      <c r="I165" s="5">
        <v>130.0</v>
      </c>
      <c r="J165" s="5">
        <v>7.0</v>
      </c>
      <c r="K165" s="7">
        <f>(VLOOKUP(B165,'SKU Price'!A$1:B$7,2,FALSE))*I165</f>
        <v>4537</v>
      </c>
      <c r="L165" s="5">
        <v>0.34</v>
      </c>
      <c r="M165" s="5">
        <f t="shared" si="3"/>
        <v>2994.42</v>
      </c>
      <c r="N165" s="7">
        <f t="shared" si="4"/>
        <v>10.37639476</v>
      </c>
      <c r="O165" s="6">
        <f t="shared" si="5"/>
        <v>0.1906158358</v>
      </c>
      <c r="P165" s="6">
        <f t="shared" si="6"/>
        <v>0.01026392962</v>
      </c>
    </row>
    <row r="166">
      <c r="A166" s="4">
        <v>45753.0</v>
      </c>
      <c r="B166" s="5" t="s">
        <v>23</v>
      </c>
      <c r="C166" s="5" t="s">
        <v>19</v>
      </c>
      <c r="D166" s="5">
        <v>993803.0</v>
      </c>
      <c r="E166" s="5">
        <v>11380.0</v>
      </c>
      <c r="F166" s="6">
        <f t="shared" si="1"/>
        <v>0.01145096161</v>
      </c>
      <c r="G166" s="5">
        <v>301.57</v>
      </c>
      <c r="H166" s="7">
        <f t="shared" si="2"/>
        <v>0.0265</v>
      </c>
      <c r="I166" s="5">
        <v>96.0</v>
      </c>
      <c r="J166" s="5">
        <v>22.0</v>
      </c>
      <c r="K166" s="7">
        <f>(VLOOKUP(B166,'SKU Price'!A$1:B$7,2,FALSE))*I166</f>
        <v>3446.4</v>
      </c>
      <c r="L166" s="5">
        <v>0.21</v>
      </c>
      <c r="M166" s="5">
        <f t="shared" si="3"/>
        <v>2722.656</v>
      </c>
      <c r="N166" s="7">
        <f t="shared" si="4"/>
        <v>9.028272043</v>
      </c>
      <c r="O166" s="6">
        <f t="shared" si="5"/>
        <v>0.008435852373</v>
      </c>
      <c r="P166" s="6">
        <f t="shared" si="6"/>
        <v>0.001933216169</v>
      </c>
    </row>
    <row r="167">
      <c r="A167" s="4">
        <v>45777.0</v>
      </c>
      <c r="B167" s="5" t="s">
        <v>21</v>
      </c>
      <c r="C167" s="5" t="s">
        <v>17</v>
      </c>
      <c r="D167" s="5">
        <v>1170249.0</v>
      </c>
      <c r="E167" s="5">
        <v>5887.0</v>
      </c>
      <c r="F167" s="6">
        <f t="shared" si="1"/>
        <v>0.005030553327</v>
      </c>
      <c r="G167" s="5">
        <v>343.24</v>
      </c>
      <c r="H167" s="7">
        <f t="shared" si="2"/>
        <v>0.05830473926</v>
      </c>
      <c r="I167" s="5">
        <v>150.0</v>
      </c>
      <c r="J167" s="5">
        <v>23.0</v>
      </c>
      <c r="K167" s="7">
        <f>(VLOOKUP(B167,'SKU Price'!A$1:B$7,2,FALSE))*I167</f>
        <v>3885</v>
      </c>
      <c r="L167" s="5">
        <v>0.22</v>
      </c>
      <c r="M167" s="5">
        <f t="shared" si="3"/>
        <v>3030.3</v>
      </c>
      <c r="N167" s="7">
        <f t="shared" si="4"/>
        <v>8.82851649</v>
      </c>
      <c r="O167" s="6">
        <f t="shared" si="5"/>
        <v>0.0254798709</v>
      </c>
      <c r="P167" s="6">
        <f t="shared" si="6"/>
        <v>0.003906913538</v>
      </c>
    </row>
    <row r="168">
      <c r="A168" s="4">
        <v>45748.0</v>
      </c>
      <c r="B168" s="5" t="s">
        <v>21</v>
      </c>
      <c r="C168" s="5" t="s">
        <v>20</v>
      </c>
      <c r="D168" s="5">
        <v>1517472.0</v>
      </c>
      <c r="E168" s="5">
        <v>4146.0</v>
      </c>
      <c r="F168" s="6">
        <f t="shared" si="1"/>
        <v>0.002732175618</v>
      </c>
      <c r="G168" s="5">
        <v>354.36</v>
      </c>
      <c r="H168" s="7">
        <f t="shared" si="2"/>
        <v>0.08547033285</v>
      </c>
      <c r="I168" s="5">
        <v>153.0</v>
      </c>
      <c r="J168" s="5">
        <v>25.0</v>
      </c>
      <c r="K168" s="7">
        <f>(VLOOKUP(B168,'SKU Price'!A$1:B$7,2,FALSE))*I168</f>
        <v>3962.7</v>
      </c>
      <c r="L168" s="5">
        <v>0.18</v>
      </c>
      <c r="M168" s="5">
        <f t="shared" si="3"/>
        <v>3249.414</v>
      </c>
      <c r="N168" s="7">
        <f t="shared" si="4"/>
        <v>9.169810362</v>
      </c>
      <c r="O168" s="6">
        <f t="shared" si="5"/>
        <v>0.03690303907</v>
      </c>
      <c r="P168" s="6">
        <f t="shared" si="6"/>
        <v>0.006029908345</v>
      </c>
    </row>
    <row r="169">
      <c r="A169" s="4">
        <v>45750.0</v>
      </c>
      <c r="B169" s="5" t="s">
        <v>23</v>
      </c>
      <c r="C169" s="5" t="s">
        <v>19</v>
      </c>
      <c r="D169" s="5">
        <v>2635283.0</v>
      </c>
      <c r="E169" s="5">
        <v>3755.0</v>
      </c>
      <c r="F169" s="6">
        <f t="shared" si="1"/>
        <v>0.001424894404</v>
      </c>
      <c r="G169" s="5">
        <v>358.58</v>
      </c>
      <c r="H169" s="7">
        <f t="shared" si="2"/>
        <v>0.09549400799</v>
      </c>
      <c r="I169" s="5">
        <v>155.0</v>
      </c>
      <c r="J169" s="5">
        <v>35.0</v>
      </c>
      <c r="K169" s="7">
        <f>(VLOOKUP(B169,'SKU Price'!A$1:B$7,2,FALSE))*I169</f>
        <v>5564.5</v>
      </c>
      <c r="L169" s="5">
        <v>0.26</v>
      </c>
      <c r="M169" s="5">
        <f t="shared" si="3"/>
        <v>4117.73</v>
      </c>
      <c r="N169" s="7">
        <f t="shared" si="4"/>
        <v>11.48343466</v>
      </c>
      <c r="O169" s="6">
        <f t="shared" si="5"/>
        <v>0.04127829561</v>
      </c>
      <c r="P169" s="6">
        <f t="shared" si="6"/>
        <v>0.009320905459</v>
      </c>
    </row>
    <row r="170">
      <c r="A170" s="4">
        <v>45750.0</v>
      </c>
      <c r="B170" s="5" t="s">
        <v>23</v>
      </c>
      <c r="C170" s="5" t="s">
        <v>19</v>
      </c>
      <c r="D170" s="5">
        <v>2095931.0</v>
      </c>
      <c r="E170" s="5">
        <v>5150.0</v>
      </c>
      <c r="F170" s="6">
        <f t="shared" si="1"/>
        <v>0.002457141957</v>
      </c>
      <c r="G170" s="5">
        <v>236.0</v>
      </c>
      <c r="H170" s="7">
        <f t="shared" si="2"/>
        <v>0.04582524272</v>
      </c>
      <c r="I170" s="5">
        <v>69.0</v>
      </c>
      <c r="J170" s="5">
        <v>32.0</v>
      </c>
      <c r="K170" s="7">
        <f>(VLOOKUP(B170,'SKU Price'!A$1:B$7,2,FALSE))*I170</f>
        <v>2477.1</v>
      </c>
      <c r="L170" s="5">
        <v>0.23</v>
      </c>
      <c r="M170" s="5">
        <f t="shared" si="3"/>
        <v>1907.367</v>
      </c>
      <c r="N170" s="7">
        <f t="shared" si="4"/>
        <v>8.082063559</v>
      </c>
      <c r="O170" s="6">
        <f t="shared" si="5"/>
        <v>0.01339805825</v>
      </c>
      <c r="P170" s="6">
        <f t="shared" si="6"/>
        <v>0.006213592233</v>
      </c>
    </row>
    <row r="171">
      <c r="A171" s="4">
        <v>45762.0</v>
      </c>
      <c r="B171" s="5" t="s">
        <v>21</v>
      </c>
      <c r="C171" s="5" t="s">
        <v>20</v>
      </c>
      <c r="D171" s="5">
        <v>1850252.0</v>
      </c>
      <c r="E171" s="5">
        <v>3352.0</v>
      </c>
      <c r="F171" s="6">
        <f t="shared" si="1"/>
        <v>0.001811645116</v>
      </c>
      <c r="G171" s="5">
        <v>300.43</v>
      </c>
      <c r="H171" s="7">
        <f t="shared" si="2"/>
        <v>0.08962708831</v>
      </c>
      <c r="I171" s="5">
        <v>138.0</v>
      </c>
      <c r="J171" s="5">
        <v>37.0</v>
      </c>
      <c r="K171" s="7">
        <f>(VLOOKUP(B171,'SKU Price'!A$1:B$7,2,FALSE))*I171</f>
        <v>3574.2</v>
      </c>
      <c r="L171" s="5">
        <v>0.25</v>
      </c>
      <c r="M171" s="5">
        <f t="shared" si="3"/>
        <v>2680.65</v>
      </c>
      <c r="N171" s="7">
        <f t="shared" si="4"/>
        <v>8.922710781</v>
      </c>
      <c r="O171" s="6">
        <f t="shared" si="5"/>
        <v>0.04116945107</v>
      </c>
      <c r="P171" s="6">
        <f t="shared" si="6"/>
        <v>0.01103818616</v>
      </c>
    </row>
    <row r="172">
      <c r="A172" s="4">
        <v>45752.0</v>
      </c>
      <c r="B172" s="5" t="s">
        <v>22</v>
      </c>
      <c r="C172" s="5" t="s">
        <v>19</v>
      </c>
      <c r="D172" s="5">
        <v>1672640.0</v>
      </c>
      <c r="E172" s="5">
        <v>5587.0</v>
      </c>
      <c r="F172" s="6">
        <f t="shared" si="1"/>
        <v>0.003340228621</v>
      </c>
      <c r="G172" s="5">
        <v>223.99</v>
      </c>
      <c r="H172" s="7">
        <f t="shared" si="2"/>
        <v>0.04009128334</v>
      </c>
      <c r="I172" s="5">
        <v>99.0</v>
      </c>
      <c r="J172" s="5">
        <v>30.0</v>
      </c>
      <c r="K172" s="7">
        <f>(VLOOKUP(B172,'SKU Price'!A$1:B$7,2,FALSE))*I172</f>
        <v>1970.1</v>
      </c>
      <c r="L172" s="5">
        <v>0.29</v>
      </c>
      <c r="M172" s="5">
        <f t="shared" si="3"/>
        <v>1398.771</v>
      </c>
      <c r="N172" s="7">
        <f t="shared" si="4"/>
        <v>6.244792178</v>
      </c>
      <c r="O172" s="6">
        <f t="shared" si="5"/>
        <v>0.01771970646</v>
      </c>
      <c r="P172" s="6">
        <f t="shared" si="6"/>
        <v>0.005369608019</v>
      </c>
    </row>
    <row r="173">
      <c r="A173" s="4">
        <v>45757.0</v>
      </c>
      <c r="B173" s="5" t="s">
        <v>16</v>
      </c>
      <c r="C173" s="5" t="s">
        <v>20</v>
      </c>
      <c r="D173" s="5">
        <v>2463799.0</v>
      </c>
      <c r="E173" s="5">
        <v>6742.0</v>
      </c>
      <c r="F173" s="6">
        <f t="shared" si="1"/>
        <v>0.002736424522</v>
      </c>
      <c r="G173" s="5">
        <v>358.96</v>
      </c>
      <c r="H173" s="7">
        <f t="shared" si="2"/>
        <v>0.05324236132</v>
      </c>
      <c r="I173" s="5">
        <v>156.0</v>
      </c>
      <c r="J173" s="5">
        <v>37.0</v>
      </c>
      <c r="K173" s="7">
        <f>(VLOOKUP(B173,'SKU Price'!A$1:B$7,2,FALSE))*I173</f>
        <v>5444.4</v>
      </c>
      <c r="L173" s="5">
        <v>0.23</v>
      </c>
      <c r="M173" s="5">
        <f t="shared" si="3"/>
        <v>4192.188</v>
      </c>
      <c r="N173" s="7">
        <f t="shared" si="4"/>
        <v>11.67870515</v>
      </c>
      <c r="O173" s="6">
        <f t="shared" si="5"/>
        <v>0.02313853456</v>
      </c>
      <c r="P173" s="6">
        <f t="shared" si="6"/>
        <v>0.005487985761</v>
      </c>
    </row>
    <row r="174">
      <c r="A174" s="4">
        <v>45751.0</v>
      </c>
      <c r="B174" s="5" t="s">
        <v>24</v>
      </c>
      <c r="C174" s="5" t="s">
        <v>17</v>
      </c>
      <c r="D174" s="5">
        <v>1870586.0</v>
      </c>
      <c r="E174" s="5">
        <v>1512.0</v>
      </c>
      <c r="F174" s="6">
        <f t="shared" si="1"/>
        <v>0.0008083028527</v>
      </c>
      <c r="G174" s="5">
        <v>200.28</v>
      </c>
      <c r="H174" s="7">
        <f t="shared" si="2"/>
        <v>0.1324603175</v>
      </c>
      <c r="I174" s="5">
        <v>85.0</v>
      </c>
      <c r="J174" s="5">
        <v>8.0</v>
      </c>
      <c r="K174" s="7">
        <f>(VLOOKUP(B174,'SKU Price'!A$1:B$7,2,FALSE))*I174</f>
        <v>3901.5</v>
      </c>
      <c r="L174" s="5">
        <v>0.35</v>
      </c>
      <c r="M174" s="5">
        <f t="shared" si="3"/>
        <v>2535.975</v>
      </c>
      <c r="N174" s="7">
        <f t="shared" si="4"/>
        <v>12.66214799</v>
      </c>
      <c r="O174" s="6">
        <f t="shared" si="5"/>
        <v>0.05621693122</v>
      </c>
      <c r="P174" s="6">
        <f t="shared" si="6"/>
        <v>0.005291005291</v>
      </c>
    </row>
    <row r="175">
      <c r="A175" s="4">
        <v>45767.0</v>
      </c>
      <c r="B175" s="5" t="s">
        <v>22</v>
      </c>
      <c r="C175" s="5" t="s">
        <v>17</v>
      </c>
      <c r="D175" s="5">
        <v>2306143.0</v>
      </c>
      <c r="E175" s="5">
        <v>9307.0</v>
      </c>
      <c r="F175" s="6">
        <f t="shared" si="1"/>
        <v>0.004035742797</v>
      </c>
      <c r="G175" s="5">
        <v>269.36</v>
      </c>
      <c r="H175" s="7">
        <f t="shared" si="2"/>
        <v>0.02894165682</v>
      </c>
      <c r="I175" s="5">
        <v>98.0</v>
      </c>
      <c r="J175" s="5">
        <v>7.0</v>
      </c>
      <c r="K175" s="7">
        <f>(VLOOKUP(B175,'SKU Price'!A$1:B$7,2,FALSE))*I175</f>
        <v>1950.2</v>
      </c>
      <c r="L175" s="5">
        <v>0.23</v>
      </c>
      <c r="M175" s="5">
        <f t="shared" si="3"/>
        <v>1501.654</v>
      </c>
      <c r="N175" s="7">
        <f t="shared" si="4"/>
        <v>5.57489605</v>
      </c>
      <c r="O175" s="6">
        <f t="shared" si="5"/>
        <v>0.01052970882</v>
      </c>
      <c r="P175" s="6">
        <f t="shared" si="6"/>
        <v>0.0007521220587</v>
      </c>
    </row>
    <row r="176">
      <c r="A176" s="4">
        <v>45770.0</v>
      </c>
      <c r="B176" s="5" t="s">
        <v>16</v>
      </c>
      <c r="C176" s="5" t="s">
        <v>20</v>
      </c>
      <c r="D176" s="5">
        <v>1920198.0</v>
      </c>
      <c r="E176" s="5">
        <v>4022.0</v>
      </c>
      <c r="F176" s="6">
        <f t="shared" si="1"/>
        <v>0.002094575664</v>
      </c>
      <c r="G176" s="5">
        <v>337.76</v>
      </c>
      <c r="H176" s="7">
        <f t="shared" si="2"/>
        <v>0.08397812034</v>
      </c>
      <c r="I176" s="5">
        <v>67.0</v>
      </c>
      <c r="J176" s="5">
        <v>1.0</v>
      </c>
      <c r="K176" s="7">
        <f>(VLOOKUP(B176,'SKU Price'!A$1:B$7,2,FALSE))*I176</f>
        <v>2338.3</v>
      </c>
      <c r="L176" s="5">
        <v>0.31</v>
      </c>
      <c r="M176" s="5">
        <f t="shared" si="3"/>
        <v>1613.427</v>
      </c>
      <c r="N176" s="7">
        <f t="shared" si="4"/>
        <v>4.776844505</v>
      </c>
      <c r="O176" s="6">
        <f t="shared" si="5"/>
        <v>0.01665837892</v>
      </c>
      <c r="P176" s="6">
        <f t="shared" si="6"/>
        <v>0.0002486325211</v>
      </c>
    </row>
    <row r="177">
      <c r="A177" s="4">
        <v>45757.0</v>
      </c>
      <c r="B177" s="8" t="s">
        <v>18</v>
      </c>
      <c r="C177" s="5" t="s">
        <v>20</v>
      </c>
      <c r="D177" s="5">
        <v>1849105.0</v>
      </c>
      <c r="E177" s="5">
        <v>9580.0</v>
      </c>
      <c r="F177" s="6">
        <f t="shared" si="1"/>
        <v>0.005180884806</v>
      </c>
      <c r="G177" s="5">
        <v>238.74</v>
      </c>
      <c r="H177" s="7">
        <f t="shared" si="2"/>
        <v>0.02492066806</v>
      </c>
      <c r="I177" s="5">
        <v>92.0</v>
      </c>
      <c r="J177" s="5">
        <v>5.0</v>
      </c>
      <c r="K177" s="7">
        <f>(VLOOKUP(B177,'SKU Price'!A$1:B$7,2,FALSE))*I177</f>
        <v>5234.8</v>
      </c>
      <c r="L177" s="5">
        <v>0.34</v>
      </c>
      <c r="M177" s="5">
        <f t="shared" si="3"/>
        <v>3454.968</v>
      </c>
      <c r="N177" s="7">
        <f t="shared" si="4"/>
        <v>14.4716763</v>
      </c>
      <c r="O177" s="6">
        <f t="shared" si="5"/>
        <v>0.009603340292</v>
      </c>
      <c r="P177" s="6">
        <f t="shared" si="6"/>
        <v>0.0005219206681</v>
      </c>
    </row>
    <row r="178">
      <c r="A178" s="4">
        <v>45770.0</v>
      </c>
      <c r="B178" s="5" t="s">
        <v>22</v>
      </c>
      <c r="C178" s="5" t="s">
        <v>19</v>
      </c>
      <c r="D178" s="5">
        <v>2831644.0</v>
      </c>
      <c r="E178" s="5">
        <v>7072.0</v>
      </c>
      <c r="F178" s="6">
        <f t="shared" si="1"/>
        <v>0.002497489091</v>
      </c>
      <c r="G178" s="5">
        <v>213.49</v>
      </c>
      <c r="H178" s="7">
        <f t="shared" si="2"/>
        <v>0.03018806561</v>
      </c>
      <c r="I178" s="5">
        <v>109.0</v>
      </c>
      <c r="J178" s="5">
        <v>9.0</v>
      </c>
      <c r="K178" s="7">
        <f>(VLOOKUP(B178,'SKU Price'!A$1:B$7,2,FALSE))*I178</f>
        <v>2169.1</v>
      </c>
      <c r="L178" s="5">
        <v>0.3</v>
      </c>
      <c r="M178" s="5">
        <f t="shared" si="3"/>
        <v>1518.37</v>
      </c>
      <c r="N178" s="7">
        <f t="shared" si="4"/>
        <v>7.1121364</v>
      </c>
      <c r="O178" s="6">
        <f t="shared" si="5"/>
        <v>0.01541289593</v>
      </c>
      <c r="P178" s="6">
        <f t="shared" si="6"/>
        <v>0.001272624434</v>
      </c>
    </row>
    <row r="179">
      <c r="A179" s="4">
        <v>45764.0</v>
      </c>
      <c r="B179" s="8" t="s">
        <v>18</v>
      </c>
      <c r="C179" s="5" t="s">
        <v>17</v>
      </c>
      <c r="D179" s="5">
        <v>2572181.0</v>
      </c>
      <c r="E179" s="5">
        <v>7648.0</v>
      </c>
      <c r="F179" s="6">
        <f t="shared" si="1"/>
        <v>0.002973352186</v>
      </c>
      <c r="G179" s="5">
        <v>230.58</v>
      </c>
      <c r="H179" s="7">
        <f t="shared" si="2"/>
        <v>0.03014905858</v>
      </c>
      <c r="I179" s="5">
        <v>102.0</v>
      </c>
      <c r="J179" s="5">
        <v>16.0</v>
      </c>
      <c r="K179" s="7">
        <f>(VLOOKUP(B179,'SKU Price'!A$1:B$7,2,FALSE))*I179</f>
        <v>5803.8</v>
      </c>
      <c r="L179" s="5">
        <v>0.17</v>
      </c>
      <c r="M179" s="5">
        <f t="shared" si="3"/>
        <v>4817.154</v>
      </c>
      <c r="N179" s="7">
        <f t="shared" si="4"/>
        <v>20.891465</v>
      </c>
      <c r="O179" s="6">
        <f t="shared" si="5"/>
        <v>0.01333682008</v>
      </c>
      <c r="P179" s="6">
        <f t="shared" si="6"/>
        <v>0.002092050209</v>
      </c>
    </row>
    <row r="180">
      <c r="A180" s="4">
        <v>45771.0</v>
      </c>
      <c r="B180" s="5" t="s">
        <v>24</v>
      </c>
      <c r="C180" s="5" t="s">
        <v>17</v>
      </c>
      <c r="D180" s="5">
        <v>726142.0</v>
      </c>
      <c r="E180" s="5">
        <v>1128.0</v>
      </c>
      <c r="F180" s="6">
        <f t="shared" si="1"/>
        <v>0.001553415172</v>
      </c>
      <c r="G180" s="5">
        <v>268.16</v>
      </c>
      <c r="H180" s="7">
        <f t="shared" si="2"/>
        <v>0.2377304965</v>
      </c>
      <c r="I180" s="5">
        <v>129.0</v>
      </c>
      <c r="J180" s="5">
        <v>17.0</v>
      </c>
      <c r="K180" s="7">
        <f>(VLOOKUP(B180,'SKU Price'!A$1:B$7,2,FALSE))*I180</f>
        <v>5921.1</v>
      </c>
      <c r="L180" s="5">
        <v>0.29</v>
      </c>
      <c r="M180" s="5">
        <f t="shared" si="3"/>
        <v>4203.981</v>
      </c>
      <c r="N180" s="7">
        <f t="shared" si="4"/>
        <v>15.67713678</v>
      </c>
      <c r="O180" s="6">
        <f t="shared" si="5"/>
        <v>0.1143617021</v>
      </c>
      <c r="P180" s="6">
        <f t="shared" si="6"/>
        <v>0.01507092199</v>
      </c>
    </row>
    <row r="181">
      <c r="A181" s="4">
        <v>45772.0</v>
      </c>
      <c r="B181" s="5" t="s">
        <v>23</v>
      </c>
      <c r="C181" s="5" t="s">
        <v>19</v>
      </c>
      <c r="D181" s="5">
        <v>392992.0</v>
      </c>
      <c r="E181" s="5">
        <v>5573.0</v>
      </c>
      <c r="F181" s="6">
        <f t="shared" si="1"/>
        <v>0.01418095025</v>
      </c>
      <c r="G181" s="5">
        <v>213.07</v>
      </c>
      <c r="H181" s="7">
        <f t="shared" si="2"/>
        <v>0.03823254979</v>
      </c>
      <c r="I181" s="5">
        <v>85.0</v>
      </c>
      <c r="J181" s="5">
        <v>21.0</v>
      </c>
      <c r="K181" s="7">
        <f>(VLOOKUP(B181,'SKU Price'!A$1:B$7,2,FALSE))*I181</f>
        <v>3051.5</v>
      </c>
      <c r="L181" s="5">
        <v>0.19</v>
      </c>
      <c r="M181" s="5">
        <f t="shared" si="3"/>
        <v>2471.715</v>
      </c>
      <c r="N181" s="7">
        <f t="shared" si="4"/>
        <v>11.60048341</v>
      </c>
      <c r="O181" s="6">
        <f t="shared" si="5"/>
        <v>0.01525210838</v>
      </c>
      <c r="P181" s="6">
        <f t="shared" si="6"/>
        <v>0.003768167953</v>
      </c>
    </row>
    <row r="182">
      <c r="A182" s="4">
        <v>45774.0</v>
      </c>
      <c r="B182" s="8" t="s">
        <v>18</v>
      </c>
      <c r="C182" s="5" t="s">
        <v>20</v>
      </c>
      <c r="D182" s="5">
        <v>276663.0</v>
      </c>
      <c r="E182" s="5">
        <v>10145.0</v>
      </c>
      <c r="F182" s="6">
        <f t="shared" si="1"/>
        <v>0.03666916068</v>
      </c>
      <c r="G182" s="5">
        <v>283.5</v>
      </c>
      <c r="H182" s="7">
        <f t="shared" si="2"/>
        <v>0.02794480039</v>
      </c>
      <c r="I182" s="5">
        <v>134.0</v>
      </c>
      <c r="J182" s="5">
        <v>10.0</v>
      </c>
      <c r="K182" s="7">
        <f>(VLOOKUP(B182,'SKU Price'!A$1:B$7,2,FALSE))*I182</f>
        <v>7624.6</v>
      </c>
      <c r="L182" s="5">
        <v>0.33</v>
      </c>
      <c r="M182" s="5">
        <f t="shared" si="3"/>
        <v>5108.482</v>
      </c>
      <c r="N182" s="7">
        <f t="shared" si="4"/>
        <v>18.01933686</v>
      </c>
      <c r="O182" s="6">
        <f t="shared" si="5"/>
        <v>0.01320847708</v>
      </c>
      <c r="P182" s="6">
        <f t="shared" si="6"/>
        <v>0.0009857072449</v>
      </c>
    </row>
    <row r="183">
      <c r="A183" s="4">
        <v>45774.0</v>
      </c>
      <c r="B183" s="8" t="s">
        <v>18</v>
      </c>
      <c r="C183" s="5" t="s">
        <v>19</v>
      </c>
      <c r="D183" s="5">
        <v>969562.0</v>
      </c>
      <c r="E183" s="5">
        <v>11544.0</v>
      </c>
      <c r="F183" s="6">
        <f t="shared" si="1"/>
        <v>0.01190640722</v>
      </c>
      <c r="G183" s="5">
        <v>333.94</v>
      </c>
      <c r="H183" s="7">
        <f t="shared" si="2"/>
        <v>0.02892758143</v>
      </c>
      <c r="I183" s="5">
        <v>124.0</v>
      </c>
      <c r="J183" s="5">
        <v>15.0</v>
      </c>
      <c r="K183" s="7">
        <f>(VLOOKUP(B183,'SKU Price'!A$1:B$7,2,FALSE))*I183</f>
        <v>7055.6</v>
      </c>
      <c r="L183" s="5">
        <v>0.19</v>
      </c>
      <c r="M183" s="5">
        <f t="shared" si="3"/>
        <v>5715.036</v>
      </c>
      <c r="N183" s="7">
        <f t="shared" si="4"/>
        <v>17.11396059</v>
      </c>
      <c r="O183" s="6">
        <f t="shared" si="5"/>
        <v>0.01074151074</v>
      </c>
      <c r="P183" s="6">
        <f t="shared" si="6"/>
        <v>0.001299376299</v>
      </c>
    </row>
    <row r="184">
      <c r="A184" s="4">
        <v>45773.0</v>
      </c>
      <c r="B184" s="5" t="s">
        <v>22</v>
      </c>
      <c r="C184" s="5" t="s">
        <v>19</v>
      </c>
      <c r="D184" s="5">
        <v>785296.0</v>
      </c>
      <c r="E184" s="5">
        <v>9742.0</v>
      </c>
      <c r="F184" s="6">
        <f t="shared" si="1"/>
        <v>0.01240551334</v>
      </c>
      <c r="G184" s="5">
        <v>229.37</v>
      </c>
      <c r="H184" s="7">
        <f t="shared" si="2"/>
        <v>0.02354444673</v>
      </c>
      <c r="I184" s="5">
        <v>117.0</v>
      </c>
      <c r="J184" s="5">
        <v>31.0</v>
      </c>
      <c r="K184" s="7">
        <f>(VLOOKUP(B184,'SKU Price'!A$1:B$7,2,FALSE))*I184</f>
        <v>2328.3</v>
      </c>
      <c r="L184" s="5">
        <v>0.23</v>
      </c>
      <c r="M184" s="5">
        <f t="shared" si="3"/>
        <v>1792.791</v>
      </c>
      <c r="N184" s="7">
        <f t="shared" si="4"/>
        <v>7.816152941</v>
      </c>
      <c r="O184" s="6">
        <f t="shared" si="5"/>
        <v>0.01200985424</v>
      </c>
      <c r="P184" s="6">
        <f t="shared" si="6"/>
        <v>0.003182098132</v>
      </c>
    </row>
    <row r="185">
      <c r="A185" s="4">
        <v>45749.0</v>
      </c>
      <c r="B185" s="5" t="s">
        <v>16</v>
      </c>
      <c r="C185" s="5" t="s">
        <v>19</v>
      </c>
      <c r="D185" s="5">
        <v>790030.0</v>
      </c>
      <c r="E185" s="5">
        <v>1048.0</v>
      </c>
      <c r="F185" s="6">
        <f t="shared" si="1"/>
        <v>0.001326531904</v>
      </c>
      <c r="G185" s="5">
        <v>364.34</v>
      </c>
      <c r="H185" s="7">
        <f t="shared" si="2"/>
        <v>0.3476526718</v>
      </c>
      <c r="I185" s="5">
        <v>81.0</v>
      </c>
      <c r="J185" s="5">
        <v>22.0</v>
      </c>
      <c r="K185" s="7">
        <f>(VLOOKUP(B185,'SKU Price'!A$1:B$7,2,FALSE))*I185</f>
        <v>2826.9</v>
      </c>
      <c r="L185" s="5">
        <v>0.15</v>
      </c>
      <c r="M185" s="5">
        <f t="shared" si="3"/>
        <v>2402.865</v>
      </c>
      <c r="N185" s="7">
        <f t="shared" si="4"/>
        <v>6.595117198</v>
      </c>
      <c r="O185" s="6">
        <f t="shared" si="5"/>
        <v>0.07729007634</v>
      </c>
      <c r="P185" s="6">
        <f t="shared" si="6"/>
        <v>0.02099236641</v>
      </c>
    </row>
    <row r="186">
      <c r="A186" s="4">
        <v>45759.0</v>
      </c>
      <c r="B186" s="5" t="s">
        <v>24</v>
      </c>
      <c r="C186" s="5" t="s">
        <v>19</v>
      </c>
      <c r="D186" s="5">
        <v>1931703.0</v>
      </c>
      <c r="E186" s="5">
        <v>10682.0</v>
      </c>
      <c r="F186" s="6">
        <f t="shared" si="1"/>
        <v>0.005529835591</v>
      </c>
      <c r="G186" s="5">
        <v>241.19</v>
      </c>
      <c r="H186" s="7">
        <f t="shared" si="2"/>
        <v>0.02257910504</v>
      </c>
      <c r="I186" s="5">
        <v>88.0</v>
      </c>
      <c r="J186" s="5">
        <v>30.0</v>
      </c>
      <c r="K186" s="7">
        <f>(VLOOKUP(B186,'SKU Price'!A$1:B$7,2,FALSE))*I186</f>
        <v>4039.2</v>
      </c>
      <c r="L186" s="5">
        <v>0.2</v>
      </c>
      <c r="M186" s="5">
        <f t="shared" si="3"/>
        <v>3231.36</v>
      </c>
      <c r="N186" s="7">
        <f t="shared" si="4"/>
        <v>13.39757038</v>
      </c>
      <c r="O186" s="6">
        <f t="shared" si="5"/>
        <v>0.008238157648</v>
      </c>
      <c r="P186" s="6">
        <f t="shared" si="6"/>
        <v>0.002808462835</v>
      </c>
    </row>
    <row r="187">
      <c r="A187" s="4">
        <v>45748.0</v>
      </c>
      <c r="B187" s="5" t="s">
        <v>22</v>
      </c>
      <c r="C187" s="5" t="s">
        <v>17</v>
      </c>
      <c r="D187" s="5">
        <v>346220.0</v>
      </c>
      <c r="E187" s="5">
        <v>1772.0</v>
      </c>
      <c r="F187" s="6">
        <f t="shared" si="1"/>
        <v>0.005118132979</v>
      </c>
      <c r="G187" s="5">
        <v>340.77</v>
      </c>
      <c r="H187" s="7">
        <f t="shared" si="2"/>
        <v>0.1923081264</v>
      </c>
      <c r="I187" s="5">
        <v>63.0</v>
      </c>
      <c r="J187" s="5">
        <v>21.0</v>
      </c>
      <c r="K187" s="7">
        <f>(VLOOKUP(B187,'SKU Price'!A$1:B$7,2,FALSE))*I187</f>
        <v>1253.7</v>
      </c>
      <c r="L187" s="5">
        <v>0.21</v>
      </c>
      <c r="M187" s="5">
        <f t="shared" si="3"/>
        <v>990.423</v>
      </c>
      <c r="N187" s="7">
        <f t="shared" si="4"/>
        <v>2.906426622</v>
      </c>
      <c r="O187" s="6">
        <f t="shared" si="5"/>
        <v>0.0355530474</v>
      </c>
      <c r="P187" s="6">
        <f t="shared" si="6"/>
        <v>0.0118510158</v>
      </c>
    </row>
    <row r="188">
      <c r="A188" s="4">
        <v>45760.0</v>
      </c>
      <c r="B188" s="8" t="s">
        <v>18</v>
      </c>
      <c r="C188" s="5" t="s">
        <v>19</v>
      </c>
      <c r="D188" s="5">
        <v>1834515.0</v>
      </c>
      <c r="E188" s="5">
        <v>3989.0</v>
      </c>
      <c r="F188" s="6">
        <f t="shared" si="1"/>
        <v>0.002174416671</v>
      </c>
      <c r="G188" s="5">
        <v>331.53</v>
      </c>
      <c r="H188" s="7">
        <f t="shared" si="2"/>
        <v>0.0831110554</v>
      </c>
      <c r="I188" s="5">
        <v>133.0</v>
      </c>
      <c r="J188" s="5">
        <v>9.0</v>
      </c>
      <c r="K188" s="7">
        <f>(VLOOKUP(B188,'SKU Price'!A$1:B$7,2,FALSE))*I188</f>
        <v>7567.7</v>
      </c>
      <c r="L188" s="5">
        <v>0.18</v>
      </c>
      <c r="M188" s="5">
        <f t="shared" si="3"/>
        <v>6205.514</v>
      </c>
      <c r="N188" s="7">
        <f t="shared" si="4"/>
        <v>18.71780533</v>
      </c>
      <c r="O188" s="6">
        <f t="shared" si="5"/>
        <v>0.03334168965</v>
      </c>
      <c r="P188" s="6">
        <f t="shared" si="6"/>
        <v>0.002256204563</v>
      </c>
    </row>
    <row r="189">
      <c r="A189" s="4">
        <v>45750.0</v>
      </c>
      <c r="B189" s="5" t="s">
        <v>22</v>
      </c>
      <c r="C189" s="5" t="s">
        <v>19</v>
      </c>
      <c r="D189" s="5">
        <v>1449514.0</v>
      </c>
      <c r="E189" s="5">
        <v>1768.0</v>
      </c>
      <c r="F189" s="6">
        <f t="shared" si="1"/>
        <v>0.001219719161</v>
      </c>
      <c r="G189" s="5">
        <v>305.72</v>
      </c>
      <c r="H189" s="7">
        <f t="shared" si="2"/>
        <v>0.172918552</v>
      </c>
      <c r="I189" s="5">
        <v>73.0</v>
      </c>
      <c r="J189" s="5">
        <v>32.0</v>
      </c>
      <c r="K189" s="7">
        <f>(VLOOKUP(B189,'SKU Price'!A$1:B$7,2,FALSE))*I189</f>
        <v>1452.7</v>
      </c>
      <c r="L189" s="5">
        <v>0.27</v>
      </c>
      <c r="M189" s="5">
        <f t="shared" si="3"/>
        <v>1060.471</v>
      </c>
      <c r="N189" s="7">
        <f t="shared" si="4"/>
        <v>3.468765537</v>
      </c>
      <c r="O189" s="6">
        <f t="shared" si="5"/>
        <v>0.04128959276</v>
      </c>
      <c r="P189" s="6">
        <f t="shared" si="6"/>
        <v>0.01809954751</v>
      </c>
    </row>
    <row r="190">
      <c r="A190" s="4">
        <v>45751.0</v>
      </c>
      <c r="B190" s="5" t="s">
        <v>23</v>
      </c>
      <c r="C190" s="5" t="s">
        <v>19</v>
      </c>
      <c r="D190" s="5">
        <v>1998326.0</v>
      </c>
      <c r="E190" s="5">
        <v>7586.0</v>
      </c>
      <c r="F190" s="6">
        <f t="shared" si="1"/>
        <v>0.0037961774</v>
      </c>
      <c r="G190" s="5">
        <v>219.38</v>
      </c>
      <c r="H190" s="7">
        <f t="shared" si="2"/>
        <v>0.02891906143</v>
      </c>
      <c r="I190" s="5">
        <v>74.0</v>
      </c>
      <c r="J190" s="5">
        <v>1.0</v>
      </c>
      <c r="K190" s="7">
        <f>(VLOOKUP(B190,'SKU Price'!A$1:B$7,2,FALSE))*I190</f>
        <v>2656.6</v>
      </c>
      <c r="L190" s="5">
        <v>0.2</v>
      </c>
      <c r="M190" s="5">
        <f t="shared" si="3"/>
        <v>2125.28</v>
      </c>
      <c r="N190" s="7">
        <f t="shared" si="4"/>
        <v>9.687665238</v>
      </c>
      <c r="O190" s="6">
        <f t="shared" si="5"/>
        <v>0.009754811495</v>
      </c>
      <c r="P190" s="6">
        <f t="shared" si="6"/>
        <v>0.000131821777</v>
      </c>
    </row>
    <row r="191">
      <c r="A191" s="4">
        <v>45757.0</v>
      </c>
      <c r="B191" s="5" t="s">
        <v>23</v>
      </c>
      <c r="C191" s="5" t="s">
        <v>20</v>
      </c>
      <c r="D191" s="5">
        <v>2298603.0</v>
      </c>
      <c r="E191" s="5">
        <v>10761.0</v>
      </c>
      <c r="F191" s="6">
        <f t="shared" si="1"/>
        <v>0.004681539178</v>
      </c>
      <c r="G191" s="5">
        <v>271.7</v>
      </c>
      <c r="H191" s="7">
        <f t="shared" si="2"/>
        <v>0.02524858285</v>
      </c>
      <c r="I191" s="5">
        <v>144.0</v>
      </c>
      <c r="J191" s="5">
        <v>2.0</v>
      </c>
      <c r="K191" s="7">
        <f>(VLOOKUP(B191,'SKU Price'!A$1:B$7,2,FALSE))*I191</f>
        <v>5169.6</v>
      </c>
      <c r="L191" s="5">
        <v>0.31</v>
      </c>
      <c r="M191" s="5">
        <f t="shared" si="3"/>
        <v>3567.024</v>
      </c>
      <c r="N191" s="7">
        <f t="shared" si="4"/>
        <v>13.12853883</v>
      </c>
      <c r="O191" s="6">
        <f t="shared" si="5"/>
        <v>0.01338165598</v>
      </c>
      <c r="P191" s="6">
        <f t="shared" si="6"/>
        <v>0.0001858563331</v>
      </c>
    </row>
    <row r="192">
      <c r="A192" s="4">
        <v>45751.0</v>
      </c>
      <c r="B192" s="5" t="s">
        <v>22</v>
      </c>
      <c r="C192" s="5" t="s">
        <v>19</v>
      </c>
      <c r="D192" s="5">
        <v>806889.0</v>
      </c>
      <c r="E192" s="5">
        <v>5398.0</v>
      </c>
      <c r="F192" s="6">
        <f t="shared" si="1"/>
        <v>0.00668989167</v>
      </c>
      <c r="G192" s="5">
        <v>211.21</v>
      </c>
      <c r="H192" s="7">
        <f t="shared" si="2"/>
        <v>0.03912745461</v>
      </c>
      <c r="I192" s="5">
        <v>90.0</v>
      </c>
      <c r="J192" s="5">
        <v>31.0</v>
      </c>
      <c r="K192" s="7">
        <f>(VLOOKUP(B192,'SKU Price'!A$1:B$7,2,FALSE))*I192</f>
        <v>1791</v>
      </c>
      <c r="L192" s="5">
        <v>0.24</v>
      </c>
      <c r="M192" s="5">
        <f t="shared" si="3"/>
        <v>1361.16</v>
      </c>
      <c r="N192" s="7">
        <f t="shared" si="4"/>
        <v>6.444581222</v>
      </c>
      <c r="O192" s="6">
        <f t="shared" si="5"/>
        <v>0.01667284179</v>
      </c>
      <c r="P192" s="6">
        <f t="shared" si="6"/>
        <v>0.005742867729</v>
      </c>
    </row>
    <row r="193">
      <c r="A193" s="4">
        <v>45759.0</v>
      </c>
      <c r="B193" s="5" t="s">
        <v>21</v>
      </c>
      <c r="C193" s="5" t="s">
        <v>19</v>
      </c>
      <c r="D193" s="5">
        <v>255459.0</v>
      </c>
      <c r="E193" s="5">
        <v>4809.0</v>
      </c>
      <c r="F193" s="6">
        <f t="shared" si="1"/>
        <v>0.01882493864</v>
      </c>
      <c r="G193" s="5">
        <v>330.27</v>
      </c>
      <c r="H193" s="7">
        <f t="shared" si="2"/>
        <v>0.06867747973</v>
      </c>
      <c r="I193" s="5">
        <v>59.0</v>
      </c>
      <c r="J193" s="5">
        <v>9.0</v>
      </c>
      <c r="K193" s="7">
        <f>(VLOOKUP(B193,'SKU Price'!A$1:B$7,2,FALSE))*I193</f>
        <v>1528.1</v>
      </c>
      <c r="L193" s="5">
        <v>0.26</v>
      </c>
      <c r="M193" s="5">
        <f t="shared" si="3"/>
        <v>1130.794</v>
      </c>
      <c r="N193" s="7">
        <f t="shared" si="4"/>
        <v>3.423847155</v>
      </c>
      <c r="O193" s="6">
        <f t="shared" si="5"/>
        <v>0.01226866292</v>
      </c>
      <c r="P193" s="6">
        <f t="shared" si="6"/>
        <v>0.001871490954</v>
      </c>
    </row>
    <row r="194">
      <c r="A194" s="4">
        <v>45776.0</v>
      </c>
      <c r="B194" s="8" t="s">
        <v>18</v>
      </c>
      <c r="C194" s="5" t="s">
        <v>17</v>
      </c>
      <c r="D194" s="5">
        <v>1772008.0</v>
      </c>
      <c r="E194" s="5">
        <v>3323.0</v>
      </c>
      <c r="F194" s="6">
        <f t="shared" si="1"/>
        <v>0.001875273701</v>
      </c>
      <c r="G194" s="5">
        <v>353.49</v>
      </c>
      <c r="H194" s="7">
        <f t="shared" si="2"/>
        <v>0.106376768</v>
      </c>
      <c r="I194" s="5">
        <v>73.0</v>
      </c>
      <c r="J194" s="5">
        <v>14.0</v>
      </c>
      <c r="K194" s="7">
        <f>(VLOOKUP(B194,'SKU Price'!A$1:B$7,2,FALSE))*I194</f>
        <v>4153.7</v>
      </c>
      <c r="L194" s="5">
        <v>0.2</v>
      </c>
      <c r="M194" s="5">
        <f t="shared" si="3"/>
        <v>3322.96</v>
      </c>
      <c r="N194" s="7">
        <f t="shared" si="4"/>
        <v>9.400435656</v>
      </c>
      <c r="O194" s="6">
        <f t="shared" si="5"/>
        <v>0.02196810111</v>
      </c>
      <c r="P194" s="6">
        <f t="shared" si="6"/>
        <v>0.004213060488</v>
      </c>
    </row>
    <row r="195">
      <c r="A195" s="4">
        <v>45761.0</v>
      </c>
      <c r="B195" s="5" t="s">
        <v>23</v>
      </c>
      <c r="C195" s="5" t="s">
        <v>20</v>
      </c>
      <c r="D195" s="5">
        <v>2372785.0</v>
      </c>
      <c r="E195" s="5">
        <v>8155.0</v>
      </c>
      <c r="F195" s="6">
        <f t="shared" si="1"/>
        <v>0.003436889562</v>
      </c>
      <c r="G195" s="5">
        <v>248.06</v>
      </c>
      <c r="H195" s="7">
        <f t="shared" si="2"/>
        <v>0.03041814838</v>
      </c>
      <c r="I195" s="5">
        <v>116.0</v>
      </c>
      <c r="J195" s="5">
        <v>11.0</v>
      </c>
      <c r="K195" s="7">
        <f>(VLOOKUP(B195,'SKU Price'!A$1:B$7,2,FALSE))*I195</f>
        <v>4164.4</v>
      </c>
      <c r="L195" s="5">
        <v>0.28</v>
      </c>
      <c r="M195" s="5">
        <f t="shared" si="3"/>
        <v>2998.368</v>
      </c>
      <c r="N195" s="7">
        <f t="shared" si="4"/>
        <v>12.08726921</v>
      </c>
      <c r="O195" s="6">
        <f t="shared" si="5"/>
        <v>0.01422440221</v>
      </c>
      <c r="P195" s="6">
        <f t="shared" si="6"/>
        <v>0.001348865727</v>
      </c>
    </row>
    <row r="196">
      <c r="A196" s="4">
        <v>45761.0</v>
      </c>
      <c r="B196" s="5" t="s">
        <v>22</v>
      </c>
      <c r="C196" s="5" t="s">
        <v>17</v>
      </c>
      <c r="D196" s="5">
        <v>679337.0</v>
      </c>
      <c r="E196" s="5">
        <v>4080.0</v>
      </c>
      <c r="F196" s="6">
        <f t="shared" si="1"/>
        <v>0.006005855709</v>
      </c>
      <c r="G196" s="5">
        <v>216.16</v>
      </c>
      <c r="H196" s="7">
        <f t="shared" si="2"/>
        <v>0.05298039216</v>
      </c>
      <c r="I196" s="5">
        <v>158.0</v>
      </c>
      <c r="J196" s="5">
        <v>16.0</v>
      </c>
      <c r="K196" s="7">
        <f>(VLOOKUP(B196,'SKU Price'!A$1:B$7,2,FALSE))*I196</f>
        <v>3144.2</v>
      </c>
      <c r="L196" s="5">
        <v>0.19</v>
      </c>
      <c r="M196" s="5">
        <f t="shared" si="3"/>
        <v>2546.802</v>
      </c>
      <c r="N196" s="7">
        <f t="shared" si="4"/>
        <v>11.78202258</v>
      </c>
      <c r="O196" s="6">
        <f t="shared" si="5"/>
        <v>0.0387254902</v>
      </c>
      <c r="P196" s="6">
        <f t="shared" si="6"/>
        <v>0.003921568627</v>
      </c>
    </row>
    <row r="197">
      <c r="A197" s="4">
        <v>45760.0</v>
      </c>
      <c r="B197" s="8" t="s">
        <v>18</v>
      </c>
      <c r="C197" s="5" t="s">
        <v>19</v>
      </c>
      <c r="D197" s="5">
        <v>1657670.0</v>
      </c>
      <c r="E197" s="5">
        <v>11392.0</v>
      </c>
      <c r="F197" s="6">
        <f t="shared" si="1"/>
        <v>0.006872296657</v>
      </c>
      <c r="G197" s="5">
        <v>369.73</v>
      </c>
      <c r="H197" s="7">
        <f t="shared" si="2"/>
        <v>0.03245523174</v>
      </c>
      <c r="I197" s="5">
        <v>95.0</v>
      </c>
      <c r="J197" s="5">
        <v>14.0</v>
      </c>
      <c r="K197" s="7">
        <f>(VLOOKUP(B197,'SKU Price'!A$1:B$7,2,FALSE))*I197</f>
        <v>5405.5</v>
      </c>
      <c r="L197" s="5">
        <v>0.34</v>
      </c>
      <c r="M197" s="5">
        <f t="shared" si="3"/>
        <v>3567.63</v>
      </c>
      <c r="N197" s="7">
        <f t="shared" si="4"/>
        <v>9.649284613</v>
      </c>
      <c r="O197" s="6">
        <f t="shared" si="5"/>
        <v>0.008339185393</v>
      </c>
      <c r="P197" s="6">
        <f t="shared" si="6"/>
        <v>0.001228932584</v>
      </c>
    </row>
    <row r="198">
      <c r="A198" s="4">
        <v>45767.0</v>
      </c>
      <c r="B198" s="5" t="s">
        <v>21</v>
      </c>
      <c r="C198" s="5" t="s">
        <v>17</v>
      </c>
      <c r="D198" s="5">
        <v>318402.0</v>
      </c>
      <c r="E198" s="5">
        <v>4733.0</v>
      </c>
      <c r="F198" s="6">
        <f t="shared" si="1"/>
        <v>0.01486485638</v>
      </c>
      <c r="G198" s="5">
        <v>250.6</v>
      </c>
      <c r="H198" s="7">
        <f t="shared" si="2"/>
        <v>0.05294739066</v>
      </c>
      <c r="I198" s="5">
        <v>115.0</v>
      </c>
      <c r="J198" s="5">
        <v>27.0</v>
      </c>
      <c r="K198" s="7">
        <f>(VLOOKUP(B198,'SKU Price'!A$1:B$7,2,FALSE))*I198</f>
        <v>2978.5</v>
      </c>
      <c r="L198" s="5">
        <v>0.16</v>
      </c>
      <c r="M198" s="5">
        <f t="shared" si="3"/>
        <v>2501.94</v>
      </c>
      <c r="N198" s="7">
        <f t="shared" si="4"/>
        <v>9.983798883</v>
      </c>
      <c r="O198" s="6">
        <f t="shared" si="5"/>
        <v>0.02429748574</v>
      </c>
      <c r="P198" s="6">
        <f t="shared" si="6"/>
        <v>0.005704627086</v>
      </c>
    </row>
    <row r="199">
      <c r="A199" s="4">
        <v>45762.0</v>
      </c>
      <c r="B199" s="5" t="s">
        <v>23</v>
      </c>
      <c r="C199" s="5" t="s">
        <v>20</v>
      </c>
      <c r="D199" s="5">
        <v>2802188.0</v>
      </c>
      <c r="E199" s="5">
        <v>9459.0</v>
      </c>
      <c r="F199" s="6">
        <f t="shared" si="1"/>
        <v>0.003375576514</v>
      </c>
      <c r="G199" s="5">
        <v>221.88</v>
      </c>
      <c r="H199" s="7">
        <f t="shared" si="2"/>
        <v>0.02345702506</v>
      </c>
      <c r="I199" s="5">
        <v>90.0</v>
      </c>
      <c r="J199" s="5">
        <v>31.0</v>
      </c>
      <c r="K199" s="7">
        <f>(VLOOKUP(B199,'SKU Price'!A$1:B$7,2,FALSE))*I199</f>
        <v>3231</v>
      </c>
      <c r="L199" s="5">
        <v>0.2</v>
      </c>
      <c r="M199" s="5">
        <f t="shared" si="3"/>
        <v>2584.8</v>
      </c>
      <c r="N199" s="7">
        <f t="shared" si="4"/>
        <v>11.64954029</v>
      </c>
      <c r="O199" s="6">
        <f t="shared" si="5"/>
        <v>0.009514747859</v>
      </c>
      <c r="P199" s="6">
        <f t="shared" si="6"/>
        <v>0.00327730204</v>
      </c>
    </row>
    <row r="200">
      <c r="A200" s="4">
        <v>45765.0</v>
      </c>
      <c r="B200" s="5" t="s">
        <v>24</v>
      </c>
      <c r="C200" s="5" t="s">
        <v>17</v>
      </c>
      <c r="D200" s="5">
        <v>495441.0</v>
      </c>
      <c r="E200" s="5">
        <v>10927.0</v>
      </c>
      <c r="F200" s="6">
        <f t="shared" si="1"/>
        <v>0.02205509839</v>
      </c>
      <c r="G200" s="5">
        <v>305.26</v>
      </c>
      <c r="H200" s="7">
        <f t="shared" si="2"/>
        <v>0.02793630457</v>
      </c>
      <c r="I200" s="5">
        <v>68.0</v>
      </c>
      <c r="J200" s="5">
        <v>21.0</v>
      </c>
      <c r="K200" s="7">
        <f>(VLOOKUP(B200,'SKU Price'!A$1:B$7,2,FALSE))*I200</f>
        <v>3121.2</v>
      </c>
      <c r="L200" s="5">
        <v>0.22</v>
      </c>
      <c r="M200" s="5">
        <f t="shared" si="3"/>
        <v>2434.536</v>
      </c>
      <c r="N200" s="7">
        <f t="shared" si="4"/>
        <v>7.975286641</v>
      </c>
      <c r="O200" s="6">
        <f t="shared" si="5"/>
        <v>0.00622311705</v>
      </c>
      <c r="P200" s="6">
        <f t="shared" si="6"/>
        <v>0.001921844971</v>
      </c>
    </row>
    <row r="201">
      <c r="A201" s="4">
        <v>45764.0</v>
      </c>
      <c r="B201" s="5" t="s">
        <v>16</v>
      </c>
      <c r="C201" s="5" t="s">
        <v>19</v>
      </c>
      <c r="D201" s="5">
        <v>1303364.0</v>
      </c>
      <c r="E201" s="5">
        <v>7701.0</v>
      </c>
      <c r="F201" s="6">
        <f t="shared" si="1"/>
        <v>0.005908556627</v>
      </c>
      <c r="G201" s="5">
        <v>247.56</v>
      </c>
      <c r="H201" s="7">
        <f t="shared" si="2"/>
        <v>0.03214647448</v>
      </c>
      <c r="I201" s="5">
        <v>107.0</v>
      </c>
      <c r="J201" s="5">
        <v>37.0</v>
      </c>
      <c r="K201" s="7">
        <f>(VLOOKUP(B201,'SKU Price'!A$1:B$7,2,FALSE))*I201</f>
        <v>3734.3</v>
      </c>
      <c r="L201" s="5">
        <v>0.24</v>
      </c>
      <c r="M201" s="5">
        <f t="shared" si="3"/>
        <v>2838.068</v>
      </c>
      <c r="N201" s="7">
        <f t="shared" si="4"/>
        <v>11.46416222</v>
      </c>
      <c r="O201" s="6">
        <f t="shared" si="5"/>
        <v>0.01389429944</v>
      </c>
      <c r="P201" s="6">
        <f t="shared" si="6"/>
        <v>0.004804570835</v>
      </c>
    </row>
    <row r="202">
      <c r="A202" s="4">
        <v>45767.0</v>
      </c>
      <c r="B202" s="8" t="s">
        <v>18</v>
      </c>
      <c r="C202" s="5" t="s">
        <v>20</v>
      </c>
      <c r="D202" s="5">
        <v>2320944.0</v>
      </c>
      <c r="E202" s="5">
        <v>10667.0</v>
      </c>
      <c r="F202" s="6">
        <f t="shared" si="1"/>
        <v>0.004595974741</v>
      </c>
      <c r="G202" s="5">
        <v>270.22</v>
      </c>
      <c r="H202" s="7">
        <f t="shared" si="2"/>
        <v>0.02533233336</v>
      </c>
      <c r="I202" s="5">
        <v>75.0</v>
      </c>
      <c r="J202" s="5">
        <v>15.0</v>
      </c>
      <c r="K202" s="7">
        <f>(VLOOKUP(B202,'SKU Price'!A$1:B$7,2,FALSE))*I202</f>
        <v>4267.5</v>
      </c>
      <c r="L202" s="5">
        <v>0.2</v>
      </c>
      <c r="M202" s="5">
        <f t="shared" si="3"/>
        <v>3414</v>
      </c>
      <c r="N202" s="7">
        <f t="shared" si="4"/>
        <v>12.63414995</v>
      </c>
      <c r="O202" s="6">
        <f t="shared" si="5"/>
        <v>0.00703103028</v>
      </c>
      <c r="P202" s="6">
        <f t="shared" si="6"/>
        <v>0.001406206056</v>
      </c>
    </row>
    <row r="203">
      <c r="A203" s="4">
        <v>45769.0</v>
      </c>
      <c r="B203" s="8" t="s">
        <v>18</v>
      </c>
      <c r="C203" s="5" t="s">
        <v>19</v>
      </c>
      <c r="D203" s="5">
        <v>1525754.0</v>
      </c>
      <c r="E203" s="5">
        <v>11275.0</v>
      </c>
      <c r="F203" s="6">
        <f t="shared" si="1"/>
        <v>0.007389788917</v>
      </c>
      <c r="G203" s="5">
        <v>281.61</v>
      </c>
      <c r="H203" s="7">
        <f t="shared" si="2"/>
        <v>0.02497649667</v>
      </c>
      <c r="I203" s="5">
        <v>142.0</v>
      </c>
      <c r="J203" s="5">
        <v>2.0</v>
      </c>
      <c r="K203" s="7">
        <f>(VLOOKUP(B203,'SKU Price'!A$1:B$7,2,FALSE))*I203</f>
        <v>8079.8</v>
      </c>
      <c r="L203" s="5">
        <v>0.21</v>
      </c>
      <c r="M203" s="5">
        <f t="shared" si="3"/>
        <v>6383.042</v>
      </c>
      <c r="N203" s="7">
        <f t="shared" si="4"/>
        <v>22.66624765</v>
      </c>
      <c r="O203" s="6">
        <f t="shared" si="5"/>
        <v>0.01259423503</v>
      </c>
      <c r="P203" s="6">
        <f t="shared" si="6"/>
        <v>0.000177383592</v>
      </c>
    </row>
    <row r="204">
      <c r="A204" s="4">
        <v>45767.0</v>
      </c>
      <c r="B204" s="5" t="s">
        <v>21</v>
      </c>
      <c r="C204" s="5" t="s">
        <v>17</v>
      </c>
      <c r="D204" s="5">
        <v>533312.0</v>
      </c>
      <c r="E204" s="5">
        <v>8766.0</v>
      </c>
      <c r="F204" s="6">
        <f t="shared" si="1"/>
        <v>0.01643690748</v>
      </c>
      <c r="G204" s="5">
        <v>236.2</v>
      </c>
      <c r="H204" s="7">
        <f t="shared" si="2"/>
        <v>0.02694501483</v>
      </c>
      <c r="I204" s="5">
        <v>148.0</v>
      </c>
      <c r="J204" s="5">
        <v>3.0</v>
      </c>
      <c r="K204" s="7">
        <f>(VLOOKUP(B204,'SKU Price'!A$1:B$7,2,FALSE))*I204</f>
        <v>3833.2</v>
      </c>
      <c r="L204" s="5">
        <v>0.34</v>
      </c>
      <c r="M204" s="5">
        <f t="shared" si="3"/>
        <v>2529.912</v>
      </c>
      <c r="N204" s="7">
        <f t="shared" si="4"/>
        <v>10.71088908</v>
      </c>
      <c r="O204" s="6">
        <f t="shared" si="5"/>
        <v>0.01688341319</v>
      </c>
      <c r="P204" s="6">
        <f t="shared" si="6"/>
        <v>0.0003422313484</v>
      </c>
    </row>
    <row r="205">
      <c r="A205" s="4">
        <v>45748.0</v>
      </c>
      <c r="B205" s="5" t="s">
        <v>16</v>
      </c>
      <c r="C205" s="5" t="s">
        <v>19</v>
      </c>
      <c r="D205" s="5">
        <v>517609.0</v>
      </c>
      <c r="E205" s="5">
        <v>3400.0</v>
      </c>
      <c r="F205" s="6">
        <f t="shared" si="1"/>
        <v>0.006568664764</v>
      </c>
      <c r="G205" s="5">
        <v>352.07</v>
      </c>
      <c r="H205" s="7">
        <f t="shared" si="2"/>
        <v>0.10355</v>
      </c>
      <c r="I205" s="5">
        <v>95.0</v>
      </c>
      <c r="J205" s="5">
        <v>32.0</v>
      </c>
      <c r="K205" s="7">
        <f>(VLOOKUP(B205,'SKU Price'!A$1:B$7,2,FALSE))*I205</f>
        <v>3315.5</v>
      </c>
      <c r="L205" s="5">
        <v>0.25</v>
      </c>
      <c r="M205" s="5">
        <f t="shared" si="3"/>
        <v>2486.625</v>
      </c>
      <c r="N205" s="7">
        <f t="shared" si="4"/>
        <v>7.06287102</v>
      </c>
      <c r="O205" s="6">
        <f t="shared" si="5"/>
        <v>0.02794117647</v>
      </c>
      <c r="P205" s="6">
        <f t="shared" si="6"/>
        <v>0.009411764706</v>
      </c>
    </row>
    <row r="206">
      <c r="A206" s="4">
        <v>45769.0</v>
      </c>
      <c r="B206" s="5" t="s">
        <v>23</v>
      </c>
      <c r="C206" s="5" t="s">
        <v>19</v>
      </c>
      <c r="D206" s="5">
        <v>2360084.0</v>
      </c>
      <c r="E206" s="5">
        <v>10640.0</v>
      </c>
      <c r="F206" s="6">
        <f t="shared" si="1"/>
        <v>0.004508314111</v>
      </c>
      <c r="G206" s="5">
        <v>340.22</v>
      </c>
      <c r="H206" s="7">
        <f t="shared" si="2"/>
        <v>0.03197556391</v>
      </c>
      <c r="I206" s="5">
        <v>61.0</v>
      </c>
      <c r="J206" s="5">
        <v>10.0</v>
      </c>
      <c r="K206" s="7">
        <f>(VLOOKUP(B206,'SKU Price'!A$1:B$7,2,FALSE))*I206</f>
        <v>2189.9</v>
      </c>
      <c r="L206" s="5">
        <v>0.27</v>
      </c>
      <c r="M206" s="5">
        <f t="shared" si="3"/>
        <v>1598.627</v>
      </c>
      <c r="N206" s="7">
        <f t="shared" si="4"/>
        <v>4.698803715</v>
      </c>
      <c r="O206" s="6">
        <f t="shared" si="5"/>
        <v>0.005733082707</v>
      </c>
      <c r="P206" s="6">
        <f t="shared" si="6"/>
        <v>0.0009398496241</v>
      </c>
    </row>
    <row r="207">
      <c r="A207" s="4">
        <v>45773.0</v>
      </c>
      <c r="B207" s="5" t="s">
        <v>21</v>
      </c>
      <c r="C207" s="5" t="s">
        <v>19</v>
      </c>
      <c r="D207" s="5">
        <v>2702961.0</v>
      </c>
      <c r="E207" s="5">
        <v>3958.0</v>
      </c>
      <c r="F207" s="6">
        <f t="shared" si="1"/>
        <v>0.001464320055</v>
      </c>
      <c r="G207" s="5">
        <v>361.67</v>
      </c>
      <c r="H207" s="7">
        <f t="shared" si="2"/>
        <v>0.09137695806</v>
      </c>
      <c r="I207" s="5">
        <v>76.0</v>
      </c>
      <c r="J207" s="5">
        <v>35.0</v>
      </c>
      <c r="K207" s="7">
        <f>(VLOOKUP(B207,'SKU Price'!A$1:B$7,2,FALSE))*I207</f>
        <v>1968.4</v>
      </c>
      <c r="L207" s="5">
        <v>0.26</v>
      </c>
      <c r="M207" s="5">
        <f t="shared" si="3"/>
        <v>1456.616</v>
      </c>
      <c r="N207" s="7">
        <f t="shared" si="4"/>
        <v>4.027472558</v>
      </c>
      <c r="O207" s="6">
        <f t="shared" si="5"/>
        <v>0.01920161698</v>
      </c>
      <c r="P207" s="6">
        <f t="shared" si="6"/>
        <v>0.008842849924</v>
      </c>
    </row>
    <row r="208">
      <c r="A208" s="4">
        <v>45756.0</v>
      </c>
      <c r="B208" s="8" t="s">
        <v>18</v>
      </c>
      <c r="C208" s="5" t="s">
        <v>19</v>
      </c>
      <c r="D208" s="5">
        <v>2494486.0</v>
      </c>
      <c r="E208" s="5">
        <v>4222.0</v>
      </c>
      <c r="F208" s="6">
        <f t="shared" si="1"/>
        <v>0.001692533051</v>
      </c>
      <c r="G208" s="5">
        <v>361.92</v>
      </c>
      <c r="H208" s="7">
        <f t="shared" si="2"/>
        <v>0.08572240644</v>
      </c>
      <c r="I208" s="5">
        <v>69.0</v>
      </c>
      <c r="J208" s="5">
        <v>14.0</v>
      </c>
      <c r="K208" s="7">
        <f>(VLOOKUP(B208,'SKU Price'!A$1:B$7,2,FALSE))*I208</f>
        <v>3926.1</v>
      </c>
      <c r="L208" s="5">
        <v>0.24</v>
      </c>
      <c r="M208" s="5">
        <f t="shared" si="3"/>
        <v>2983.836</v>
      </c>
      <c r="N208" s="7">
        <f t="shared" si="4"/>
        <v>8.244462865</v>
      </c>
      <c r="O208" s="6">
        <f t="shared" si="5"/>
        <v>0.01634296542</v>
      </c>
      <c r="P208" s="6">
        <f t="shared" si="6"/>
        <v>0.003315963998</v>
      </c>
    </row>
    <row r="209">
      <c r="A209" s="4">
        <v>45771.0</v>
      </c>
      <c r="B209" s="5" t="s">
        <v>22</v>
      </c>
      <c r="C209" s="5" t="s">
        <v>19</v>
      </c>
      <c r="D209" s="5">
        <v>2145040.0</v>
      </c>
      <c r="E209" s="5">
        <v>4590.0</v>
      </c>
      <c r="F209" s="6">
        <f t="shared" si="1"/>
        <v>0.002139820236</v>
      </c>
      <c r="G209" s="5">
        <v>220.19</v>
      </c>
      <c r="H209" s="7">
        <f t="shared" si="2"/>
        <v>0.04797167756</v>
      </c>
      <c r="I209" s="5">
        <v>85.0</v>
      </c>
      <c r="J209" s="5">
        <v>8.0</v>
      </c>
      <c r="K209" s="7">
        <f>(VLOOKUP(B209,'SKU Price'!A$1:B$7,2,FALSE))*I209</f>
        <v>1691.5</v>
      </c>
      <c r="L209" s="5">
        <v>0.15</v>
      </c>
      <c r="M209" s="5">
        <f t="shared" si="3"/>
        <v>1437.775</v>
      </c>
      <c r="N209" s="7">
        <f t="shared" si="4"/>
        <v>6.529701621</v>
      </c>
      <c r="O209" s="6">
        <f t="shared" si="5"/>
        <v>0.01851851852</v>
      </c>
      <c r="P209" s="6">
        <f t="shared" si="6"/>
        <v>0.00174291939</v>
      </c>
    </row>
    <row r="210">
      <c r="A210" s="4">
        <v>45754.0</v>
      </c>
      <c r="B210" s="5" t="s">
        <v>21</v>
      </c>
      <c r="C210" s="5" t="s">
        <v>19</v>
      </c>
      <c r="D210" s="5">
        <v>2311675.0</v>
      </c>
      <c r="E210" s="5">
        <v>11651.0</v>
      </c>
      <c r="F210" s="6">
        <f t="shared" si="1"/>
        <v>0.005040068349</v>
      </c>
      <c r="G210" s="5">
        <v>214.03</v>
      </c>
      <c r="H210" s="7">
        <f t="shared" si="2"/>
        <v>0.01837009699</v>
      </c>
      <c r="I210" s="5">
        <v>108.0</v>
      </c>
      <c r="J210" s="5">
        <v>10.0</v>
      </c>
      <c r="K210" s="7">
        <f>(VLOOKUP(B210,'SKU Price'!A$1:B$7,2,FALSE))*I210</f>
        <v>2797.2</v>
      </c>
      <c r="L210" s="5">
        <v>0.31</v>
      </c>
      <c r="M210" s="5">
        <f t="shared" si="3"/>
        <v>1930.068</v>
      </c>
      <c r="N210" s="7">
        <f t="shared" si="4"/>
        <v>9.017745176</v>
      </c>
      <c r="O210" s="6">
        <f t="shared" si="5"/>
        <v>0.009269590593</v>
      </c>
      <c r="P210" s="6">
        <f t="shared" si="6"/>
        <v>0.0008582954253</v>
      </c>
    </row>
    <row r="211">
      <c r="A211" s="4">
        <v>45777.0</v>
      </c>
      <c r="B211" s="5" t="s">
        <v>21</v>
      </c>
      <c r="C211" s="5" t="s">
        <v>20</v>
      </c>
      <c r="D211" s="5">
        <v>386249.0</v>
      </c>
      <c r="E211" s="5">
        <v>4995.0</v>
      </c>
      <c r="F211" s="6">
        <f t="shared" si="1"/>
        <v>0.01293207232</v>
      </c>
      <c r="G211" s="5">
        <v>254.75</v>
      </c>
      <c r="H211" s="7">
        <f t="shared" si="2"/>
        <v>0.051001001</v>
      </c>
      <c r="I211" s="5">
        <v>118.0</v>
      </c>
      <c r="J211" s="5">
        <v>20.0</v>
      </c>
      <c r="K211" s="7">
        <f>(VLOOKUP(B211,'SKU Price'!A$1:B$7,2,FALSE))*I211</f>
        <v>3056.2</v>
      </c>
      <c r="L211" s="5">
        <v>0.19</v>
      </c>
      <c r="M211" s="5">
        <f t="shared" si="3"/>
        <v>2475.522</v>
      </c>
      <c r="N211" s="7">
        <f t="shared" si="4"/>
        <v>9.71745633</v>
      </c>
      <c r="O211" s="6">
        <f t="shared" si="5"/>
        <v>0.02362362362</v>
      </c>
      <c r="P211" s="6">
        <f t="shared" si="6"/>
        <v>0.004004004004</v>
      </c>
    </row>
    <row r="212">
      <c r="A212" s="4">
        <v>45757.0</v>
      </c>
      <c r="B212" s="5" t="s">
        <v>22</v>
      </c>
      <c r="C212" s="5" t="s">
        <v>19</v>
      </c>
      <c r="D212" s="5">
        <v>287168.0</v>
      </c>
      <c r="E212" s="5">
        <v>9718.0</v>
      </c>
      <c r="F212" s="6">
        <f t="shared" si="1"/>
        <v>0.03384081792</v>
      </c>
      <c r="G212" s="5">
        <v>230.0</v>
      </c>
      <c r="H212" s="7">
        <f t="shared" si="2"/>
        <v>0.02366742128</v>
      </c>
      <c r="I212" s="5">
        <v>102.0</v>
      </c>
      <c r="J212" s="5">
        <v>10.0</v>
      </c>
      <c r="K212" s="7">
        <f>(VLOOKUP(B212,'SKU Price'!A$1:B$7,2,FALSE))*I212</f>
        <v>2029.8</v>
      </c>
      <c r="L212" s="5">
        <v>0.27</v>
      </c>
      <c r="M212" s="5">
        <f t="shared" si="3"/>
        <v>1481.754</v>
      </c>
      <c r="N212" s="7">
        <f t="shared" si="4"/>
        <v>6.442408696</v>
      </c>
      <c r="O212" s="6">
        <f t="shared" si="5"/>
        <v>0.01049598683</v>
      </c>
      <c r="P212" s="6">
        <f t="shared" si="6"/>
        <v>0.001029018317</v>
      </c>
    </row>
    <row r="213">
      <c r="A213" s="4">
        <v>45759.0</v>
      </c>
      <c r="B213" s="5" t="s">
        <v>22</v>
      </c>
      <c r="C213" s="5" t="s">
        <v>20</v>
      </c>
      <c r="D213" s="5">
        <v>557619.0</v>
      </c>
      <c r="E213" s="5">
        <v>5968.0</v>
      </c>
      <c r="F213" s="6">
        <f t="shared" si="1"/>
        <v>0.01070264822</v>
      </c>
      <c r="G213" s="5">
        <v>227.01</v>
      </c>
      <c r="H213" s="7">
        <f t="shared" si="2"/>
        <v>0.03803786863</v>
      </c>
      <c r="I213" s="5">
        <v>103.0</v>
      </c>
      <c r="J213" s="5">
        <v>15.0</v>
      </c>
      <c r="K213" s="7">
        <f>(VLOOKUP(B213,'SKU Price'!A$1:B$7,2,FALSE))*I213</f>
        <v>2049.7</v>
      </c>
      <c r="L213" s="5">
        <v>0.33</v>
      </c>
      <c r="M213" s="5">
        <f t="shared" si="3"/>
        <v>1373.299</v>
      </c>
      <c r="N213" s="7">
        <f t="shared" si="4"/>
        <v>6.049508832</v>
      </c>
      <c r="O213" s="6">
        <f t="shared" si="5"/>
        <v>0.01725871314</v>
      </c>
      <c r="P213" s="6">
        <f t="shared" si="6"/>
        <v>0.002513404826</v>
      </c>
    </row>
    <row r="214">
      <c r="A214" s="4">
        <v>45749.0</v>
      </c>
      <c r="B214" s="8" t="s">
        <v>18</v>
      </c>
      <c r="C214" s="5" t="s">
        <v>20</v>
      </c>
      <c r="D214" s="5">
        <v>373271.0</v>
      </c>
      <c r="E214" s="5">
        <v>8216.0</v>
      </c>
      <c r="F214" s="6">
        <f t="shared" si="1"/>
        <v>0.02201081788</v>
      </c>
      <c r="G214" s="5">
        <v>251.64</v>
      </c>
      <c r="H214" s="7">
        <f t="shared" si="2"/>
        <v>0.03062804284</v>
      </c>
      <c r="I214" s="5">
        <v>88.0</v>
      </c>
      <c r="J214" s="5">
        <v>30.0</v>
      </c>
      <c r="K214" s="7">
        <f>(VLOOKUP(B214,'SKU Price'!A$1:B$7,2,FALSE))*I214</f>
        <v>5007.2</v>
      </c>
      <c r="L214" s="5">
        <v>0.2</v>
      </c>
      <c r="M214" s="5">
        <f t="shared" si="3"/>
        <v>4005.76</v>
      </c>
      <c r="N214" s="7">
        <f t="shared" si="4"/>
        <v>15.91861389</v>
      </c>
      <c r="O214" s="6">
        <f t="shared" si="5"/>
        <v>0.01071080818</v>
      </c>
      <c r="P214" s="6">
        <f t="shared" si="6"/>
        <v>0.003651411879</v>
      </c>
    </row>
    <row r="215">
      <c r="A215" s="4">
        <v>45761.0</v>
      </c>
      <c r="B215" s="5" t="s">
        <v>21</v>
      </c>
      <c r="C215" s="5" t="s">
        <v>20</v>
      </c>
      <c r="D215" s="5">
        <v>2381232.0</v>
      </c>
      <c r="E215" s="5">
        <v>804.0</v>
      </c>
      <c r="F215" s="6">
        <f t="shared" si="1"/>
        <v>0.0003376403475</v>
      </c>
      <c r="G215" s="5">
        <v>274.37</v>
      </c>
      <c r="H215" s="7">
        <f t="shared" si="2"/>
        <v>0.3412562189</v>
      </c>
      <c r="I215" s="5">
        <v>159.0</v>
      </c>
      <c r="J215" s="5">
        <v>8.0</v>
      </c>
      <c r="K215" s="7">
        <f>(VLOOKUP(B215,'SKU Price'!A$1:B$7,2,FALSE))*I215</f>
        <v>4118.1</v>
      </c>
      <c r="L215" s="5">
        <v>0.16</v>
      </c>
      <c r="M215" s="5">
        <f t="shared" si="3"/>
        <v>3459.204</v>
      </c>
      <c r="N215" s="7">
        <f t="shared" si="4"/>
        <v>12.60780698</v>
      </c>
      <c r="O215" s="6">
        <f t="shared" si="5"/>
        <v>0.197761194</v>
      </c>
      <c r="P215" s="6">
        <f t="shared" si="6"/>
        <v>0.009950248756</v>
      </c>
    </row>
    <row r="216">
      <c r="A216" s="4">
        <v>45752.0</v>
      </c>
      <c r="B216" s="5" t="s">
        <v>16</v>
      </c>
      <c r="C216" s="5" t="s">
        <v>17</v>
      </c>
      <c r="D216" s="5">
        <v>1828857.0</v>
      </c>
      <c r="E216" s="5">
        <v>11534.0</v>
      </c>
      <c r="F216" s="6">
        <f t="shared" si="1"/>
        <v>0.006306671325</v>
      </c>
      <c r="G216" s="5">
        <v>331.16</v>
      </c>
      <c r="H216" s="7">
        <f t="shared" si="2"/>
        <v>0.02871163517</v>
      </c>
      <c r="I216" s="5">
        <v>120.0</v>
      </c>
      <c r="J216" s="5">
        <v>32.0</v>
      </c>
      <c r="K216" s="7">
        <f>(VLOOKUP(B216,'SKU Price'!A$1:B$7,2,FALSE))*I216</f>
        <v>4188</v>
      </c>
      <c r="L216" s="5">
        <v>0.17</v>
      </c>
      <c r="M216" s="5">
        <f t="shared" si="3"/>
        <v>3476.04</v>
      </c>
      <c r="N216" s="7">
        <f t="shared" si="4"/>
        <v>10.49655756</v>
      </c>
      <c r="O216" s="6">
        <f t="shared" si="5"/>
        <v>0.01040402289</v>
      </c>
      <c r="P216" s="6">
        <f t="shared" si="6"/>
        <v>0.002774406104</v>
      </c>
    </row>
    <row r="217">
      <c r="A217" s="4">
        <v>45762.0</v>
      </c>
      <c r="B217" s="5" t="s">
        <v>24</v>
      </c>
      <c r="C217" s="5" t="s">
        <v>17</v>
      </c>
      <c r="D217" s="5">
        <v>655957.0</v>
      </c>
      <c r="E217" s="5">
        <v>1744.0</v>
      </c>
      <c r="F217" s="6">
        <f t="shared" si="1"/>
        <v>0.002658710861</v>
      </c>
      <c r="G217" s="5">
        <v>244.25</v>
      </c>
      <c r="H217" s="7">
        <f t="shared" si="2"/>
        <v>0.1400516055</v>
      </c>
      <c r="I217" s="5">
        <v>127.0</v>
      </c>
      <c r="J217" s="5">
        <v>16.0</v>
      </c>
      <c r="K217" s="7">
        <f>(VLOOKUP(B217,'SKU Price'!A$1:B$7,2,FALSE))*I217</f>
        <v>5829.3</v>
      </c>
      <c r="L217" s="5">
        <v>0.2</v>
      </c>
      <c r="M217" s="5">
        <f t="shared" si="3"/>
        <v>4663.44</v>
      </c>
      <c r="N217" s="7">
        <f t="shared" si="4"/>
        <v>19.09289662</v>
      </c>
      <c r="O217" s="6">
        <f t="shared" si="5"/>
        <v>0.07282110092</v>
      </c>
      <c r="P217" s="6">
        <f t="shared" si="6"/>
        <v>0.009174311927</v>
      </c>
    </row>
    <row r="218">
      <c r="A218" s="4">
        <v>45772.0</v>
      </c>
      <c r="B218" s="5" t="s">
        <v>24</v>
      </c>
      <c r="C218" s="5" t="s">
        <v>19</v>
      </c>
      <c r="D218" s="5">
        <v>578842.0</v>
      </c>
      <c r="E218" s="5">
        <v>9593.0</v>
      </c>
      <c r="F218" s="6">
        <f t="shared" si="1"/>
        <v>0.01657274351</v>
      </c>
      <c r="G218" s="5">
        <v>273.88</v>
      </c>
      <c r="H218" s="7">
        <f t="shared" si="2"/>
        <v>0.02854998436</v>
      </c>
      <c r="I218" s="5">
        <v>129.0</v>
      </c>
      <c r="J218" s="5">
        <v>34.0</v>
      </c>
      <c r="K218" s="7">
        <f>(VLOOKUP(B218,'SKU Price'!A$1:B$7,2,FALSE))*I218</f>
        <v>5921.1</v>
      </c>
      <c r="L218" s="5">
        <v>0.21</v>
      </c>
      <c r="M218" s="5">
        <f t="shared" si="3"/>
        <v>4677.669</v>
      </c>
      <c r="N218" s="7">
        <f t="shared" si="4"/>
        <v>17.07926464</v>
      </c>
      <c r="O218" s="6">
        <f t="shared" si="5"/>
        <v>0.01344730533</v>
      </c>
      <c r="P218" s="6">
        <f t="shared" si="6"/>
        <v>0.003544251016</v>
      </c>
    </row>
    <row r="219">
      <c r="A219" s="4">
        <v>45771.0</v>
      </c>
      <c r="B219" s="8" t="s">
        <v>18</v>
      </c>
      <c r="C219" s="5" t="s">
        <v>20</v>
      </c>
      <c r="D219" s="5">
        <v>1187177.0</v>
      </c>
      <c r="E219" s="5">
        <v>11158.0</v>
      </c>
      <c r="F219" s="6">
        <f t="shared" si="1"/>
        <v>0.009398766991</v>
      </c>
      <c r="G219" s="5">
        <v>295.96</v>
      </c>
      <c r="H219" s="7">
        <f t="shared" si="2"/>
        <v>0.02652446675</v>
      </c>
      <c r="I219" s="5">
        <v>70.0</v>
      </c>
      <c r="J219" s="5">
        <v>29.0</v>
      </c>
      <c r="K219" s="7">
        <f>(VLOOKUP(B219,'SKU Price'!A$1:B$7,2,FALSE))*I219</f>
        <v>3983</v>
      </c>
      <c r="L219" s="5">
        <v>0.23</v>
      </c>
      <c r="M219" s="5">
        <f t="shared" si="3"/>
        <v>3066.91</v>
      </c>
      <c r="N219" s="7">
        <f t="shared" si="4"/>
        <v>10.36258278</v>
      </c>
      <c r="O219" s="6">
        <f t="shared" si="5"/>
        <v>0.006273525721</v>
      </c>
      <c r="P219" s="6">
        <f t="shared" si="6"/>
        <v>0.002599032085</v>
      </c>
    </row>
    <row r="220">
      <c r="A220" s="4">
        <v>45767.0</v>
      </c>
      <c r="B220" s="5" t="s">
        <v>16</v>
      </c>
      <c r="C220" s="5" t="s">
        <v>19</v>
      </c>
      <c r="D220" s="5">
        <v>808789.0</v>
      </c>
      <c r="E220" s="5">
        <v>4217.0</v>
      </c>
      <c r="F220" s="6">
        <f t="shared" si="1"/>
        <v>0.005213968044</v>
      </c>
      <c r="G220" s="5">
        <v>326.17</v>
      </c>
      <c r="H220" s="7">
        <f t="shared" si="2"/>
        <v>0.07734645483</v>
      </c>
      <c r="I220" s="5">
        <v>55.0</v>
      </c>
      <c r="J220" s="5">
        <v>27.0</v>
      </c>
      <c r="K220" s="7">
        <f>(VLOOKUP(B220,'SKU Price'!A$1:B$7,2,FALSE))*I220</f>
        <v>1919.5</v>
      </c>
      <c r="L220" s="5">
        <v>0.24</v>
      </c>
      <c r="M220" s="5">
        <f t="shared" si="3"/>
        <v>1458.82</v>
      </c>
      <c r="N220" s="7">
        <f t="shared" si="4"/>
        <v>4.472575651</v>
      </c>
      <c r="O220" s="6">
        <f t="shared" si="5"/>
        <v>0.01304244724</v>
      </c>
      <c r="P220" s="6">
        <f t="shared" si="6"/>
        <v>0.006402655917</v>
      </c>
    </row>
    <row r="221">
      <c r="A221" s="4">
        <v>45766.0</v>
      </c>
      <c r="B221" s="5" t="s">
        <v>16</v>
      </c>
      <c r="C221" s="5" t="s">
        <v>19</v>
      </c>
      <c r="D221" s="5">
        <v>1963335.0</v>
      </c>
      <c r="E221" s="5">
        <v>1968.0</v>
      </c>
      <c r="F221" s="6">
        <f t="shared" si="1"/>
        <v>0.001002376059</v>
      </c>
      <c r="G221" s="5">
        <v>329.89</v>
      </c>
      <c r="H221" s="7">
        <f t="shared" si="2"/>
        <v>0.1676270325</v>
      </c>
      <c r="I221" s="5">
        <v>58.0</v>
      </c>
      <c r="J221" s="5">
        <v>10.0</v>
      </c>
      <c r="K221" s="7">
        <f>(VLOOKUP(B221,'SKU Price'!A$1:B$7,2,FALSE))*I221</f>
        <v>2024.2</v>
      </c>
      <c r="L221" s="5">
        <v>0.22</v>
      </c>
      <c r="M221" s="5">
        <f t="shared" si="3"/>
        <v>1578.876</v>
      </c>
      <c r="N221" s="7">
        <f t="shared" si="4"/>
        <v>4.786068083</v>
      </c>
      <c r="O221" s="6">
        <f t="shared" si="5"/>
        <v>0.02947154472</v>
      </c>
      <c r="P221" s="6">
        <f t="shared" si="6"/>
        <v>0.005081300813</v>
      </c>
    </row>
    <row r="222">
      <c r="A222" s="4">
        <v>45765.0</v>
      </c>
      <c r="B222" s="5" t="s">
        <v>16</v>
      </c>
      <c r="C222" s="5" t="s">
        <v>19</v>
      </c>
      <c r="D222" s="5">
        <v>1673412.0</v>
      </c>
      <c r="E222" s="5">
        <v>2341.0</v>
      </c>
      <c r="F222" s="6">
        <f t="shared" si="1"/>
        <v>0.001398938217</v>
      </c>
      <c r="G222" s="5">
        <v>364.64</v>
      </c>
      <c r="H222" s="7">
        <f t="shared" si="2"/>
        <v>0.1557624947</v>
      </c>
      <c r="I222" s="5">
        <v>64.0</v>
      </c>
      <c r="J222" s="5">
        <v>21.0</v>
      </c>
      <c r="K222" s="7">
        <f>(VLOOKUP(B222,'SKU Price'!A$1:B$7,2,FALSE))*I222</f>
        <v>2233.6</v>
      </c>
      <c r="L222" s="5">
        <v>0.24</v>
      </c>
      <c r="M222" s="5">
        <f t="shared" si="3"/>
        <v>1697.536</v>
      </c>
      <c r="N222" s="7">
        <f t="shared" si="4"/>
        <v>4.655375165</v>
      </c>
      <c r="O222" s="6">
        <f t="shared" si="5"/>
        <v>0.02733874413</v>
      </c>
      <c r="P222" s="6">
        <f t="shared" si="6"/>
        <v>0.008970525416</v>
      </c>
    </row>
    <row r="223">
      <c r="A223" s="4">
        <v>45751.0</v>
      </c>
      <c r="B223" s="5" t="s">
        <v>21</v>
      </c>
      <c r="C223" s="5" t="s">
        <v>19</v>
      </c>
      <c r="D223" s="5">
        <v>2020504.0</v>
      </c>
      <c r="E223" s="5">
        <v>4446.0</v>
      </c>
      <c r="F223" s="6">
        <f t="shared" si="1"/>
        <v>0.002200441078</v>
      </c>
      <c r="G223" s="5">
        <v>272.24</v>
      </c>
      <c r="H223" s="7">
        <f t="shared" si="2"/>
        <v>0.0612325686</v>
      </c>
      <c r="I223" s="5">
        <v>145.0</v>
      </c>
      <c r="J223" s="5">
        <v>3.0</v>
      </c>
      <c r="K223" s="7">
        <f>(VLOOKUP(B223,'SKU Price'!A$1:B$7,2,FALSE))*I223</f>
        <v>3755.5</v>
      </c>
      <c r="L223" s="5">
        <v>0.27</v>
      </c>
      <c r="M223" s="5">
        <f t="shared" si="3"/>
        <v>2741.515</v>
      </c>
      <c r="N223" s="7">
        <f t="shared" si="4"/>
        <v>10.07021378</v>
      </c>
      <c r="O223" s="6">
        <f t="shared" si="5"/>
        <v>0.03261358525</v>
      </c>
      <c r="P223" s="6">
        <f t="shared" si="6"/>
        <v>0.0006747638327</v>
      </c>
    </row>
    <row r="224">
      <c r="A224" s="4">
        <v>45771.0</v>
      </c>
      <c r="B224" s="5" t="s">
        <v>22</v>
      </c>
      <c r="C224" s="5" t="s">
        <v>19</v>
      </c>
      <c r="D224" s="5">
        <v>1257679.0</v>
      </c>
      <c r="E224" s="5">
        <v>3001.0</v>
      </c>
      <c r="F224" s="6">
        <f t="shared" si="1"/>
        <v>0.002386141456</v>
      </c>
      <c r="G224" s="5">
        <v>219.25</v>
      </c>
      <c r="H224" s="7">
        <f t="shared" si="2"/>
        <v>0.07305898034</v>
      </c>
      <c r="I224" s="5">
        <v>99.0</v>
      </c>
      <c r="J224" s="5">
        <v>32.0</v>
      </c>
      <c r="K224" s="7">
        <f>(VLOOKUP(B224,'SKU Price'!A$1:B$7,2,FALSE))*I224</f>
        <v>1970.1</v>
      </c>
      <c r="L224" s="5">
        <v>0.15</v>
      </c>
      <c r="M224" s="5">
        <f t="shared" si="3"/>
        <v>1674.585</v>
      </c>
      <c r="N224" s="7">
        <f t="shared" si="4"/>
        <v>7.637787913</v>
      </c>
      <c r="O224" s="6">
        <f t="shared" si="5"/>
        <v>0.03298900367</v>
      </c>
      <c r="P224" s="6">
        <f t="shared" si="6"/>
        <v>0.0106631123</v>
      </c>
    </row>
    <row r="225">
      <c r="A225" s="4">
        <v>45760.0</v>
      </c>
      <c r="B225" s="5" t="s">
        <v>22</v>
      </c>
      <c r="C225" s="5" t="s">
        <v>19</v>
      </c>
      <c r="D225" s="5">
        <v>1667129.0</v>
      </c>
      <c r="E225" s="5">
        <v>7464.0</v>
      </c>
      <c r="F225" s="6">
        <f t="shared" si="1"/>
        <v>0.004477158036</v>
      </c>
      <c r="G225" s="5">
        <v>370.36</v>
      </c>
      <c r="H225" s="7">
        <f t="shared" si="2"/>
        <v>0.04961950697</v>
      </c>
      <c r="I225" s="5">
        <v>81.0</v>
      </c>
      <c r="J225" s="5">
        <v>2.0</v>
      </c>
      <c r="K225" s="7">
        <f>(VLOOKUP(B225,'SKU Price'!A$1:B$7,2,FALSE))*I225</f>
        <v>1611.9</v>
      </c>
      <c r="L225" s="5">
        <v>0.23</v>
      </c>
      <c r="M225" s="5">
        <f t="shared" si="3"/>
        <v>1241.163</v>
      </c>
      <c r="N225" s="7">
        <f t="shared" si="4"/>
        <v>3.351233935</v>
      </c>
      <c r="O225" s="6">
        <f t="shared" si="5"/>
        <v>0.01085209003</v>
      </c>
      <c r="P225" s="6">
        <f t="shared" si="6"/>
        <v>0.0002679528403</v>
      </c>
    </row>
    <row r="226">
      <c r="A226" s="4">
        <v>45776.0</v>
      </c>
      <c r="B226" s="5" t="s">
        <v>22</v>
      </c>
      <c r="C226" s="5" t="s">
        <v>20</v>
      </c>
      <c r="D226" s="5">
        <v>2722712.0</v>
      </c>
      <c r="E226" s="5">
        <v>4741.0</v>
      </c>
      <c r="F226" s="6">
        <f t="shared" si="1"/>
        <v>0.001741278549</v>
      </c>
      <c r="G226" s="5">
        <v>361.13</v>
      </c>
      <c r="H226" s="7">
        <f t="shared" si="2"/>
        <v>0.07617169374</v>
      </c>
      <c r="I226" s="5">
        <v>82.0</v>
      </c>
      <c r="J226" s="5">
        <v>7.0</v>
      </c>
      <c r="K226" s="7">
        <f>(VLOOKUP(B226,'SKU Price'!A$1:B$7,2,FALSE))*I226</f>
        <v>1631.8</v>
      </c>
      <c r="L226" s="5">
        <v>0.28</v>
      </c>
      <c r="M226" s="5">
        <f t="shared" si="3"/>
        <v>1174.896</v>
      </c>
      <c r="N226" s="7">
        <f t="shared" si="4"/>
        <v>3.253387977</v>
      </c>
      <c r="O226" s="6">
        <f t="shared" si="5"/>
        <v>0.01729592913</v>
      </c>
      <c r="P226" s="6">
        <f t="shared" si="6"/>
        <v>0.001476481755</v>
      </c>
    </row>
    <row r="227">
      <c r="A227" s="4">
        <v>45751.0</v>
      </c>
      <c r="B227" s="5" t="s">
        <v>22</v>
      </c>
      <c r="C227" s="5" t="s">
        <v>20</v>
      </c>
      <c r="D227" s="5">
        <v>2529861.0</v>
      </c>
      <c r="E227" s="5">
        <v>6979.0</v>
      </c>
      <c r="F227" s="6">
        <f t="shared" si="1"/>
        <v>0.002758649586</v>
      </c>
      <c r="G227" s="5">
        <v>216.21</v>
      </c>
      <c r="H227" s="7">
        <f t="shared" si="2"/>
        <v>0.03098008311</v>
      </c>
      <c r="I227" s="5">
        <v>67.0</v>
      </c>
      <c r="J227" s="5">
        <v>6.0</v>
      </c>
      <c r="K227" s="7">
        <f>(VLOOKUP(B227,'SKU Price'!A$1:B$7,2,FALSE))*I227</f>
        <v>1333.3</v>
      </c>
      <c r="L227" s="5">
        <v>0.27</v>
      </c>
      <c r="M227" s="5">
        <f t="shared" si="3"/>
        <v>973.309</v>
      </c>
      <c r="N227" s="7">
        <f t="shared" si="4"/>
        <v>4.501683548</v>
      </c>
      <c r="O227" s="6">
        <f t="shared" si="5"/>
        <v>0.009600229259</v>
      </c>
      <c r="P227" s="6">
        <f t="shared" si="6"/>
        <v>0.0008597220232</v>
      </c>
    </row>
    <row r="228">
      <c r="A228" s="4">
        <v>45762.0</v>
      </c>
      <c r="B228" s="5" t="s">
        <v>21</v>
      </c>
      <c r="C228" s="5" t="s">
        <v>17</v>
      </c>
      <c r="D228" s="5">
        <v>1849137.0</v>
      </c>
      <c r="E228" s="5">
        <v>4744.0</v>
      </c>
      <c r="F228" s="6">
        <f t="shared" si="1"/>
        <v>0.002565521105</v>
      </c>
      <c r="G228" s="5">
        <v>348.65</v>
      </c>
      <c r="H228" s="7">
        <f t="shared" si="2"/>
        <v>0.07349283305</v>
      </c>
      <c r="I228" s="5">
        <v>91.0</v>
      </c>
      <c r="J228" s="5">
        <v>13.0</v>
      </c>
      <c r="K228" s="7">
        <f>(VLOOKUP(B228,'SKU Price'!A$1:B$7,2,FALSE))*I228</f>
        <v>2356.9</v>
      </c>
      <c r="L228" s="5">
        <v>0.24</v>
      </c>
      <c r="M228" s="5">
        <f t="shared" si="3"/>
        <v>1791.244</v>
      </c>
      <c r="N228" s="7">
        <f t="shared" si="4"/>
        <v>5.137656676</v>
      </c>
      <c r="O228" s="6">
        <f t="shared" si="5"/>
        <v>0.01918212479</v>
      </c>
      <c r="P228" s="6">
        <f t="shared" si="6"/>
        <v>0.002740303541</v>
      </c>
    </row>
    <row r="229">
      <c r="A229" s="4">
        <v>45759.0</v>
      </c>
      <c r="B229" s="5" t="s">
        <v>16</v>
      </c>
      <c r="C229" s="5" t="s">
        <v>20</v>
      </c>
      <c r="D229" s="5">
        <v>2701231.0</v>
      </c>
      <c r="E229" s="5">
        <v>9280.0</v>
      </c>
      <c r="F229" s="6">
        <f t="shared" si="1"/>
        <v>0.003435470717</v>
      </c>
      <c r="G229" s="5">
        <v>295.59</v>
      </c>
      <c r="H229" s="7">
        <f t="shared" si="2"/>
        <v>0.03185237069</v>
      </c>
      <c r="I229" s="5">
        <v>126.0</v>
      </c>
      <c r="J229" s="5">
        <v>29.0</v>
      </c>
      <c r="K229" s="7">
        <f>(VLOOKUP(B229,'SKU Price'!A$1:B$7,2,FALSE))*I229</f>
        <v>4397.4</v>
      </c>
      <c r="L229" s="5">
        <v>0.25</v>
      </c>
      <c r="M229" s="5">
        <f t="shared" si="3"/>
        <v>3298.05</v>
      </c>
      <c r="N229" s="7">
        <f t="shared" si="4"/>
        <v>11.15751548</v>
      </c>
      <c r="O229" s="6">
        <f t="shared" si="5"/>
        <v>0.01357758621</v>
      </c>
      <c r="P229" s="6">
        <f t="shared" si="6"/>
        <v>0.003125</v>
      </c>
    </row>
    <row r="230">
      <c r="A230" s="4">
        <v>45762.0</v>
      </c>
      <c r="B230" s="5" t="s">
        <v>24</v>
      </c>
      <c r="C230" s="5" t="s">
        <v>20</v>
      </c>
      <c r="D230" s="5">
        <v>805178.0</v>
      </c>
      <c r="E230" s="5">
        <v>10643.0</v>
      </c>
      <c r="F230" s="6">
        <f t="shared" si="1"/>
        <v>0.01321819523</v>
      </c>
      <c r="G230" s="5">
        <v>224.89</v>
      </c>
      <c r="H230" s="7">
        <f t="shared" si="2"/>
        <v>0.0211303204</v>
      </c>
      <c r="I230" s="5">
        <v>116.0</v>
      </c>
      <c r="J230" s="5">
        <v>33.0</v>
      </c>
      <c r="K230" s="7">
        <f>(VLOOKUP(B230,'SKU Price'!A$1:B$7,2,FALSE))*I230</f>
        <v>5324.4</v>
      </c>
      <c r="L230" s="5">
        <v>0.28</v>
      </c>
      <c r="M230" s="5">
        <f t="shared" si="3"/>
        <v>3833.568</v>
      </c>
      <c r="N230" s="7">
        <f t="shared" si="4"/>
        <v>17.0464138</v>
      </c>
      <c r="O230" s="6">
        <f t="shared" si="5"/>
        <v>0.01089918256</v>
      </c>
      <c r="P230" s="6">
        <f t="shared" si="6"/>
        <v>0.003100629522</v>
      </c>
    </row>
    <row r="231">
      <c r="A231" s="4">
        <v>45759.0</v>
      </c>
      <c r="B231" s="5" t="s">
        <v>16</v>
      </c>
      <c r="C231" s="5" t="s">
        <v>19</v>
      </c>
      <c r="D231" s="5">
        <v>2742990.0</v>
      </c>
      <c r="E231" s="5">
        <v>7347.0</v>
      </c>
      <c r="F231" s="6">
        <f t="shared" si="1"/>
        <v>0.002678464012</v>
      </c>
      <c r="G231" s="5">
        <v>242.48</v>
      </c>
      <c r="H231" s="7">
        <f t="shared" si="2"/>
        <v>0.03300394719</v>
      </c>
      <c r="I231" s="5">
        <v>108.0</v>
      </c>
      <c r="J231" s="5">
        <v>12.0</v>
      </c>
      <c r="K231" s="7">
        <f>(VLOOKUP(B231,'SKU Price'!A$1:B$7,2,FALSE))*I231</f>
        <v>3769.2</v>
      </c>
      <c r="L231" s="5">
        <v>0.28</v>
      </c>
      <c r="M231" s="5">
        <f t="shared" si="3"/>
        <v>2713.824</v>
      </c>
      <c r="N231" s="7">
        <f t="shared" si="4"/>
        <v>11.19194985</v>
      </c>
      <c r="O231" s="6">
        <f t="shared" si="5"/>
        <v>0.0146998775</v>
      </c>
      <c r="P231" s="6">
        <f t="shared" si="6"/>
        <v>0.001633319722</v>
      </c>
    </row>
    <row r="232">
      <c r="A232" s="4">
        <v>45763.0</v>
      </c>
      <c r="B232" s="5" t="s">
        <v>22</v>
      </c>
      <c r="C232" s="5" t="s">
        <v>20</v>
      </c>
      <c r="D232" s="5">
        <v>896951.0</v>
      </c>
      <c r="E232" s="5">
        <v>8909.0</v>
      </c>
      <c r="F232" s="6">
        <f t="shared" si="1"/>
        <v>0.009932538121</v>
      </c>
      <c r="G232" s="5">
        <v>260.46</v>
      </c>
      <c r="H232" s="7">
        <f t="shared" si="2"/>
        <v>0.02923560444</v>
      </c>
      <c r="I232" s="5">
        <v>124.0</v>
      </c>
      <c r="J232" s="5">
        <v>27.0</v>
      </c>
      <c r="K232" s="7">
        <f>(VLOOKUP(B232,'SKU Price'!A$1:B$7,2,FALSE))*I232</f>
        <v>2467.6</v>
      </c>
      <c r="L232" s="5">
        <v>0.22</v>
      </c>
      <c r="M232" s="5">
        <f t="shared" si="3"/>
        <v>1924.728</v>
      </c>
      <c r="N232" s="7">
        <f t="shared" si="4"/>
        <v>7.38972587</v>
      </c>
      <c r="O232" s="6">
        <f t="shared" si="5"/>
        <v>0.01391850937</v>
      </c>
      <c r="P232" s="6">
        <f t="shared" si="6"/>
        <v>0.00303064317</v>
      </c>
    </row>
    <row r="233">
      <c r="A233" s="4">
        <v>45767.0</v>
      </c>
      <c r="B233" s="5" t="s">
        <v>16</v>
      </c>
      <c r="C233" s="5" t="s">
        <v>17</v>
      </c>
      <c r="D233" s="5">
        <v>277639.0</v>
      </c>
      <c r="E233" s="5">
        <v>8185.0</v>
      </c>
      <c r="F233" s="6">
        <f t="shared" si="1"/>
        <v>0.02948072857</v>
      </c>
      <c r="G233" s="5">
        <v>208.33</v>
      </c>
      <c r="H233" s="7">
        <f t="shared" si="2"/>
        <v>0.0254526573</v>
      </c>
      <c r="I233" s="5">
        <v>92.0</v>
      </c>
      <c r="J233" s="5">
        <v>4.0</v>
      </c>
      <c r="K233" s="7">
        <f>(VLOOKUP(B233,'SKU Price'!A$1:B$7,2,FALSE))*I233</f>
        <v>3210.8</v>
      </c>
      <c r="L233" s="5">
        <v>0.32</v>
      </c>
      <c r="M233" s="5">
        <f t="shared" si="3"/>
        <v>2183.344</v>
      </c>
      <c r="N233" s="7">
        <f t="shared" si="4"/>
        <v>10.48021888</v>
      </c>
      <c r="O233" s="6">
        <f t="shared" si="5"/>
        <v>0.0112400733</v>
      </c>
      <c r="P233" s="6">
        <f t="shared" si="6"/>
        <v>0.0004886988393</v>
      </c>
    </row>
    <row r="234">
      <c r="A234" s="4">
        <v>45769.0</v>
      </c>
      <c r="B234" s="5" t="s">
        <v>23</v>
      </c>
      <c r="C234" s="5" t="s">
        <v>20</v>
      </c>
      <c r="D234" s="5">
        <v>439913.0</v>
      </c>
      <c r="E234" s="5">
        <v>10867.0</v>
      </c>
      <c r="F234" s="6">
        <f t="shared" si="1"/>
        <v>0.02470261165</v>
      </c>
      <c r="G234" s="5">
        <v>294.39</v>
      </c>
      <c r="H234" s="7">
        <f t="shared" si="2"/>
        <v>0.0270902733</v>
      </c>
      <c r="I234" s="5">
        <v>141.0</v>
      </c>
      <c r="J234" s="5">
        <v>6.0</v>
      </c>
      <c r="K234" s="7">
        <f>(VLOOKUP(B234,'SKU Price'!A$1:B$7,2,FALSE))*I234</f>
        <v>5061.9</v>
      </c>
      <c r="L234" s="5">
        <v>0.3</v>
      </c>
      <c r="M234" s="5">
        <f t="shared" si="3"/>
        <v>3543.33</v>
      </c>
      <c r="N234" s="7">
        <f t="shared" si="4"/>
        <v>12.0361765</v>
      </c>
      <c r="O234" s="6">
        <f t="shared" si="5"/>
        <v>0.01297506211</v>
      </c>
      <c r="P234" s="6">
        <f t="shared" si="6"/>
        <v>0.0005521303028</v>
      </c>
    </row>
    <row r="235">
      <c r="A235" s="4">
        <v>45766.0</v>
      </c>
      <c r="B235" s="5" t="s">
        <v>16</v>
      </c>
      <c r="C235" s="5" t="s">
        <v>19</v>
      </c>
      <c r="D235" s="5">
        <v>1140371.0</v>
      </c>
      <c r="E235" s="5">
        <v>1117.0</v>
      </c>
      <c r="F235" s="6">
        <f t="shared" si="1"/>
        <v>0.0009795057924</v>
      </c>
      <c r="G235" s="5">
        <v>329.2</v>
      </c>
      <c r="H235" s="7">
        <f t="shared" si="2"/>
        <v>0.2947179946</v>
      </c>
      <c r="I235" s="5">
        <v>104.0</v>
      </c>
      <c r="J235" s="5">
        <v>35.0</v>
      </c>
      <c r="K235" s="7">
        <f>(VLOOKUP(B235,'SKU Price'!A$1:B$7,2,FALSE))*I235</f>
        <v>3629.6</v>
      </c>
      <c r="L235" s="5">
        <v>0.31</v>
      </c>
      <c r="M235" s="5">
        <f t="shared" si="3"/>
        <v>2504.424</v>
      </c>
      <c r="N235" s="7">
        <f t="shared" si="4"/>
        <v>7.607606318</v>
      </c>
      <c r="O235" s="6">
        <f t="shared" si="5"/>
        <v>0.09310653536</v>
      </c>
      <c r="P235" s="6">
        <f t="shared" si="6"/>
        <v>0.03133393017</v>
      </c>
    </row>
    <row r="236">
      <c r="A236" s="4">
        <v>45768.0</v>
      </c>
      <c r="B236" s="5" t="s">
        <v>23</v>
      </c>
      <c r="C236" s="5" t="s">
        <v>19</v>
      </c>
      <c r="D236" s="5">
        <v>1548876.0</v>
      </c>
      <c r="E236" s="5">
        <v>2196.0</v>
      </c>
      <c r="F236" s="6">
        <f t="shared" si="1"/>
        <v>0.001417802329</v>
      </c>
      <c r="G236" s="5">
        <v>286.23</v>
      </c>
      <c r="H236" s="7">
        <f t="shared" si="2"/>
        <v>0.1303415301</v>
      </c>
      <c r="I236" s="5">
        <v>79.0</v>
      </c>
      <c r="J236" s="5">
        <v>17.0</v>
      </c>
      <c r="K236" s="7">
        <f>(VLOOKUP(B236,'SKU Price'!A$1:B$7,2,FALSE))*I236</f>
        <v>2836.1</v>
      </c>
      <c r="L236" s="5">
        <v>0.34</v>
      </c>
      <c r="M236" s="5">
        <f t="shared" si="3"/>
        <v>1871.826</v>
      </c>
      <c r="N236" s="7">
        <f t="shared" si="4"/>
        <v>6.539587045</v>
      </c>
      <c r="O236" s="6">
        <f t="shared" si="5"/>
        <v>0.03597449909</v>
      </c>
      <c r="P236" s="6">
        <f t="shared" si="6"/>
        <v>0.007741347905</v>
      </c>
    </row>
    <row r="237">
      <c r="A237" s="4">
        <v>45771.0</v>
      </c>
      <c r="B237" s="8" t="s">
        <v>18</v>
      </c>
      <c r="C237" s="5" t="s">
        <v>19</v>
      </c>
      <c r="D237" s="5">
        <v>726528.0</v>
      </c>
      <c r="E237" s="5">
        <v>560.0</v>
      </c>
      <c r="F237" s="6">
        <f t="shared" si="1"/>
        <v>0.0007707892882</v>
      </c>
      <c r="G237" s="5">
        <v>311.69</v>
      </c>
      <c r="H237" s="7">
        <f t="shared" si="2"/>
        <v>0.5565892857</v>
      </c>
      <c r="I237" s="5">
        <v>138.0</v>
      </c>
      <c r="J237" s="5">
        <v>36.0</v>
      </c>
      <c r="K237" s="7">
        <f>(VLOOKUP(B237,'SKU Price'!A$1:B$7,2,FALSE))*I237</f>
        <v>7852.2</v>
      </c>
      <c r="L237" s="5">
        <v>0.33</v>
      </c>
      <c r="M237" s="5">
        <f t="shared" si="3"/>
        <v>5260.974</v>
      </c>
      <c r="N237" s="7">
        <f t="shared" si="4"/>
        <v>16.87886682</v>
      </c>
      <c r="O237" s="6">
        <f t="shared" si="5"/>
        <v>0.2464285714</v>
      </c>
      <c r="P237" s="6">
        <f t="shared" si="6"/>
        <v>0.06428571429</v>
      </c>
    </row>
    <row r="238">
      <c r="A238" s="4">
        <v>45754.0</v>
      </c>
      <c r="B238" s="8" t="s">
        <v>18</v>
      </c>
      <c r="C238" s="5" t="s">
        <v>19</v>
      </c>
      <c r="D238" s="5">
        <v>1135033.0</v>
      </c>
      <c r="E238" s="5">
        <v>11405.0</v>
      </c>
      <c r="F238" s="6">
        <f t="shared" si="1"/>
        <v>0.010048166</v>
      </c>
      <c r="G238" s="5">
        <v>252.58</v>
      </c>
      <c r="H238" s="7">
        <f t="shared" si="2"/>
        <v>0.02214642701</v>
      </c>
      <c r="I238" s="5">
        <v>74.0</v>
      </c>
      <c r="J238" s="5">
        <v>25.0</v>
      </c>
      <c r="K238" s="7">
        <f>(VLOOKUP(B238,'SKU Price'!A$1:B$7,2,FALSE))*I238</f>
        <v>4210.6</v>
      </c>
      <c r="L238" s="5">
        <v>0.31</v>
      </c>
      <c r="M238" s="5">
        <f t="shared" si="3"/>
        <v>2905.314</v>
      </c>
      <c r="N238" s="7">
        <f t="shared" si="4"/>
        <v>11.50254969</v>
      </c>
      <c r="O238" s="6">
        <f t="shared" si="5"/>
        <v>0.006488382288</v>
      </c>
      <c r="P238" s="6">
        <f t="shared" si="6"/>
        <v>0.002192021043</v>
      </c>
    </row>
    <row r="239">
      <c r="A239" s="4">
        <v>45748.0</v>
      </c>
      <c r="B239" s="5" t="s">
        <v>21</v>
      </c>
      <c r="C239" s="5" t="s">
        <v>17</v>
      </c>
      <c r="D239" s="5">
        <v>956476.0</v>
      </c>
      <c r="E239" s="5">
        <v>2495.0</v>
      </c>
      <c r="F239" s="6">
        <f t="shared" si="1"/>
        <v>0.002608533826</v>
      </c>
      <c r="G239" s="5">
        <v>341.83</v>
      </c>
      <c r="H239" s="7">
        <f t="shared" si="2"/>
        <v>0.137006012</v>
      </c>
      <c r="I239" s="5">
        <v>154.0</v>
      </c>
      <c r="J239" s="5">
        <v>7.0</v>
      </c>
      <c r="K239" s="7">
        <f>(VLOOKUP(B239,'SKU Price'!A$1:B$7,2,FALSE))*I239</f>
        <v>3988.6</v>
      </c>
      <c r="L239" s="5">
        <v>0.16</v>
      </c>
      <c r="M239" s="5">
        <f t="shared" si="3"/>
        <v>3350.424</v>
      </c>
      <c r="N239" s="7">
        <f t="shared" si="4"/>
        <v>9.801433461</v>
      </c>
      <c r="O239" s="6">
        <f t="shared" si="5"/>
        <v>0.06172344689</v>
      </c>
      <c r="P239" s="6">
        <f t="shared" si="6"/>
        <v>0.002805611222</v>
      </c>
    </row>
    <row r="240">
      <c r="A240" s="4">
        <v>45775.0</v>
      </c>
      <c r="B240" s="5" t="s">
        <v>21</v>
      </c>
      <c r="C240" s="5" t="s">
        <v>20</v>
      </c>
      <c r="D240" s="5">
        <v>2679082.0</v>
      </c>
      <c r="E240" s="5">
        <v>4729.0</v>
      </c>
      <c r="F240" s="6">
        <f t="shared" si="1"/>
        <v>0.001765156871</v>
      </c>
      <c r="G240" s="5">
        <v>360.66</v>
      </c>
      <c r="H240" s="7">
        <f t="shared" si="2"/>
        <v>0.07626559526</v>
      </c>
      <c r="I240" s="5">
        <v>106.0</v>
      </c>
      <c r="J240" s="5">
        <v>20.0</v>
      </c>
      <c r="K240" s="7">
        <f>(VLOOKUP(B240,'SKU Price'!A$1:B$7,2,FALSE))*I240</f>
        <v>2745.4</v>
      </c>
      <c r="L240" s="5">
        <v>0.16</v>
      </c>
      <c r="M240" s="5">
        <f t="shared" si="3"/>
        <v>2306.136</v>
      </c>
      <c r="N240" s="7">
        <f t="shared" si="4"/>
        <v>6.394210614</v>
      </c>
      <c r="O240" s="6">
        <f t="shared" si="5"/>
        <v>0.02241488687</v>
      </c>
      <c r="P240" s="6">
        <f t="shared" si="6"/>
        <v>0.004229223937</v>
      </c>
    </row>
    <row r="241">
      <c r="A241" s="4">
        <v>45773.0</v>
      </c>
      <c r="B241" s="5" t="s">
        <v>23</v>
      </c>
      <c r="C241" s="5" t="s">
        <v>20</v>
      </c>
      <c r="D241" s="5">
        <v>1378454.0</v>
      </c>
      <c r="E241" s="5">
        <v>2490.0</v>
      </c>
      <c r="F241" s="6">
        <f t="shared" si="1"/>
        <v>0.001806371486</v>
      </c>
      <c r="G241" s="5">
        <v>317.12</v>
      </c>
      <c r="H241" s="7">
        <f t="shared" si="2"/>
        <v>0.1273574297</v>
      </c>
      <c r="I241" s="5">
        <v>140.0</v>
      </c>
      <c r="J241" s="5">
        <v>28.0</v>
      </c>
      <c r="K241" s="7">
        <f>(VLOOKUP(B241,'SKU Price'!A$1:B$7,2,FALSE))*I241</f>
        <v>5026</v>
      </c>
      <c r="L241" s="5">
        <v>0.25</v>
      </c>
      <c r="M241" s="5">
        <f t="shared" si="3"/>
        <v>3769.5</v>
      </c>
      <c r="N241" s="7">
        <f t="shared" si="4"/>
        <v>11.88666751</v>
      </c>
      <c r="O241" s="6">
        <f t="shared" si="5"/>
        <v>0.0562248996</v>
      </c>
      <c r="P241" s="6">
        <f t="shared" si="6"/>
        <v>0.01124497992</v>
      </c>
    </row>
    <row r="242">
      <c r="A242" s="4">
        <v>45753.0</v>
      </c>
      <c r="B242" s="5" t="s">
        <v>23</v>
      </c>
      <c r="C242" s="5" t="s">
        <v>19</v>
      </c>
      <c r="D242" s="5">
        <v>1051649.0</v>
      </c>
      <c r="E242" s="5">
        <v>2560.0</v>
      </c>
      <c r="F242" s="6">
        <f t="shared" si="1"/>
        <v>0.002434272271</v>
      </c>
      <c r="G242" s="5">
        <v>361.45</v>
      </c>
      <c r="H242" s="7">
        <f t="shared" si="2"/>
        <v>0.1411914063</v>
      </c>
      <c r="I242" s="5">
        <v>63.0</v>
      </c>
      <c r="J242" s="5">
        <v>21.0</v>
      </c>
      <c r="K242" s="7">
        <f>(VLOOKUP(B242,'SKU Price'!A$1:B$7,2,FALSE))*I242</f>
        <v>2261.7</v>
      </c>
      <c r="L242" s="5">
        <v>0.33</v>
      </c>
      <c r="M242" s="5">
        <f t="shared" si="3"/>
        <v>1515.339</v>
      </c>
      <c r="N242" s="7">
        <f t="shared" si="4"/>
        <v>4.192388989</v>
      </c>
      <c r="O242" s="6">
        <f t="shared" si="5"/>
        <v>0.024609375</v>
      </c>
      <c r="P242" s="6">
        <f t="shared" si="6"/>
        <v>0.008203125</v>
      </c>
    </row>
    <row r="243">
      <c r="A243" s="4">
        <v>45759.0</v>
      </c>
      <c r="B243" s="5" t="s">
        <v>22</v>
      </c>
      <c r="C243" s="5" t="s">
        <v>19</v>
      </c>
      <c r="D243" s="5">
        <v>1073322.0</v>
      </c>
      <c r="E243" s="5">
        <v>9862.0</v>
      </c>
      <c r="F243" s="6">
        <f t="shared" si="1"/>
        <v>0.009188295777</v>
      </c>
      <c r="G243" s="5">
        <v>208.54</v>
      </c>
      <c r="H243" s="7">
        <f t="shared" si="2"/>
        <v>0.02114581221</v>
      </c>
      <c r="I243" s="5">
        <v>106.0</v>
      </c>
      <c r="J243" s="5">
        <v>26.0</v>
      </c>
      <c r="K243" s="7">
        <f>(VLOOKUP(B243,'SKU Price'!A$1:B$7,2,FALSE))*I243</f>
        <v>2109.4</v>
      </c>
      <c r="L243" s="5">
        <v>0.24</v>
      </c>
      <c r="M243" s="5">
        <f t="shared" si="3"/>
        <v>1603.144</v>
      </c>
      <c r="N243" s="7">
        <f t="shared" si="4"/>
        <v>7.687465234</v>
      </c>
      <c r="O243" s="6">
        <f t="shared" si="5"/>
        <v>0.01074832691</v>
      </c>
      <c r="P243" s="6">
        <f t="shared" si="6"/>
        <v>0.002636382073</v>
      </c>
    </row>
    <row r="244">
      <c r="A244" s="4">
        <v>45753.0</v>
      </c>
      <c r="B244" s="5" t="s">
        <v>16</v>
      </c>
      <c r="C244" s="5" t="s">
        <v>20</v>
      </c>
      <c r="D244" s="5">
        <v>2496933.0</v>
      </c>
      <c r="E244" s="5">
        <v>1395.0</v>
      </c>
      <c r="F244" s="6">
        <f t="shared" si="1"/>
        <v>0.0005586853952</v>
      </c>
      <c r="G244" s="5">
        <v>308.34</v>
      </c>
      <c r="H244" s="7">
        <f t="shared" si="2"/>
        <v>0.2210322581</v>
      </c>
      <c r="I244" s="5">
        <v>147.0</v>
      </c>
      <c r="J244" s="5">
        <v>24.0</v>
      </c>
      <c r="K244" s="7">
        <f>(VLOOKUP(B244,'SKU Price'!A$1:B$7,2,FALSE))*I244</f>
        <v>5130.3</v>
      </c>
      <c r="L244" s="5">
        <v>0.24</v>
      </c>
      <c r="M244" s="5">
        <f t="shared" si="3"/>
        <v>3899.028</v>
      </c>
      <c r="N244" s="7">
        <f t="shared" si="4"/>
        <v>12.64522281</v>
      </c>
      <c r="O244" s="6">
        <f t="shared" si="5"/>
        <v>0.1053763441</v>
      </c>
      <c r="P244" s="6">
        <f t="shared" si="6"/>
        <v>0.01720430108</v>
      </c>
    </row>
    <row r="245">
      <c r="A245" s="4">
        <v>45758.0</v>
      </c>
      <c r="B245" s="5" t="s">
        <v>21</v>
      </c>
      <c r="C245" s="5" t="s">
        <v>20</v>
      </c>
      <c r="D245" s="5">
        <v>1945502.0</v>
      </c>
      <c r="E245" s="5">
        <v>1930.0</v>
      </c>
      <c r="F245" s="6">
        <f t="shared" si="1"/>
        <v>0.0009920318766</v>
      </c>
      <c r="G245" s="5">
        <v>330.29</v>
      </c>
      <c r="H245" s="7">
        <f t="shared" si="2"/>
        <v>0.171134715</v>
      </c>
      <c r="I245" s="5">
        <v>59.0</v>
      </c>
      <c r="J245" s="5">
        <v>19.0</v>
      </c>
      <c r="K245" s="7">
        <f>(VLOOKUP(B245,'SKU Price'!A$1:B$7,2,FALSE))*I245</f>
        <v>1528.1</v>
      </c>
      <c r="L245" s="5">
        <v>0.17</v>
      </c>
      <c r="M245" s="5">
        <f t="shared" si="3"/>
        <v>1268.323</v>
      </c>
      <c r="N245" s="7">
        <f t="shared" si="4"/>
        <v>3.84002846</v>
      </c>
      <c r="O245" s="6">
        <f t="shared" si="5"/>
        <v>0.03056994819</v>
      </c>
      <c r="P245" s="6">
        <f t="shared" si="6"/>
        <v>0.009844559585</v>
      </c>
    </row>
    <row r="246">
      <c r="A246" s="4">
        <v>45748.0</v>
      </c>
      <c r="B246" s="5" t="s">
        <v>24</v>
      </c>
      <c r="C246" s="5" t="s">
        <v>17</v>
      </c>
      <c r="D246" s="5">
        <v>1264778.0</v>
      </c>
      <c r="E246" s="5">
        <v>2233.0</v>
      </c>
      <c r="F246" s="6">
        <f t="shared" si="1"/>
        <v>0.001765527231</v>
      </c>
      <c r="G246" s="5">
        <v>335.78</v>
      </c>
      <c r="H246" s="7">
        <f t="shared" si="2"/>
        <v>0.1503716973</v>
      </c>
      <c r="I246" s="5">
        <v>131.0</v>
      </c>
      <c r="J246" s="5">
        <v>35.0</v>
      </c>
      <c r="K246" s="7">
        <f>(VLOOKUP(B246,'SKU Price'!A$1:B$7,2,FALSE))*I246</f>
        <v>6012.9</v>
      </c>
      <c r="L246" s="5">
        <v>0.28</v>
      </c>
      <c r="M246" s="5">
        <f t="shared" si="3"/>
        <v>4329.288</v>
      </c>
      <c r="N246" s="7">
        <f t="shared" si="4"/>
        <v>12.89322771</v>
      </c>
      <c r="O246" s="6">
        <f t="shared" si="5"/>
        <v>0.05866547246</v>
      </c>
      <c r="P246" s="6">
        <f t="shared" si="6"/>
        <v>0.01567398119</v>
      </c>
    </row>
    <row r="247">
      <c r="A247" s="4">
        <v>45763.0</v>
      </c>
      <c r="B247" s="5" t="s">
        <v>24</v>
      </c>
      <c r="C247" s="5" t="s">
        <v>20</v>
      </c>
      <c r="D247" s="5">
        <v>1426108.0</v>
      </c>
      <c r="E247" s="5">
        <v>7033.0</v>
      </c>
      <c r="F247" s="6">
        <f t="shared" si="1"/>
        <v>0.004931604058</v>
      </c>
      <c r="G247" s="5">
        <v>360.31</v>
      </c>
      <c r="H247" s="7">
        <f t="shared" si="2"/>
        <v>0.05123133798</v>
      </c>
      <c r="I247" s="5">
        <v>78.0</v>
      </c>
      <c r="J247" s="5">
        <v>36.0</v>
      </c>
      <c r="K247" s="7">
        <f>(VLOOKUP(B247,'SKU Price'!A$1:B$7,2,FALSE))*I247</f>
        <v>3580.2</v>
      </c>
      <c r="L247" s="5">
        <v>0.16</v>
      </c>
      <c r="M247" s="5">
        <f t="shared" si="3"/>
        <v>3007.368</v>
      </c>
      <c r="N247" s="7">
        <f t="shared" si="4"/>
        <v>8.346612639</v>
      </c>
      <c r="O247" s="6">
        <f t="shared" si="5"/>
        <v>0.01109057301</v>
      </c>
      <c r="P247" s="6">
        <f t="shared" si="6"/>
        <v>0.005118726006</v>
      </c>
    </row>
    <row r="248">
      <c r="A248" s="4">
        <v>45760.0</v>
      </c>
      <c r="B248" s="5" t="s">
        <v>24</v>
      </c>
      <c r="C248" s="5" t="s">
        <v>17</v>
      </c>
      <c r="D248" s="5">
        <v>2127510.0</v>
      </c>
      <c r="E248" s="5">
        <v>11226.0</v>
      </c>
      <c r="F248" s="6">
        <f t="shared" si="1"/>
        <v>0.005276590944</v>
      </c>
      <c r="G248" s="5">
        <v>328.92</v>
      </c>
      <c r="H248" s="7">
        <f t="shared" si="2"/>
        <v>0.02929983966</v>
      </c>
      <c r="I248" s="5">
        <v>148.0</v>
      </c>
      <c r="J248" s="5">
        <v>4.0</v>
      </c>
      <c r="K248" s="7">
        <f>(VLOOKUP(B248,'SKU Price'!A$1:B$7,2,FALSE))*I248</f>
        <v>6793.2</v>
      </c>
      <c r="L248" s="5">
        <v>0.28</v>
      </c>
      <c r="M248" s="5">
        <f t="shared" si="3"/>
        <v>4891.104</v>
      </c>
      <c r="N248" s="7">
        <f t="shared" si="4"/>
        <v>14.87019336</v>
      </c>
      <c r="O248" s="6">
        <f t="shared" si="5"/>
        <v>0.01318368074</v>
      </c>
      <c r="P248" s="6">
        <f t="shared" si="6"/>
        <v>0.0003563156957</v>
      </c>
    </row>
    <row r="249">
      <c r="A249" s="4">
        <v>45770.0</v>
      </c>
      <c r="B249" s="8" t="s">
        <v>18</v>
      </c>
      <c r="C249" s="5" t="s">
        <v>20</v>
      </c>
      <c r="D249" s="5">
        <v>1303764.0</v>
      </c>
      <c r="E249" s="5">
        <v>6334.0</v>
      </c>
      <c r="F249" s="6">
        <f t="shared" si="1"/>
        <v>0.004858241215</v>
      </c>
      <c r="G249" s="5">
        <v>352.02</v>
      </c>
      <c r="H249" s="7">
        <f t="shared" si="2"/>
        <v>0.05557625513</v>
      </c>
      <c r="I249" s="5">
        <v>85.0</v>
      </c>
      <c r="J249" s="5">
        <v>30.0</v>
      </c>
      <c r="K249" s="7">
        <f>(VLOOKUP(B249,'SKU Price'!A$1:B$7,2,FALSE))*I249</f>
        <v>4836.5</v>
      </c>
      <c r="L249" s="5">
        <v>0.25</v>
      </c>
      <c r="M249" s="5">
        <f t="shared" si="3"/>
        <v>3627.375</v>
      </c>
      <c r="N249" s="7">
        <f t="shared" si="4"/>
        <v>10.30445713</v>
      </c>
      <c r="O249" s="6">
        <f t="shared" si="5"/>
        <v>0.01341964004</v>
      </c>
      <c r="P249" s="6">
        <f t="shared" si="6"/>
        <v>0.004736343543</v>
      </c>
    </row>
    <row r="250">
      <c r="A250" s="4">
        <v>45766.0</v>
      </c>
      <c r="B250" s="5" t="s">
        <v>24</v>
      </c>
      <c r="C250" s="5" t="s">
        <v>17</v>
      </c>
      <c r="D250" s="5">
        <v>2366906.0</v>
      </c>
      <c r="E250" s="5">
        <v>4734.0</v>
      </c>
      <c r="F250" s="6">
        <f t="shared" si="1"/>
        <v>0.002000079429</v>
      </c>
      <c r="G250" s="5">
        <v>205.67</v>
      </c>
      <c r="H250" s="7">
        <f t="shared" si="2"/>
        <v>0.0434452894</v>
      </c>
      <c r="I250" s="5">
        <v>88.0</v>
      </c>
      <c r="J250" s="5">
        <v>29.0</v>
      </c>
      <c r="K250" s="7">
        <f>(VLOOKUP(B250,'SKU Price'!A$1:B$7,2,FALSE))*I250</f>
        <v>4039.2</v>
      </c>
      <c r="L250" s="5">
        <v>0.29</v>
      </c>
      <c r="M250" s="5">
        <f t="shared" si="3"/>
        <v>2867.832</v>
      </c>
      <c r="N250" s="7">
        <f t="shared" si="4"/>
        <v>13.9438518</v>
      </c>
      <c r="O250" s="6">
        <f t="shared" si="5"/>
        <v>0.01858893114</v>
      </c>
      <c r="P250" s="6">
        <f t="shared" si="6"/>
        <v>0.006125897761</v>
      </c>
    </row>
    <row r="251">
      <c r="A251" s="4">
        <v>45764.0</v>
      </c>
      <c r="B251" s="5" t="s">
        <v>16</v>
      </c>
      <c r="C251" s="5" t="s">
        <v>17</v>
      </c>
      <c r="D251" s="5">
        <v>2121228.0</v>
      </c>
      <c r="E251" s="5">
        <v>4433.0</v>
      </c>
      <c r="F251" s="6">
        <f t="shared" si="1"/>
        <v>0.002089827213</v>
      </c>
      <c r="G251" s="5">
        <v>318.51</v>
      </c>
      <c r="H251" s="7">
        <f t="shared" si="2"/>
        <v>0.07184976314</v>
      </c>
      <c r="I251" s="5">
        <v>158.0</v>
      </c>
      <c r="J251" s="5">
        <v>18.0</v>
      </c>
      <c r="K251" s="7">
        <f>(VLOOKUP(B251,'SKU Price'!A$1:B$7,2,FALSE))*I251</f>
        <v>5514.2</v>
      </c>
      <c r="L251" s="5">
        <v>0.34</v>
      </c>
      <c r="M251" s="5">
        <f t="shared" si="3"/>
        <v>3639.372</v>
      </c>
      <c r="N251" s="7">
        <f t="shared" si="4"/>
        <v>11.42624093</v>
      </c>
      <c r="O251" s="6">
        <f t="shared" si="5"/>
        <v>0.03564177758</v>
      </c>
      <c r="P251" s="6">
        <f t="shared" si="6"/>
        <v>0.004060455673</v>
      </c>
    </row>
    <row r="252">
      <c r="A252" s="4">
        <v>45774.0</v>
      </c>
      <c r="B252" s="5" t="s">
        <v>24</v>
      </c>
      <c r="C252" s="5" t="s">
        <v>17</v>
      </c>
      <c r="D252" s="5">
        <v>2185485.0</v>
      </c>
      <c r="E252" s="5">
        <v>6924.0</v>
      </c>
      <c r="F252" s="6">
        <f t="shared" si="1"/>
        <v>0.003168175485</v>
      </c>
      <c r="G252" s="5">
        <v>231.77</v>
      </c>
      <c r="H252" s="7">
        <f t="shared" si="2"/>
        <v>0.03347342577</v>
      </c>
      <c r="I252" s="5">
        <v>136.0</v>
      </c>
      <c r="J252" s="5">
        <v>37.0</v>
      </c>
      <c r="K252" s="7">
        <f>(VLOOKUP(B252,'SKU Price'!A$1:B$7,2,FALSE))*I252</f>
        <v>6242.4</v>
      </c>
      <c r="L252" s="5">
        <v>0.23</v>
      </c>
      <c r="M252" s="5">
        <f t="shared" si="3"/>
        <v>4806.648</v>
      </c>
      <c r="N252" s="7">
        <f t="shared" si="4"/>
        <v>20.73887043</v>
      </c>
      <c r="O252" s="6">
        <f t="shared" si="5"/>
        <v>0.01964182553</v>
      </c>
      <c r="P252" s="6">
        <f t="shared" si="6"/>
        <v>0.005343731947</v>
      </c>
    </row>
    <row r="253">
      <c r="A253" s="4">
        <v>45769.0</v>
      </c>
      <c r="B253" s="5" t="s">
        <v>23</v>
      </c>
      <c r="C253" s="5" t="s">
        <v>19</v>
      </c>
      <c r="D253" s="5">
        <v>1030445.0</v>
      </c>
      <c r="E253" s="5">
        <v>4707.0</v>
      </c>
      <c r="F253" s="6">
        <f t="shared" si="1"/>
        <v>0.00456792939</v>
      </c>
      <c r="G253" s="5">
        <v>343.68</v>
      </c>
      <c r="H253" s="7">
        <f t="shared" si="2"/>
        <v>0.07301465902</v>
      </c>
      <c r="I253" s="5">
        <v>141.0</v>
      </c>
      <c r="J253" s="5">
        <v>12.0</v>
      </c>
      <c r="K253" s="7">
        <f>(VLOOKUP(B253,'SKU Price'!A$1:B$7,2,FALSE))*I253</f>
        <v>5061.9</v>
      </c>
      <c r="L253" s="5">
        <v>0.33</v>
      </c>
      <c r="M253" s="5">
        <f t="shared" si="3"/>
        <v>3391.473</v>
      </c>
      <c r="N253" s="7">
        <f t="shared" si="4"/>
        <v>9.868112779</v>
      </c>
      <c r="O253" s="6">
        <f t="shared" si="5"/>
        <v>0.0299553856</v>
      </c>
      <c r="P253" s="6">
        <f t="shared" si="6"/>
        <v>0.002549394519</v>
      </c>
    </row>
    <row r="254">
      <c r="A254" s="4">
        <v>45769.0</v>
      </c>
      <c r="B254" s="5" t="s">
        <v>23</v>
      </c>
      <c r="C254" s="5" t="s">
        <v>17</v>
      </c>
      <c r="D254" s="5">
        <v>1374267.0</v>
      </c>
      <c r="E254" s="5">
        <v>6664.0</v>
      </c>
      <c r="F254" s="6">
        <f t="shared" si="1"/>
        <v>0.004849130482</v>
      </c>
      <c r="G254" s="5">
        <v>207.06</v>
      </c>
      <c r="H254" s="7">
        <f t="shared" si="2"/>
        <v>0.03107142857</v>
      </c>
      <c r="I254" s="5">
        <v>119.0</v>
      </c>
      <c r="J254" s="5">
        <v>3.0</v>
      </c>
      <c r="K254" s="7">
        <f>(VLOOKUP(B254,'SKU Price'!A$1:B$7,2,FALSE))*I254</f>
        <v>4272.1</v>
      </c>
      <c r="L254" s="5">
        <v>0.32</v>
      </c>
      <c r="M254" s="5">
        <f t="shared" si="3"/>
        <v>2905.028</v>
      </c>
      <c r="N254" s="7">
        <f t="shared" si="4"/>
        <v>14.02988506</v>
      </c>
      <c r="O254" s="6">
        <f t="shared" si="5"/>
        <v>0.01785714286</v>
      </c>
      <c r="P254" s="6">
        <f t="shared" si="6"/>
        <v>0.000450180072</v>
      </c>
    </row>
    <row r="255">
      <c r="A255" s="4">
        <v>45748.0</v>
      </c>
      <c r="B255" s="8" t="s">
        <v>18</v>
      </c>
      <c r="C255" s="5" t="s">
        <v>17</v>
      </c>
      <c r="D255" s="5">
        <v>579076.0</v>
      </c>
      <c r="E255" s="5">
        <v>8395.0</v>
      </c>
      <c r="F255" s="6">
        <f t="shared" si="1"/>
        <v>0.01449723352</v>
      </c>
      <c r="G255" s="5">
        <v>247.77</v>
      </c>
      <c r="H255" s="7">
        <f t="shared" si="2"/>
        <v>0.02951399643</v>
      </c>
      <c r="I255" s="5">
        <v>98.0</v>
      </c>
      <c r="J255" s="5">
        <v>14.0</v>
      </c>
      <c r="K255" s="7">
        <f>(VLOOKUP(B255,'SKU Price'!A$1:B$7,2,FALSE))*I255</f>
        <v>5576.2</v>
      </c>
      <c r="L255" s="5">
        <v>0.29</v>
      </c>
      <c r="M255" s="5">
        <f t="shared" si="3"/>
        <v>3959.102</v>
      </c>
      <c r="N255" s="7">
        <f t="shared" si="4"/>
        <v>15.97894015</v>
      </c>
      <c r="O255" s="6">
        <f t="shared" si="5"/>
        <v>0.01167361525</v>
      </c>
      <c r="P255" s="6">
        <f t="shared" si="6"/>
        <v>0.001667659321</v>
      </c>
    </row>
    <row r="256">
      <c r="A256" s="4">
        <v>45769.0</v>
      </c>
      <c r="B256" s="5" t="s">
        <v>21</v>
      </c>
      <c r="C256" s="5" t="s">
        <v>17</v>
      </c>
      <c r="D256" s="5">
        <v>541226.0</v>
      </c>
      <c r="E256" s="5">
        <v>7612.0</v>
      </c>
      <c r="F256" s="6">
        <f t="shared" si="1"/>
        <v>0.01406436498</v>
      </c>
      <c r="G256" s="5">
        <v>218.49</v>
      </c>
      <c r="H256" s="7">
        <f t="shared" si="2"/>
        <v>0.02870336311</v>
      </c>
      <c r="I256" s="5">
        <v>87.0</v>
      </c>
      <c r="J256" s="5">
        <v>18.0</v>
      </c>
      <c r="K256" s="7">
        <f>(VLOOKUP(B256,'SKU Price'!A$1:B$7,2,FALSE))*I256</f>
        <v>2253.3</v>
      </c>
      <c r="L256" s="5">
        <v>0.2</v>
      </c>
      <c r="M256" s="5">
        <f t="shared" si="3"/>
        <v>1802.64</v>
      </c>
      <c r="N256" s="7">
        <f t="shared" si="4"/>
        <v>8.250446245</v>
      </c>
      <c r="O256" s="6">
        <f t="shared" si="5"/>
        <v>0.01142932212</v>
      </c>
      <c r="P256" s="6">
        <f t="shared" si="6"/>
        <v>0.002364687336</v>
      </c>
    </row>
    <row r="257">
      <c r="A257" s="4">
        <v>45777.0</v>
      </c>
      <c r="B257" s="5" t="s">
        <v>16</v>
      </c>
      <c r="C257" s="5" t="s">
        <v>17</v>
      </c>
      <c r="D257" s="5">
        <v>1965783.0</v>
      </c>
      <c r="E257" s="5">
        <v>2278.0</v>
      </c>
      <c r="F257" s="6">
        <f t="shared" si="1"/>
        <v>0.001158825771</v>
      </c>
      <c r="G257" s="5">
        <v>288.91</v>
      </c>
      <c r="H257" s="7">
        <f t="shared" si="2"/>
        <v>0.1268261633</v>
      </c>
      <c r="I257" s="5">
        <v>129.0</v>
      </c>
      <c r="J257" s="5">
        <v>20.0</v>
      </c>
      <c r="K257" s="7">
        <f>(VLOOKUP(B257,'SKU Price'!A$1:B$7,2,FALSE))*I257</f>
        <v>4502.1</v>
      </c>
      <c r="L257" s="5">
        <v>0.31</v>
      </c>
      <c r="M257" s="5">
        <f t="shared" si="3"/>
        <v>3106.449</v>
      </c>
      <c r="N257" s="7">
        <f t="shared" si="4"/>
        <v>10.75230695</v>
      </c>
      <c r="O257" s="6">
        <f t="shared" si="5"/>
        <v>0.0566286216</v>
      </c>
      <c r="P257" s="6">
        <f t="shared" si="6"/>
        <v>0.008779631255</v>
      </c>
    </row>
    <row r="258">
      <c r="A258" s="4">
        <v>45752.0</v>
      </c>
      <c r="B258" s="5" t="s">
        <v>16</v>
      </c>
      <c r="C258" s="5" t="s">
        <v>17</v>
      </c>
      <c r="D258" s="5">
        <v>1413407.0</v>
      </c>
      <c r="E258" s="5">
        <v>5614.0</v>
      </c>
      <c r="F258" s="6">
        <f t="shared" si="1"/>
        <v>0.003971962782</v>
      </c>
      <c r="G258" s="5">
        <v>212.51</v>
      </c>
      <c r="H258" s="7">
        <f t="shared" si="2"/>
        <v>0.03785358033</v>
      </c>
      <c r="I258" s="5">
        <v>94.0</v>
      </c>
      <c r="J258" s="5">
        <v>21.0</v>
      </c>
      <c r="K258" s="7">
        <f>(VLOOKUP(B258,'SKU Price'!A$1:B$7,2,FALSE))*I258</f>
        <v>3280.6</v>
      </c>
      <c r="L258" s="5">
        <v>0.15</v>
      </c>
      <c r="M258" s="5">
        <f t="shared" si="3"/>
        <v>2788.51</v>
      </c>
      <c r="N258" s="7">
        <f t="shared" si="4"/>
        <v>13.1217825</v>
      </c>
      <c r="O258" s="6">
        <f t="shared" si="5"/>
        <v>0.01674385465</v>
      </c>
      <c r="P258" s="6">
        <f t="shared" si="6"/>
        <v>0.003740648379</v>
      </c>
    </row>
    <row r="259">
      <c r="A259" s="4">
        <v>45750.0</v>
      </c>
      <c r="B259" s="5" t="s">
        <v>23</v>
      </c>
      <c r="C259" s="5" t="s">
        <v>17</v>
      </c>
      <c r="D259" s="5">
        <v>2188172.0</v>
      </c>
      <c r="E259" s="5">
        <v>11136.0</v>
      </c>
      <c r="F259" s="6">
        <f t="shared" si="1"/>
        <v>0.005089179461</v>
      </c>
      <c r="G259" s="5">
        <v>304.38</v>
      </c>
      <c r="H259" s="7">
        <f t="shared" si="2"/>
        <v>0.02733297414</v>
      </c>
      <c r="I259" s="5">
        <v>147.0</v>
      </c>
      <c r="J259" s="5">
        <v>13.0</v>
      </c>
      <c r="K259" s="7">
        <f>(VLOOKUP(B259,'SKU Price'!A$1:B$7,2,FALSE))*I259</f>
        <v>5277.3</v>
      </c>
      <c r="L259" s="5">
        <v>0.34</v>
      </c>
      <c r="M259" s="5">
        <f t="shared" si="3"/>
        <v>3483.018</v>
      </c>
      <c r="N259" s="7">
        <f t="shared" si="4"/>
        <v>11.44299231</v>
      </c>
      <c r="O259" s="6">
        <f t="shared" si="5"/>
        <v>0.01320043103</v>
      </c>
      <c r="P259" s="6">
        <f t="shared" si="6"/>
        <v>0.001167385057</v>
      </c>
    </row>
    <row r="260">
      <c r="A260" s="4">
        <v>45775.0</v>
      </c>
      <c r="B260" s="8" t="s">
        <v>18</v>
      </c>
      <c r="C260" s="5" t="s">
        <v>17</v>
      </c>
      <c r="D260" s="5">
        <v>1635796.0</v>
      </c>
      <c r="E260" s="5">
        <v>10717.0</v>
      </c>
      <c r="F260" s="6">
        <f t="shared" si="1"/>
        <v>0.006551550438</v>
      </c>
      <c r="G260" s="5">
        <v>246.57</v>
      </c>
      <c r="H260" s="7">
        <f t="shared" si="2"/>
        <v>0.02300737147</v>
      </c>
      <c r="I260" s="5">
        <v>113.0</v>
      </c>
      <c r="J260" s="5">
        <v>29.0</v>
      </c>
      <c r="K260" s="7">
        <f>(VLOOKUP(B260,'SKU Price'!A$1:B$7,2,FALSE))*I260</f>
        <v>6429.7</v>
      </c>
      <c r="L260" s="5">
        <v>0.34</v>
      </c>
      <c r="M260" s="5">
        <f t="shared" si="3"/>
        <v>4243.602</v>
      </c>
      <c r="N260" s="7">
        <f t="shared" si="4"/>
        <v>17.21053656</v>
      </c>
      <c r="O260" s="6">
        <f t="shared" si="5"/>
        <v>0.01054399552</v>
      </c>
      <c r="P260" s="6">
        <f t="shared" si="6"/>
        <v>0.002705981151</v>
      </c>
    </row>
    <row r="261">
      <c r="A261" s="4">
        <v>45760.0</v>
      </c>
      <c r="B261" s="8" t="s">
        <v>18</v>
      </c>
      <c r="C261" s="5" t="s">
        <v>19</v>
      </c>
      <c r="D261" s="5">
        <v>870750.0</v>
      </c>
      <c r="E261" s="5">
        <v>9228.0</v>
      </c>
      <c r="F261" s="6">
        <f t="shared" si="1"/>
        <v>0.01059776055</v>
      </c>
      <c r="G261" s="5">
        <v>293.36</v>
      </c>
      <c r="H261" s="7">
        <f t="shared" si="2"/>
        <v>0.03179020373</v>
      </c>
      <c r="I261" s="5">
        <v>129.0</v>
      </c>
      <c r="J261" s="5">
        <v>33.0</v>
      </c>
      <c r="K261" s="7">
        <f>(VLOOKUP(B261,'SKU Price'!A$1:B$7,2,FALSE))*I261</f>
        <v>7340.1</v>
      </c>
      <c r="L261" s="5">
        <v>0.28</v>
      </c>
      <c r="M261" s="5">
        <f t="shared" si="3"/>
        <v>5284.872</v>
      </c>
      <c r="N261" s="7">
        <f t="shared" si="4"/>
        <v>18.01497137</v>
      </c>
      <c r="O261" s="6">
        <f t="shared" si="5"/>
        <v>0.01397919376</v>
      </c>
      <c r="P261" s="6">
        <f t="shared" si="6"/>
        <v>0.003576072822</v>
      </c>
    </row>
    <row r="262">
      <c r="A262" s="4">
        <v>45751.0</v>
      </c>
      <c r="B262" s="8" t="s">
        <v>18</v>
      </c>
      <c r="C262" s="5" t="s">
        <v>17</v>
      </c>
      <c r="D262" s="5">
        <v>771669.0</v>
      </c>
      <c r="E262" s="5">
        <v>4340.0</v>
      </c>
      <c r="F262" s="6">
        <f t="shared" si="1"/>
        <v>0.005624173059</v>
      </c>
      <c r="G262" s="5">
        <v>316.52</v>
      </c>
      <c r="H262" s="7">
        <f t="shared" si="2"/>
        <v>0.07293087558</v>
      </c>
      <c r="I262" s="5">
        <v>64.0</v>
      </c>
      <c r="J262" s="5">
        <v>22.0</v>
      </c>
      <c r="K262" s="7">
        <f>(VLOOKUP(B262,'SKU Price'!A$1:B$7,2,FALSE))*I262</f>
        <v>3641.6</v>
      </c>
      <c r="L262" s="5">
        <v>0.32</v>
      </c>
      <c r="M262" s="5">
        <f t="shared" si="3"/>
        <v>2476.288</v>
      </c>
      <c r="N262" s="7">
        <f t="shared" si="4"/>
        <v>7.823480349</v>
      </c>
      <c r="O262" s="6">
        <f t="shared" si="5"/>
        <v>0.01474654378</v>
      </c>
      <c r="P262" s="6">
        <f t="shared" si="6"/>
        <v>0.005069124424</v>
      </c>
    </row>
    <row r="263">
      <c r="A263" s="4">
        <v>45769.0</v>
      </c>
      <c r="B263" s="5" t="s">
        <v>23</v>
      </c>
      <c r="C263" s="5" t="s">
        <v>19</v>
      </c>
      <c r="D263" s="5">
        <v>2075736.0</v>
      </c>
      <c r="E263" s="5">
        <v>8423.0</v>
      </c>
      <c r="F263" s="6">
        <f t="shared" si="1"/>
        <v>0.004057837798</v>
      </c>
      <c r="G263" s="5">
        <v>263.87</v>
      </c>
      <c r="H263" s="7">
        <f t="shared" si="2"/>
        <v>0.03132731806</v>
      </c>
      <c r="I263" s="5">
        <v>123.0</v>
      </c>
      <c r="J263" s="5">
        <v>22.0</v>
      </c>
      <c r="K263" s="7">
        <f>(VLOOKUP(B263,'SKU Price'!A$1:B$7,2,FALSE))*I263</f>
        <v>4415.7</v>
      </c>
      <c r="L263" s="5">
        <v>0.3</v>
      </c>
      <c r="M263" s="5">
        <f t="shared" si="3"/>
        <v>3090.99</v>
      </c>
      <c r="N263" s="7">
        <f t="shared" si="4"/>
        <v>11.71406374</v>
      </c>
      <c r="O263" s="6">
        <f t="shared" si="5"/>
        <v>0.01460287309</v>
      </c>
      <c r="P263" s="6">
        <f t="shared" si="6"/>
        <v>0.002611895999</v>
      </c>
    </row>
    <row r="264">
      <c r="A264" s="4">
        <v>45776.0</v>
      </c>
      <c r="B264" s="5" t="s">
        <v>22</v>
      </c>
      <c r="C264" s="5" t="s">
        <v>17</v>
      </c>
      <c r="D264" s="5">
        <v>416404.0</v>
      </c>
      <c r="E264" s="5">
        <v>3206.0</v>
      </c>
      <c r="F264" s="6">
        <f t="shared" si="1"/>
        <v>0.007699253609</v>
      </c>
      <c r="G264" s="5">
        <v>287.04</v>
      </c>
      <c r="H264" s="7">
        <f t="shared" si="2"/>
        <v>0.08953212726</v>
      </c>
      <c r="I264" s="5">
        <v>136.0</v>
      </c>
      <c r="J264" s="5">
        <v>2.0</v>
      </c>
      <c r="K264" s="7">
        <f>(VLOOKUP(B264,'SKU Price'!A$1:B$7,2,FALSE))*I264</f>
        <v>2706.4</v>
      </c>
      <c r="L264" s="5">
        <v>0.25</v>
      </c>
      <c r="M264" s="5">
        <f t="shared" si="3"/>
        <v>2029.8</v>
      </c>
      <c r="N264" s="7">
        <f t="shared" si="4"/>
        <v>7.071488294</v>
      </c>
      <c r="O264" s="6">
        <f t="shared" si="5"/>
        <v>0.04242046163</v>
      </c>
      <c r="P264" s="6">
        <f t="shared" si="6"/>
        <v>0.0006238303182</v>
      </c>
    </row>
    <row r="265">
      <c r="A265" s="4">
        <v>45756.0</v>
      </c>
      <c r="B265" s="8" t="s">
        <v>18</v>
      </c>
      <c r="C265" s="5" t="s">
        <v>20</v>
      </c>
      <c r="D265" s="5">
        <v>1654334.0</v>
      </c>
      <c r="E265" s="5">
        <v>10637.0</v>
      </c>
      <c r="F265" s="6">
        <f t="shared" si="1"/>
        <v>0.006429777784</v>
      </c>
      <c r="G265" s="5">
        <v>289.85</v>
      </c>
      <c r="H265" s="7">
        <f t="shared" si="2"/>
        <v>0.02724922441</v>
      </c>
      <c r="I265" s="5">
        <v>65.0</v>
      </c>
      <c r="J265" s="5">
        <v>2.0</v>
      </c>
      <c r="K265" s="7">
        <f>(VLOOKUP(B265,'SKU Price'!A$1:B$7,2,FALSE))*I265</f>
        <v>3698.5</v>
      </c>
      <c r="L265" s="5">
        <v>0.23</v>
      </c>
      <c r="M265" s="5">
        <f t="shared" si="3"/>
        <v>2847.845</v>
      </c>
      <c r="N265" s="7">
        <f t="shared" si="4"/>
        <v>9.825237192</v>
      </c>
      <c r="O265" s="6">
        <f t="shared" si="5"/>
        <v>0.006110745511</v>
      </c>
      <c r="P265" s="6">
        <f t="shared" si="6"/>
        <v>0.0001880229388</v>
      </c>
    </row>
    <row r="266">
      <c r="A266" s="4">
        <v>45766.0</v>
      </c>
      <c r="B266" s="5" t="s">
        <v>22</v>
      </c>
      <c r="C266" s="5" t="s">
        <v>19</v>
      </c>
      <c r="D266" s="5">
        <v>1901875.0</v>
      </c>
      <c r="E266" s="5">
        <v>2713.0</v>
      </c>
      <c r="F266" s="6">
        <f t="shared" si="1"/>
        <v>0.001426487019</v>
      </c>
      <c r="G266" s="5">
        <v>363.86</v>
      </c>
      <c r="H266" s="7">
        <f t="shared" si="2"/>
        <v>0.1341172134</v>
      </c>
      <c r="I266" s="5">
        <v>122.0</v>
      </c>
      <c r="J266" s="5">
        <v>16.0</v>
      </c>
      <c r="K266" s="7">
        <f>(VLOOKUP(B266,'SKU Price'!A$1:B$7,2,FALSE))*I266</f>
        <v>2427.8</v>
      </c>
      <c r="L266" s="5">
        <v>0.33</v>
      </c>
      <c r="M266" s="5">
        <f t="shared" si="3"/>
        <v>1626.626</v>
      </c>
      <c r="N266" s="7">
        <f t="shared" si="4"/>
        <v>4.47047216</v>
      </c>
      <c r="O266" s="6">
        <f t="shared" si="5"/>
        <v>0.04496866937</v>
      </c>
      <c r="P266" s="6">
        <f t="shared" si="6"/>
        <v>0.005897530409</v>
      </c>
    </row>
    <row r="267">
      <c r="A267" s="4">
        <v>45751.0</v>
      </c>
      <c r="B267" s="5" t="s">
        <v>23</v>
      </c>
      <c r="C267" s="5" t="s">
        <v>19</v>
      </c>
      <c r="D267" s="5">
        <v>841226.0</v>
      </c>
      <c r="E267" s="5">
        <v>6925.0</v>
      </c>
      <c r="F267" s="6">
        <f t="shared" si="1"/>
        <v>0.008232032771</v>
      </c>
      <c r="G267" s="5">
        <v>347.54</v>
      </c>
      <c r="H267" s="7">
        <f t="shared" si="2"/>
        <v>0.05018628159</v>
      </c>
      <c r="I267" s="5">
        <v>98.0</v>
      </c>
      <c r="J267" s="5">
        <v>4.0</v>
      </c>
      <c r="K267" s="7">
        <f>(VLOOKUP(B267,'SKU Price'!A$1:B$7,2,FALSE))*I267</f>
        <v>3518.2</v>
      </c>
      <c r="L267" s="5">
        <v>0.33</v>
      </c>
      <c r="M267" s="5">
        <f t="shared" si="3"/>
        <v>2357.194</v>
      </c>
      <c r="N267" s="7">
        <f t="shared" si="4"/>
        <v>6.782511366</v>
      </c>
      <c r="O267" s="6">
        <f t="shared" si="5"/>
        <v>0.01415162455</v>
      </c>
      <c r="P267" s="6">
        <f t="shared" si="6"/>
        <v>0.0005776173285</v>
      </c>
    </row>
    <row r="268">
      <c r="A268" s="4">
        <v>45775.0</v>
      </c>
      <c r="B268" s="5" t="s">
        <v>21</v>
      </c>
      <c r="C268" s="5" t="s">
        <v>17</v>
      </c>
      <c r="D268" s="5">
        <v>2683702.0</v>
      </c>
      <c r="E268" s="5">
        <v>931.0</v>
      </c>
      <c r="F268" s="6">
        <f t="shared" si="1"/>
        <v>0.0003469088595</v>
      </c>
      <c r="G268" s="5">
        <v>339.78</v>
      </c>
      <c r="H268" s="7">
        <f t="shared" si="2"/>
        <v>0.364962406</v>
      </c>
      <c r="I268" s="5">
        <v>153.0</v>
      </c>
      <c r="J268" s="5">
        <v>15.0</v>
      </c>
      <c r="K268" s="7">
        <f>(VLOOKUP(B268,'SKU Price'!A$1:B$7,2,FALSE))*I268</f>
        <v>3962.7</v>
      </c>
      <c r="L268" s="5">
        <v>0.29</v>
      </c>
      <c r="M268" s="5">
        <f t="shared" si="3"/>
        <v>2813.517</v>
      </c>
      <c r="N268" s="7">
        <f t="shared" si="4"/>
        <v>8.280407911</v>
      </c>
      <c r="O268" s="6">
        <f t="shared" si="5"/>
        <v>0.16433942</v>
      </c>
      <c r="P268" s="6">
        <f t="shared" si="6"/>
        <v>0.01611170784</v>
      </c>
    </row>
    <row r="269">
      <c r="A269" s="4">
        <v>45754.0</v>
      </c>
      <c r="B269" s="5" t="s">
        <v>21</v>
      </c>
      <c r="C269" s="5" t="s">
        <v>19</v>
      </c>
      <c r="D269" s="5">
        <v>1474068.0</v>
      </c>
      <c r="E269" s="5">
        <v>5359.0</v>
      </c>
      <c r="F269" s="6">
        <f t="shared" si="1"/>
        <v>0.003635517493</v>
      </c>
      <c r="G269" s="5">
        <v>363.39</v>
      </c>
      <c r="H269" s="7">
        <f t="shared" si="2"/>
        <v>0.06780929278</v>
      </c>
      <c r="I269" s="5">
        <v>116.0</v>
      </c>
      <c r="J269" s="5">
        <v>3.0</v>
      </c>
      <c r="K269" s="7">
        <f>(VLOOKUP(B269,'SKU Price'!A$1:B$7,2,FALSE))*I269</f>
        <v>3004.4</v>
      </c>
      <c r="L269" s="5">
        <v>0.33</v>
      </c>
      <c r="M269" s="5">
        <f t="shared" si="3"/>
        <v>2012.948</v>
      </c>
      <c r="N269" s="7">
        <f t="shared" si="4"/>
        <v>5.539359916</v>
      </c>
      <c r="O269" s="6">
        <f t="shared" si="5"/>
        <v>0.02164582945</v>
      </c>
      <c r="P269" s="6">
        <f t="shared" si="6"/>
        <v>0.0005598059339</v>
      </c>
    </row>
    <row r="270">
      <c r="A270" s="4">
        <v>45761.0</v>
      </c>
      <c r="B270" s="5" t="s">
        <v>24</v>
      </c>
      <c r="C270" s="5" t="s">
        <v>17</v>
      </c>
      <c r="D270" s="5">
        <v>2356873.0</v>
      </c>
      <c r="E270" s="5">
        <v>5962.0</v>
      </c>
      <c r="F270" s="6">
        <f t="shared" si="1"/>
        <v>0.002529622937</v>
      </c>
      <c r="G270" s="5">
        <v>347.05</v>
      </c>
      <c r="H270" s="7">
        <f t="shared" si="2"/>
        <v>0.0582103321</v>
      </c>
      <c r="I270" s="5">
        <v>92.0</v>
      </c>
      <c r="J270" s="5">
        <v>22.0</v>
      </c>
      <c r="K270" s="7">
        <f>(VLOOKUP(B270,'SKU Price'!A$1:B$7,2,FALSE))*I270</f>
        <v>4222.8</v>
      </c>
      <c r="L270" s="5">
        <v>0.32</v>
      </c>
      <c r="M270" s="5">
        <f t="shared" si="3"/>
        <v>2871.504</v>
      </c>
      <c r="N270" s="7">
        <f t="shared" si="4"/>
        <v>8.274035442</v>
      </c>
      <c r="O270" s="6">
        <f t="shared" si="5"/>
        <v>0.0154310634</v>
      </c>
      <c r="P270" s="6">
        <f t="shared" si="6"/>
        <v>0.0036900369</v>
      </c>
    </row>
    <row r="271">
      <c r="A271" s="4">
        <v>45749.0</v>
      </c>
      <c r="B271" s="5" t="s">
        <v>22</v>
      </c>
      <c r="C271" s="5" t="s">
        <v>19</v>
      </c>
      <c r="D271" s="5">
        <v>2283892.0</v>
      </c>
      <c r="E271" s="5">
        <v>3624.0</v>
      </c>
      <c r="F271" s="6">
        <f t="shared" si="1"/>
        <v>0.001586765048</v>
      </c>
      <c r="G271" s="5">
        <v>352.99</v>
      </c>
      <c r="H271" s="7">
        <f t="shared" si="2"/>
        <v>0.09740342163</v>
      </c>
      <c r="I271" s="5">
        <v>98.0</v>
      </c>
      <c r="J271" s="5">
        <v>22.0</v>
      </c>
      <c r="K271" s="7">
        <f>(VLOOKUP(B271,'SKU Price'!A$1:B$7,2,FALSE))*I271</f>
        <v>1950.2</v>
      </c>
      <c r="L271" s="5">
        <v>0.21</v>
      </c>
      <c r="M271" s="5">
        <f t="shared" si="3"/>
        <v>1540.658</v>
      </c>
      <c r="N271" s="7">
        <f t="shared" si="4"/>
        <v>4.364593898</v>
      </c>
      <c r="O271" s="6">
        <f t="shared" si="5"/>
        <v>0.0270419426</v>
      </c>
      <c r="P271" s="6">
        <f t="shared" si="6"/>
        <v>0.006070640177</v>
      </c>
    </row>
    <row r="272">
      <c r="A272" s="4">
        <v>45764.0</v>
      </c>
      <c r="B272" s="5" t="s">
        <v>22</v>
      </c>
      <c r="C272" s="5" t="s">
        <v>20</v>
      </c>
      <c r="D272" s="5">
        <v>1897946.0</v>
      </c>
      <c r="E272" s="5">
        <v>8886.0</v>
      </c>
      <c r="F272" s="6">
        <f t="shared" si="1"/>
        <v>0.004681903489</v>
      </c>
      <c r="G272" s="5">
        <v>268.88</v>
      </c>
      <c r="H272" s="7">
        <f t="shared" si="2"/>
        <v>0.03025883412</v>
      </c>
      <c r="I272" s="5">
        <v>149.0</v>
      </c>
      <c r="J272" s="5">
        <v>14.0</v>
      </c>
      <c r="K272" s="7">
        <f>(VLOOKUP(B272,'SKU Price'!A$1:B$7,2,FALSE))*I272</f>
        <v>2965.1</v>
      </c>
      <c r="L272" s="5">
        <v>0.15</v>
      </c>
      <c r="M272" s="5">
        <f t="shared" si="3"/>
        <v>2520.335</v>
      </c>
      <c r="N272" s="7">
        <f t="shared" si="4"/>
        <v>9.373456561</v>
      </c>
      <c r="O272" s="6">
        <f t="shared" si="5"/>
        <v>0.01676794958</v>
      </c>
      <c r="P272" s="6">
        <f t="shared" si="6"/>
        <v>0.001575512041</v>
      </c>
    </row>
    <row r="273">
      <c r="A273" s="4">
        <v>45755.0</v>
      </c>
      <c r="B273" s="5" t="s">
        <v>16</v>
      </c>
      <c r="C273" s="5" t="s">
        <v>20</v>
      </c>
      <c r="D273" s="5">
        <v>1104646.0</v>
      </c>
      <c r="E273" s="5">
        <v>5395.0</v>
      </c>
      <c r="F273" s="6">
        <f t="shared" si="1"/>
        <v>0.004883917563</v>
      </c>
      <c r="G273" s="5">
        <v>211.01</v>
      </c>
      <c r="H273" s="7">
        <f t="shared" si="2"/>
        <v>0.03911214087</v>
      </c>
      <c r="I273" s="5">
        <v>115.0</v>
      </c>
      <c r="J273" s="5">
        <v>30.0</v>
      </c>
      <c r="K273" s="7">
        <f>(VLOOKUP(B273,'SKU Price'!A$1:B$7,2,FALSE))*I273</f>
        <v>4013.5</v>
      </c>
      <c r="L273" s="5">
        <v>0.35</v>
      </c>
      <c r="M273" s="5">
        <f t="shared" si="3"/>
        <v>2608.775</v>
      </c>
      <c r="N273" s="7">
        <f t="shared" si="4"/>
        <v>12.36327662</v>
      </c>
      <c r="O273" s="6">
        <f t="shared" si="5"/>
        <v>0.02131603336</v>
      </c>
      <c r="P273" s="6">
        <f t="shared" si="6"/>
        <v>0.005560704356</v>
      </c>
    </row>
    <row r="274">
      <c r="A274" s="4">
        <v>45755.0</v>
      </c>
      <c r="B274" s="5" t="s">
        <v>21</v>
      </c>
      <c r="C274" s="5" t="s">
        <v>20</v>
      </c>
      <c r="D274" s="5">
        <v>1802647.0</v>
      </c>
      <c r="E274" s="5">
        <v>6978.0</v>
      </c>
      <c r="F274" s="6">
        <f t="shared" si="1"/>
        <v>0.003870974184</v>
      </c>
      <c r="G274" s="5">
        <v>261.89</v>
      </c>
      <c r="H274" s="7">
        <f t="shared" si="2"/>
        <v>0.03753081112</v>
      </c>
      <c r="I274" s="5">
        <v>132.0</v>
      </c>
      <c r="J274" s="5">
        <v>17.0</v>
      </c>
      <c r="K274" s="7">
        <f>(VLOOKUP(B274,'SKU Price'!A$1:B$7,2,FALSE))*I274</f>
        <v>3418.8</v>
      </c>
      <c r="L274" s="5">
        <v>0.19</v>
      </c>
      <c r="M274" s="5">
        <f t="shared" si="3"/>
        <v>2769.228</v>
      </c>
      <c r="N274" s="7">
        <f t="shared" si="4"/>
        <v>10.57401199</v>
      </c>
      <c r="O274" s="6">
        <f t="shared" si="5"/>
        <v>0.01891659501</v>
      </c>
      <c r="P274" s="6">
        <f t="shared" si="6"/>
        <v>0.002436228146</v>
      </c>
    </row>
    <row r="275">
      <c r="A275" s="4">
        <v>45775.0</v>
      </c>
      <c r="B275" s="5" t="s">
        <v>16</v>
      </c>
      <c r="C275" s="5" t="s">
        <v>17</v>
      </c>
      <c r="D275" s="5">
        <v>246187.0</v>
      </c>
      <c r="E275" s="5">
        <v>9051.0</v>
      </c>
      <c r="F275" s="6">
        <f t="shared" si="1"/>
        <v>0.03676473575</v>
      </c>
      <c r="G275" s="5">
        <v>214.95</v>
      </c>
      <c r="H275" s="7">
        <f t="shared" si="2"/>
        <v>0.02374875704</v>
      </c>
      <c r="I275" s="5">
        <v>124.0</v>
      </c>
      <c r="J275" s="5">
        <v>26.0</v>
      </c>
      <c r="K275" s="7">
        <f>(VLOOKUP(B275,'SKU Price'!A$1:B$7,2,FALSE))*I275</f>
        <v>4327.6</v>
      </c>
      <c r="L275" s="5">
        <v>0.32</v>
      </c>
      <c r="M275" s="5">
        <f t="shared" si="3"/>
        <v>2942.768</v>
      </c>
      <c r="N275" s="7">
        <f t="shared" si="4"/>
        <v>13.69047686</v>
      </c>
      <c r="O275" s="6">
        <f t="shared" si="5"/>
        <v>0.01370014363</v>
      </c>
      <c r="P275" s="6">
        <f t="shared" si="6"/>
        <v>0.002872610761</v>
      </c>
    </row>
    <row r="276">
      <c r="A276" s="4">
        <v>45749.0</v>
      </c>
      <c r="B276" s="8" t="s">
        <v>18</v>
      </c>
      <c r="C276" s="5" t="s">
        <v>20</v>
      </c>
      <c r="D276" s="5">
        <v>310444.0</v>
      </c>
      <c r="E276" s="5">
        <v>6429.0</v>
      </c>
      <c r="F276" s="6">
        <f t="shared" si="1"/>
        <v>0.02070904898</v>
      </c>
      <c r="G276" s="5">
        <v>313.42</v>
      </c>
      <c r="H276" s="7">
        <f t="shared" si="2"/>
        <v>0.04875097216</v>
      </c>
      <c r="I276" s="5">
        <v>127.0</v>
      </c>
      <c r="J276" s="5">
        <v>23.0</v>
      </c>
      <c r="K276" s="7">
        <f>(VLOOKUP(B276,'SKU Price'!A$1:B$7,2,FALSE))*I276</f>
        <v>7226.3</v>
      </c>
      <c r="L276" s="5">
        <v>0.26</v>
      </c>
      <c r="M276" s="5">
        <f t="shared" si="3"/>
        <v>5347.462</v>
      </c>
      <c r="N276" s="7">
        <f t="shared" si="4"/>
        <v>17.06164891</v>
      </c>
      <c r="O276" s="6">
        <f t="shared" si="5"/>
        <v>0.01975423861</v>
      </c>
      <c r="P276" s="6">
        <f t="shared" si="6"/>
        <v>0.003577539275</v>
      </c>
    </row>
    <row r="277">
      <c r="A277" s="4">
        <v>45770.0</v>
      </c>
      <c r="B277" s="5" t="s">
        <v>16</v>
      </c>
      <c r="C277" s="5" t="s">
        <v>17</v>
      </c>
      <c r="D277" s="5">
        <v>478582.0</v>
      </c>
      <c r="E277" s="5">
        <v>6342.0</v>
      </c>
      <c r="F277" s="6">
        <f t="shared" si="1"/>
        <v>0.01325164758</v>
      </c>
      <c r="G277" s="5">
        <v>307.2</v>
      </c>
      <c r="H277" s="7">
        <f t="shared" si="2"/>
        <v>0.04843897824</v>
      </c>
      <c r="I277" s="5">
        <v>148.0</v>
      </c>
      <c r="J277" s="5">
        <v>34.0</v>
      </c>
      <c r="K277" s="7">
        <f>(VLOOKUP(B277,'SKU Price'!A$1:B$7,2,FALSE))*I277</f>
        <v>5165.2</v>
      </c>
      <c r="L277" s="5">
        <v>0.21</v>
      </c>
      <c r="M277" s="5">
        <f t="shared" si="3"/>
        <v>4080.508</v>
      </c>
      <c r="N277" s="7">
        <f t="shared" si="4"/>
        <v>13.28290365</v>
      </c>
      <c r="O277" s="6">
        <f t="shared" si="5"/>
        <v>0.02333648691</v>
      </c>
      <c r="P277" s="6">
        <f t="shared" si="6"/>
        <v>0.005361084831</v>
      </c>
    </row>
    <row r="278">
      <c r="A278" s="4">
        <v>45766.0</v>
      </c>
      <c r="B278" s="8" t="s">
        <v>18</v>
      </c>
      <c r="C278" s="5" t="s">
        <v>19</v>
      </c>
      <c r="D278" s="5">
        <v>1776035.0</v>
      </c>
      <c r="E278" s="5">
        <v>10896.0</v>
      </c>
      <c r="F278" s="6">
        <f t="shared" si="1"/>
        <v>0.006135014231</v>
      </c>
      <c r="G278" s="5">
        <v>297.97</v>
      </c>
      <c r="H278" s="7">
        <f t="shared" si="2"/>
        <v>0.02734673275</v>
      </c>
      <c r="I278" s="5">
        <v>68.0</v>
      </c>
      <c r="J278" s="5">
        <v>2.0</v>
      </c>
      <c r="K278" s="7">
        <f>(VLOOKUP(B278,'SKU Price'!A$1:B$7,2,FALSE))*I278</f>
        <v>3869.2</v>
      </c>
      <c r="L278" s="5">
        <v>0.21</v>
      </c>
      <c r="M278" s="5">
        <f t="shared" si="3"/>
        <v>3056.668</v>
      </c>
      <c r="N278" s="7">
        <f t="shared" si="4"/>
        <v>10.25830788</v>
      </c>
      <c r="O278" s="6">
        <f t="shared" si="5"/>
        <v>0.00624082232</v>
      </c>
      <c r="P278" s="6">
        <f t="shared" si="6"/>
        <v>0.0001835535977</v>
      </c>
    </row>
    <row r="279">
      <c r="A279" s="4">
        <v>45768.0</v>
      </c>
      <c r="B279" s="8" t="s">
        <v>18</v>
      </c>
      <c r="C279" s="5" t="s">
        <v>20</v>
      </c>
      <c r="D279" s="5">
        <v>2022631.0</v>
      </c>
      <c r="E279" s="5">
        <v>2976.0</v>
      </c>
      <c r="F279" s="6">
        <f t="shared" si="1"/>
        <v>0.001471350929</v>
      </c>
      <c r="G279" s="5">
        <v>372.04</v>
      </c>
      <c r="H279" s="7">
        <f t="shared" si="2"/>
        <v>0.1250134409</v>
      </c>
      <c r="I279" s="5">
        <v>158.0</v>
      </c>
      <c r="J279" s="5">
        <v>30.0</v>
      </c>
      <c r="K279" s="7">
        <f>(VLOOKUP(B279,'SKU Price'!A$1:B$7,2,FALSE))*I279</f>
        <v>8990.2</v>
      </c>
      <c r="L279" s="5">
        <v>0.2</v>
      </c>
      <c r="M279" s="5">
        <f t="shared" si="3"/>
        <v>7192.16</v>
      </c>
      <c r="N279" s="7">
        <f t="shared" si="4"/>
        <v>19.33168477</v>
      </c>
      <c r="O279" s="6">
        <f t="shared" si="5"/>
        <v>0.05309139785</v>
      </c>
      <c r="P279" s="6">
        <f t="shared" si="6"/>
        <v>0.01008064516</v>
      </c>
    </row>
    <row r="280">
      <c r="A280" s="4">
        <v>45775.0</v>
      </c>
      <c r="B280" s="8" t="s">
        <v>18</v>
      </c>
      <c r="C280" s="5" t="s">
        <v>19</v>
      </c>
      <c r="D280" s="5">
        <v>1583776.0</v>
      </c>
      <c r="E280" s="5">
        <v>2225.0</v>
      </c>
      <c r="F280" s="6">
        <f t="shared" si="1"/>
        <v>0.001404870386</v>
      </c>
      <c r="G280" s="5">
        <v>269.35</v>
      </c>
      <c r="H280" s="7">
        <f t="shared" si="2"/>
        <v>0.1210561798</v>
      </c>
      <c r="I280" s="5">
        <v>159.0</v>
      </c>
      <c r="J280" s="5">
        <v>34.0</v>
      </c>
      <c r="K280" s="7">
        <f>(VLOOKUP(B280,'SKU Price'!A$1:B$7,2,FALSE))*I280</f>
        <v>9047.1</v>
      </c>
      <c r="L280" s="5">
        <v>0.23</v>
      </c>
      <c r="M280" s="5">
        <f t="shared" si="3"/>
        <v>6966.267</v>
      </c>
      <c r="N280" s="7">
        <f t="shared" si="4"/>
        <v>25.86325227</v>
      </c>
      <c r="O280" s="6">
        <f t="shared" si="5"/>
        <v>0.07146067416</v>
      </c>
      <c r="P280" s="6">
        <f t="shared" si="6"/>
        <v>0.01528089888</v>
      </c>
    </row>
    <row r="281">
      <c r="A281" s="4">
        <v>45761.0</v>
      </c>
      <c r="B281" s="5" t="s">
        <v>23</v>
      </c>
      <c r="C281" s="5" t="s">
        <v>19</v>
      </c>
      <c r="D281" s="5">
        <v>1754554.0</v>
      </c>
      <c r="E281" s="5">
        <v>1410.0</v>
      </c>
      <c r="F281" s="6">
        <f t="shared" si="1"/>
        <v>0.000803623029</v>
      </c>
      <c r="G281" s="5">
        <v>343.8</v>
      </c>
      <c r="H281" s="7">
        <f t="shared" si="2"/>
        <v>0.2438297872</v>
      </c>
      <c r="I281" s="5">
        <v>155.0</v>
      </c>
      <c r="J281" s="5">
        <v>7.0</v>
      </c>
      <c r="K281" s="7">
        <f>(VLOOKUP(B281,'SKU Price'!A$1:B$7,2,FALSE))*I281</f>
        <v>5564.5</v>
      </c>
      <c r="L281" s="5">
        <v>0.31</v>
      </c>
      <c r="M281" s="5">
        <f t="shared" si="3"/>
        <v>3839.505</v>
      </c>
      <c r="N281" s="7">
        <f t="shared" si="4"/>
        <v>11.16784468</v>
      </c>
      <c r="O281" s="6">
        <f t="shared" si="5"/>
        <v>0.109929078</v>
      </c>
      <c r="P281" s="6">
        <f t="shared" si="6"/>
        <v>0.004964539007</v>
      </c>
    </row>
    <row r="282">
      <c r="A282" s="4">
        <v>45748.0</v>
      </c>
      <c r="B282" s="5" t="s">
        <v>24</v>
      </c>
      <c r="C282" s="5" t="s">
        <v>17</v>
      </c>
      <c r="D282" s="5">
        <v>1535301.0</v>
      </c>
      <c r="E282" s="5">
        <v>6640.0</v>
      </c>
      <c r="F282" s="6">
        <f t="shared" si="1"/>
        <v>0.004324884827</v>
      </c>
      <c r="G282" s="5">
        <v>367.47</v>
      </c>
      <c r="H282" s="7">
        <f t="shared" si="2"/>
        <v>0.05534186747</v>
      </c>
      <c r="I282" s="5">
        <v>95.0</v>
      </c>
      <c r="J282" s="5">
        <v>32.0</v>
      </c>
      <c r="K282" s="7">
        <f>(VLOOKUP(B282,'SKU Price'!A$1:B$7,2,FALSE))*I282</f>
        <v>4360.5</v>
      </c>
      <c r="L282" s="5">
        <v>0.29</v>
      </c>
      <c r="M282" s="5">
        <f t="shared" si="3"/>
        <v>3095.955</v>
      </c>
      <c r="N282" s="7">
        <f t="shared" si="4"/>
        <v>8.425055107</v>
      </c>
      <c r="O282" s="6">
        <f t="shared" si="5"/>
        <v>0.01430722892</v>
      </c>
      <c r="P282" s="6">
        <f t="shared" si="6"/>
        <v>0.004819277108</v>
      </c>
    </row>
    <row r="283">
      <c r="A283" s="4">
        <v>45772.0</v>
      </c>
      <c r="B283" s="5" t="s">
        <v>22</v>
      </c>
      <c r="C283" s="5" t="s">
        <v>20</v>
      </c>
      <c r="D283" s="5">
        <v>2477629.0</v>
      </c>
      <c r="E283" s="5">
        <v>6225.0</v>
      </c>
      <c r="F283" s="6">
        <f t="shared" si="1"/>
        <v>0.0025124827</v>
      </c>
      <c r="G283" s="5">
        <v>355.24</v>
      </c>
      <c r="H283" s="7">
        <f t="shared" si="2"/>
        <v>0.05706666667</v>
      </c>
      <c r="I283" s="5">
        <v>71.0</v>
      </c>
      <c r="J283" s="5">
        <v>14.0</v>
      </c>
      <c r="K283" s="7">
        <f>(VLOOKUP(B283,'SKU Price'!A$1:B$7,2,FALSE))*I283</f>
        <v>1412.9</v>
      </c>
      <c r="L283" s="5">
        <v>0.27</v>
      </c>
      <c r="M283" s="5">
        <f t="shared" si="3"/>
        <v>1031.417</v>
      </c>
      <c r="N283" s="7">
        <f t="shared" si="4"/>
        <v>2.903437113</v>
      </c>
      <c r="O283" s="6">
        <f t="shared" si="5"/>
        <v>0.01140562249</v>
      </c>
      <c r="P283" s="6">
        <f t="shared" si="6"/>
        <v>0.002248995984</v>
      </c>
    </row>
    <row r="284">
      <c r="A284" s="4">
        <v>45773.0</v>
      </c>
      <c r="B284" s="5" t="s">
        <v>16</v>
      </c>
      <c r="C284" s="5" t="s">
        <v>19</v>
      </c>
      <c r="D284" s="5">
        <v>2345125.0</v>
      </c>
      <c r="E284" s="5">
        <v>4906.0</v>
      </c>
      <c r="F284" s="6">
        <f t="shared" si="1"/>
        <v>0.00209199936</v>
      </c>
      <c r="G284" s="5">
        <v>373.22</v>
      </c>
      <c r="H284" s="7">
        <f t="shared" si="2"/>
        <v>0.07607419486</v>
      </c>
      <c r="I284" s="5">
        <v>77.0</v>
      </c>
      <c r="J284" s="5">
        <v>35.0</v>
      </c>
      <c r="K284" s="7">
        <f>(VLOOKUP(B284,'SKU Price'!A$1:B$7,2,FALSE))*I284</f>
        <v>2687.3</v>
      </c>
      <c r="L284" s="5">
        <v>0.28</v>
      </c>
      <c r="M284" s="5">
        <f t="shared" si="3"/>
        <v>1934.856</v>
      </c>
      <c r="N284" s="7">
        <f t="shared" si="4"/>
        <v>5.184223782</v>
      </c>
      <c r="O284" s="6">
        <f t="shared" si="5"/>
        <v>0.01569506726</v>
      </c>
      <c r="P284" s="6">
        <f t="shared" si="6"/>
        <v>0.007134121484</v>
      </c>
    </row>
    <row r="285">
      <c r="A285" s="4">
        <v>45758.0</v>
      </c>
      <c r="B285" s="5" t="s">
        <v>21</v>
      </c>
      <c r="C285" s="5" t="s">
        <v>20</v>
      </c>
      <c r="D285" s="5">
        <v>1960124.0</v>
      </c>
      <c r="E285" s="5">
        <v>4183.0</v>
      </c>
      <c r="F285" s="6">
        <f t="shared" si="1"/>
        <v>0.002134048662</v>
      </c>
      <c r="G285" s="5">
        <v>366.04</v>
      </c>
      <c r="H285" s="7">
        <f t="shared" si="2"/>
        <v>0.08750657423</v>
      </c>
      <c r="I285" s="5">
        <v>82.0</v>
      </c>
      <c r="J285" s="5">
        <v>7.0</v>
      </c>
      <c r="K285" s="7">
        <f>(VLOOKUP(B285,'SKU Price'!A$1:B$7,2,FALSE))*I285</f>
        <v>2123.8</v>
      </c>
      <c r="L285" s="5">
        <v>0.31</v>
      </c>
      <c r="M285" s="5">
        <f t="shared" si="3"/>
        <v>1465.422</v>
      </c>
      <c r="N285" s="7">
        <f t="shared" si="4"/>
        <v>4.003447711</v>
      </c>
      <c r="O285" s="6">
        <f t="shared" si="5"/>
        <v>0.01960315563</v>
      </c>
      <c r="P285" s="6">
        <f t="shared" si="6"/>
        <v>0.001673440115</v>
      </c>
    </row>
    <row r="286">
      <c r="A286" s="4">
        <v>45749.0</v>
      </c>
      <c r="B286" s="5" t="s">
        <v>24</v>
      </c>
      <c r="C286" s="5" t="s">
        <v>19</v>
      </c>
      <c r="D286" s="5">
        <v>2569404.0</v>
      </c>
      <c r="E286" s="5">
        <v>5654.0</v>
      </c>
      <c r="F286" s="6">
        <f t="shared" si="1"/>
        <v>0.002200510313</v>
      </c>
      <c r="G286" s="5">
        <v>212.14</v>
      </c>
      <c r="H286" s="7">
        <f t="shared" si="2"/>
        <v>0.03752033958</v>
      </c>
      <c r="I286" s="5">
        <v>65.0</v>
      </c>
      <c r="J286" s="5">
        <v>13.0</v>
      </c>
      <c r="K286" s="7">
        <f>(VLOOKUP(B286,'SKU Price'!A$1:B$7,2,FALSE))*I286</f>
        <v>2983.5</v>
      </c>
      <c r="L286" s="5">
        <v>0.31</v>
      </c>
      <c r="M286" s="5">
        <f t="shared" si="3"/>
        <v>2058.615</v>
      </c>
      <c r="N286" s="7">
        <f t="shared" si="4"/>
        <v>9.704039785</v>
      </c>
      <c r="O286" s="6">
        <f t="shared" si="5"/>
        <v>0.01149628582</v>
      </c>
      <c r="P286" s="6">
        <f t="shared" si="6"/>
        <v>0.002299257163</v>
      </c>
    </row>
    <row r="287">
      <c r="A287" s="4">
        <v>45748.0</v>
      </c>
      <c r="B287" s="5" t="s">
        <v>23</v>
      </c>
      <c r="C287" s="5" t="s">
        <v>19</v>
      </c>
      <c r="D287" s="5">
        <v>1862936.0</v>
      </c>
      <c r="E287" s="5">
        <v>10122.0</v>
      </c>
      <c r="F287" s="6">
        <f t="shared" si="1"/>
        <v>0.005433358956</v>
      </c>
      <c r="G287" s="5">
        <v>266.04</v>
      </c>
      <c r="H287" s="7">
        <f t="shared" si="2"/>
        <v>0.02628334321</v>
      </c>
      <c r="I287" s="5">
        <v>110.0</v>
      </c>
      <c r="J287" s="5">
        <v>10.0</v>
      </c>
      <c r="K287" s="7">
        <f>(VLOOKUP(B287,'SKU Price'!A$1:B$7,2,FALSE))*I287</f>
        <v>3949</v>
      </c>
      <c r="L287" s="5">
        <v>0.17</v>
      </c>
      <c r="M287" s="5">
        <f t="shared" si="3"/>
        <v>3277.67</v>
      </c>
      <c r="N287" s="7">
        <f t="shared" si="4"/>
        <v>12.32021501</v>
      </c>
      <c r="O287" s="6">
        <f t="shared" si="5"/>
        <v>0.01086741751</v>
      </c>
      <c r="P287" s="6">
        <f t="shared" si="6"/>
        <v>0.000987947046</v>
      </c>
    </row>
    <row r="288">
      <c r="A288" s="4">
        <v>45755.0</v>
      </c>
      <c r="B288" s="5" t="s">
        <v>24</v>
      </c>
      <c r="C288" s="5" t="s">
        <v>17</v>
      </c>
      <c r="D288" s="5">
        <v>367888.0</v>
      </c>
      <c r="E288" s="5">
        <v>9310.0</v>
      </c>
      <c r="F288" s="6">
        <f t="shared" si="1"/>
        <v>0.02530661506</v>
      </c>
      <c r="G288" s="5">
        <v>223.07</v>
      </c>
      <c r="H288" s="7">
        <f t="shared" si="2"/>
        <v>0.02396025779</v>
      </c>
      <c r="I288" s="5">
        <v>113.0</v>
      </c>
      <c r="J288" s="5">
        <v>29.0</v>
      </c>
      <c r="K288" s="7">
        <f>(VLOOKUP(B288,'SKU Price'!A$1:B$7,2,FALSE))*I288</f>
        <v>5186.7</v>
      </c>
      <c r="L288" s="5">
        <v>0.28</v>
      </c>
      <c r="M288" s="5">
        <f t="shared" si="3"/>
        <v>3734.424</v>
      </c>
      <c r="N288" s="7">
        <f t="shared" si="4"/>
        <v>16.74104093</v>
      </c>
      <c r="O288" s="6">
        <f t="shared" si="5"/>
        <v>0.01213748657</v>
      </c>
      <c r="P288" s="6">
        <f t="shared" si="6"/>
        <v>0.003114930183</v>
      </c>
    </row>
    <row r="289">
      <c r="A289" s="4">
        <v>45750.0</v>
      </c>
      <c r="B289" s="5" t="s">
        <v>21</v>
      </c>
      <c r="C289" s="5" t="s">
        <v>17</v>
      </c>
      <c r="D289" s="5">
        <v>372622.0</v>
      </c>
      <c r="E289" s="5">
        <v>6684.0</v>
      </c>
      <c r="F289" s="6">
        <f t="shared" si="1"/>
        <v>0.01793774925</v>
      </c>
      <c r="G289" s="5">
        <v>277.85</v>
      </c>
      <c r="H289" s="7">
        <f t="shared" si="2"/>
        <v>0.04156941951</v>
      </c>
      <c r="I289" s="5">
        <v>133.0</v>
      </c>
      <c r="J289" s="5">
        <v>36.0</v>
      </c>
      <c r="K289" s="7">
        <f>(VLOOKUP(B289,'SKU Price'!A$1:B$7,2,FALSE))*I289</f>
        <v>3444.7</v>
      </c>
      <c r="L289" s="5">
        <v>0.34</v>
      </c>
      <c r="M289" s="5">
        <f t="shared" si="3"/>
        <v>2273.502</v>
      </c>
      <c r="N289" s="7">
        <f t="shared" si="4"/>
        <v>8.182479755</v>
      </c>
      <c r="O289" s="6">
        <f t="shared" si="5"/>
        <v>0.01989826451</v>
      </c>
      <c r="P289" s="6">
        <f t="shared" si="6"/>
        <v>0.005385996409</v>
      </c>
    </row>
    <row r="290">
      <c r="A290" s="4">
        <v>45766.0</v>
      </c>
      <c r="B290" s="5" t="s">
        <v>24</v>
      </c>
      <c r="C290" s="5" t="s">
        <v>17</v>
      </c>
      <c r="D290" s="5">
        <v>781127.0</v>
      </c>
      <c r="E290" s="5">
        <v>10282.0</v>
      </c>
      <c r="F290" s="6">
        <f t="shared" si="1"/>
        <v>0.01316303239</v>
      </c>
      <c r="G290" s="5">
        <v>365.34</v>
      </c>
      <c r="H290" s="7">
        <f t="shared" si="2"/>
        <v>0.03553199767</v>
      </c>
      <c r="I290" s="5">
        <v>81.0</v>
      </c>
      <c r="J290" s="5">
        <v>27.0</v>
      </c>
      <c r="K290" s="7">
        <f>(VLOOKUP(B290,'SKU Price'!A$1:B$7,2,FALSE))*I290</f>
        <v>3717.9</v>
      </c>
      <c r="L290" s="5">
        <v>0.17</v>
      </c>
      <c r="M290" s="5">
        <f t="shared" si="3"/>
        <v>3085.857</v>
      </c>
      <c r="N290" s="7">
        <f t="shared" si="4"/>
        <v>8.446534735</v>
      </c>
      <c r="O290" s="6">
        <f t="shared" si="5"/>
        <v>0.007877844777</v>
      </c>
      <c r="P290" s="6">
        <f t="shared" si="6"/>
        <v>0.002625948259</v>
      </c>
    </row>
    <row r="291">
      <c r="A291" s="4">
        <v>45760.0</v>
      </c>
      <c r="B291" s="5" t="s">
        <v>16</v>
      </c>
      <c r="C291" s="5" t="s">
        <v>17</v>
      </c>
      <c r="D291" s="5">
        <v>2638961.0</v>
      </c>
      <c r="E291" s="5">
        <v>5582.0</v>
      </c>
      <c r="F291" s="6">
        <f t="shared" si="1"/>
        <v>0.002115226409</v>
      </c>
      <c r="G291" s="5">
        <v>262.53</v>
      </c>
      <c r="H291" s="7">
        <f t="shared" si="2"/>
        <v>0.04703152992</v>
      </c>
      <c r="I291" s="5">
        <v>152.0</v>
      </c>
      <c r="J291" s="5">
        <v>15.0</v>
      </c>
      <c r="K291" s="7">
        <f>(VLOOKUP(B291,'SKU Price'!A$1:B$7,2,FALSE))*I291</f>
        <v>5304.8</v>
      </c>
      <c r="L291" s="5">
        <v>0.23</v>
      </c>
      <c r="M291" s="5">
        <f t="shared" si="3"/>
        <v>4084.696</v>
      </c>
      <c r="N291" s="7">
        <f t="shared" si="4"/>
        <v>15.5589685</v>
      </c>
      <c r="O291" s="6">
        <f t="shared" si="5"/>
        <v>0.02723038338</v>
      </c>
      <c r="P291" s="6">
        <f t="shared" si="6"/>
        <v>0.002687208886</v>
      </c>
    </row>
    <row r="292">
      <c r="A292" s="4">
        <v>45765.0</v>
      </c>
      <c r="B292" s="8" t="s">
        <v>18</v>
      </c>
      <c r="C292" s="5" t="s">
        <v>20</v>
      </c>
      <c r="D292" s="5">
        <v>764926.0</v>
      </c>
      <c r="E292" s="5">
        <v>726.0</v>
      </c>
      <c r="F292" s="6">
        <f t="shared" si="1"/>
        <v>0.0009491114173</v>
      </c>
      <c r="G292" s="5">
        <v>336.54</v>
      </c>
      <c r="H292" s="7">
        <f t="shared" si="2"/>
        <v>0.463553719</v>
      </c>
      <c r="I292" s="5">
        <v>137.0</v>
      </c>
      <c r="J292" s="5">
        <v>22.0</v>
      </c>
      <c r="K292" s="7">
        <f>(VLOOKUP(B292,'SKU Price'!A$1:B$7,2,FALSE))*I292</f>
        <v>7795.3</v>
      </c>
      <c r="L292" s="5">
        <v>0.16</v>
      </c>
      <c r="M292" s="5">
        <f t="shared" si="3"/>
        <v>6548.052</v>
      </c>
      <c r="N292" s="7">
        <f t="shared" si="4"/>
        <v>19.45697985</v>
      </c>
      <c r="O292" s="6">
        <f t="shared" si="5"/>
        <v>0.1887052342</v>
      </c>
      <c r="P292" s="6">
        <f t="shared" si="6"/>
        <v>0.0303030303</v>
      </c>
    </row>
    <row r="293">
      <c r="A293" s="4">
        <v>45755.0</v>
      </c>
      <c r="B293" s="8" t="s">
        <v>18</v>
      </c>
      <c r="C293" s="5" t="s">
        <v>19</v>
      </c>
      <c r="D293" s="5">
        <v>1113093.0</v>
      </c>
      <c r="E293" s="5">
        <v>994.0</v>
      </c>
      <c r="F293" s="6">
        <f t="shared" si="1"/>
        <v>0.0008930071432</v>
      </c>
      <c r="G293" s="5">
        <v>237.82</v>
      </c>
      <c r="H293" s="7">
        <f t="shared" si="2"/>
        <v>0.2392555332</v>
      </c>
      <c r="I293" s="5">
        <v>137.0</v>
      </c>
      <c r="J293" s="5">
        <v>27.0</v>
      </c>
      <c r="K293" s="7">
        <f>(VLOOKUP(B293,'SKU Price'!A$1:B$7,2,FALSE))*I293</f>
        <v>7795.3</v>
      </c>
      <c r="L293" s="5">
        <v>0.19</v>
      </c>
      <c r="M293" s="5">
        <f t="shared" si="3"/>
        <v>6314.193</v>
      </c>
      <c r="N293" s="7">
        <f t="shared" si="4"/>
        <v>26.55030275</v>
      </c>
      <c r="O293" s="6">
        <f t="shared" si="5"/>
        <v>0.1378269618</v>
      </c>
      <c r="P293" s="6">
        <f t="shared" si="6"/>
        <v>0.02716297787</v>
      </c>
    </row>
    <row r="294">
      <c r="A294" s="4">
        <v>45755.0</v>
      </c>
      <c r="B294" s="5" t="s">
        <v>16</v>
      </c>
      <c r="C294" s="5" t="s">
        <v>19</v>
      </c>
      <c r="D294" s="5">
        <v>1222458.0</v>
      </c>
      <c r="E294" s="5">
        <v>10309.0</v>
      </c>
      <c r="F294" s="6">
        <f t="shared" si="1"/>
        <v>0.008433009559</v>
      </c>
      <c r="G294" s="5">
        <v>308.3</v>
      </c>
      <c r="H294" s="7">
        <f t="shared" si="2"/>
        <v>0.02990590746</v>
      </c>
      <c r="I294" s="5">
        <v>136.0</v>
      </c>
      <c r="J294" s="5">
        <v>19.0</v>
      </c>
      <c r="K294" s="7">
        <f>(VLOOKUP(B294,'SKU Price'!A$1:B$7,2,FALSE))*I294</f>
        <v>4746.4</v>
      </c>
      <c r="L294" s="5">
        <v>0.18</v>
      </c>
      <c r="M294" s="5">
        <f t="shared" si="3"/>
        <v>3892.048</v>
      </c>
      <c r="N294" s="7">
        <f t="shared" si="4"/>
        <v>12.62422316</v>
      </c>
      <c r="O294" s="6">
        <f t="shared" si="5"/>
        <v>0.01319235619</v>
      </c>
      <c r="P294" s="6">
        <f t="shared" si="6"/>
        <v>0.001843049762</v>
      </c>
    </row>
    <row r="295">
      <c r="A295" s="4">
        <v>45748.0</v>
      </c>
      <c r="B295" s="5" t="s">
        <v>24</v>
      </c>
      <c r="C295" s="5" t="s">
        <v>19</v>
      </c>
      <c r="D295" s="5">
        <v>1002261.0</v>
      </c>
      <c r="E295" s="5">
        <v>10585.0</v>
      </c>
      <c r="F295" s="6">
        <f t="shared" si="1"/>
        <v>0.0105611213</v>
      </c>
      <c r="G295" s="5">
        <v>265.89</v>
      </c>
      <c r="H295" s="7">
        <f t="shared" si="2"/>
        <v>0.02511950874</v>
      </c>
      <c r="I295" s="5">
        <v>132.0</v>
      </c>
      <c r="J295" s="5">
        <v>28.0</v>
      </c>
      <c r="K295" s="7">
        <f>(VLOOKUP(B295,'SKU Price'!A$1:B$7,2,FALSE))*I295</f>
        <v>6058.8</v>
      </c>
      <c r="L295" s="5">
        <v>0.26</v>
      </c>
      <c r="M295" s="5">
        <f t="shared" si="3"/>
        <v>4483.512</v>
      </c>
      <c r="N295" s="7">
        <f t="shared" si="4"/>
        <v>16.86228139</v>
      </c>
      <c r="O295" s="6">
        <f t="shared" si="5"/>
        <v>0.01247047709</v>
      </c>
      <c r="P295" s="6">
        <f t="shared" si="6"/>
        <v>0.002645252716</v>
      </c>
    </row>
    <row r="296">
      <c r="A296" s="4">
        <v>45772.0</v>
      </c>
      <c r="B296" s="5" t="s">
        <v>22</v>
      </c>
      <c r="C296" s="5" t="s">
        <v>19</v>
      </c>
      <c r="D296" s="5">
        <v>712338.0</v>
      </c>
      <c r="E296" s="5">
        <v>3975.0</v>
      </c>
      <c r="F296" s="6">
        <f t="shared" si="1"/>
        <v>0.005580216133</v>
      </c>
      <c r="G296" s="5">
        <v>365.19</v>
      </c>
      <c r="H296" s="7">
        <f t="shared" si="2"/>
        <v>0.09187169811</v>
      </c>
      <c r="I296" s="5">
        <v>154.0</v>
      </c>
      <c r="J296" s="5">
        <v>27.0</v>
      </c>
      <c r="K296" s="7">
        <f>(VLOOKUP(B296,'SKU Price'!A$1:B$7,2,FALSE))*I296</f>
        <v>3064.6</v>
      </c>
      <c r="L296" s="5">
        <v>0.25</v>
      </c>
      <c r="M296" s="5">
        <f t="shared" si="3"/>
        <v>2298.45</v>
      </c>
      <c r="N296" s="7">
        <f t="shared" si="4"/>
        <v>6.293847039</v>
      </c>
      <c r="O296" s="6">
        <f t="shared" si="5"/>
        <v>0.03874213836</v>
      </c>
      <c r="P296" s="6">
        <f t="shared" si="6"/>
        <v>0.00679245283</v>
      </c>
    </row>
    <row r="297">
      <c r="A297" s="4">
        <v>45774.0</v>
      </c>
      <c r="B297" s="5" t="s">
        <v>23</v>
      </c>
      <c r="C297" s="5" t="s">
        <v>17</v>
      </c>
      <c r="D297" s="5">
        <v>1874442.0</v>
      </c>
      <c r="E297" s="5">
        <v>5565.0</v>
      </c>
      <c r="F297" s="6">
        <f t="shared" si="1"/>
        <v>0.00296888354</v>
      </c>
      <c r="G297" s="5">
        <v>341.69</v>
      </c>
      <c r="H297" s="7">
        <f t="shared" si="2"/>
        <v>0.06139982031</v>
      </c>
      <c r="I297" s="5">
        <v>66.0</v>
      </c>
      <c r="J297" s="5">
        <v>31.0</v>
      </c>
      <c r="K297" s="7">
        <f>(VLOOKUP(B297,'SKU Price'!A$1:B$7,2,FALSE))*I297</f>
        <v>2369.4</v>
      </c>
      <c r="L297" s="5">
        <v>0.24</v>
      </c>
      <c r="M297" s="5">
        <f t="shared" si="3"/>
        <v>1800.744</v>
      </c>
      <c r="N297" s="7">
        <f t="shared" si="4"/>
        <v>5.270110334</v>
      </c>
      <c r="O297" s="6">
        <f t="shared" si="5"/>
        <v>0.01185983827</v>
      </c>
      <c r="P297" s="6">
        <f t="shared" si="6"/>
        <v>0.005570530099</v>
      </c>
    </row>
    <row r="298">
      <c r="A298" s="4">
        <v>45775.0</v>
      </c>
      <c r="B298" s="5" t="s">
        <v>21</v>
      </c>
      <c r="C298" s="5" t="s">
        <v>20</v>
      </c>
      <c r="D298" s="5">
        <v>1488496.0</v>
      </c>
      <c r="E298" s="5">
        <v>1933.0</v>
      </c>
      <c r="F298" s="6">
        <f t="shared" si="1"/>
        <v>0.001298626264</v>
      </c>
      <c r="G298" s="5">
        <v>334.57</v>
      </c>
      <c r="H298" s="7">
        <f t="shared" si="2"/>
        <v>0.1730832902</v>
      </c>
      <c r="I298" s="5">
        <v>60.0</v>
      </c>
      <c r="J298" s="5">
        <v>10.0</v>
      </c>
      <c r="K298" s="7">
        <f>(VLOOKUP(B298,'SKU Price'!A$1:B$7,2,FALSE))*I298</f>
        <v>1554</v>
      </c>
      <c r="L298" s="5">
        <v>0.17</v>
      </c>
      <c r="M298" s="5">
        <f t="shared" si="3"/>
        <v>1289.82</v>
      </c>
      <c r="N298" s="7">
        <f t="shared" si="4"/>
        <v>3.855157366</v>
      </c>
      <c r="O298" s="6">
        <f t="shared" si="5"/>
        <v>0.03103983445</v>
      </c>
      <c r="P298" s="6">
        <f t="shared" si="6"/>
        <v>0.005173305742</v>
      </c>
    </row>
    <row r="299">
      <c r="A299" s="4">
        <v>45749.0</v>
      </c>
      <c r="B299" s="5" t="s">
        <v>23</v>
      </c>
      <c r="C299" s="5" t="s">
        <v>19</v>
      </c>
      <c r="D299" s="5">
        <v>2278233.0</v>
      </c>
      <c r="E299" s="5">
        <v>3664.0</v>
      </c>
      <c r="F299" s="6">
        <f t="shared" si="1"/>
        <v>0.001608263948</v>
      </c>
      <c r="G299" s="5">
        <v>352.62</v>
      </c>
      <c r="H299" s="7">
        <f t="shared" si="2"/>
        <v>0.09623908297</v>
      </c>
      <c r="I299" s="5">
        <v>74.0</v>
      </c>
      <c r="J299" s="5">
        <v>16.0</v>
      </c>
      <c r="K299" s="7">
        <f>(VLOOKUP(B299,'SKU Price'!A$1:B$7,2,FALSE))*I299</f>
        <v>2656.6</v>
      </c>
      <c r="L299" s="5">
        <v>0.33</v>
      </c>
      <c r="M299" s="5">
        <f t="shared" si="3"/>
        <v>1779.922</v>
      </c>
      <c r="N299" s="7">
        <f t="shared" si="4"/>
        <v>5.047705746</v>
      </c>
      <c r="O299" s="6">
        <f t="shared" si="5"/>
        <v>0.02019650655</v>
      </c>
      <c r="P299" s="6">
        <f t="shared" si="6"/>
        <v>0.004366812227</v>
      </c>
    </row>
    <row r="300">
      <c r="A300" s="4">
        <v>45749.0</v>
      </c>
      <c r="B300" s="5" t="s">
        <v>23</v>
      </c>
      <c r="C300" s="5" t="s">
        <v>19</v>
      </c>
      <c r="D300" s="5">
        <v>2012157.0</v>
      </c>
      <c r="E300" s="5">
        <v>3680.0</v>
      </c>
      <c r="F300" s="6">
        <f t="shared" si="1"/>
        <v>0.001828883134</v>
      </c>
      <c r="G300" s="5">
        <v>324.18</v>
      </c>
      <c r="H300" s="7">
        <f t="shared" si="2"/>
        <v>0.0880923913</v>
      </c>
      <c r="I300" s="5">
        <v>145.0</v>
      </c>
      <c r="J300" s="5">
        <v>31.0</v>
      </c>
      <c r="K300" s="7">
        <f>(VLOOKUP(B300,'SKU Price'!A$1:B$7,2,FALSE))*I300</f>
        <v>5205.5</v>
      </c>
      <c r="L300" s="5">
        <v>0.29</v>
      </c>
      <c r="M300" s="5">
        <f t="shared" si="3"/>
        <v>3695.905</v>
      </c>
      <c r="N300" s="7">
        <f t="shared" si="4"/>
        <v>11.40078043</v>
      </c>
      <c r="O300" s="6">
        <f t="shared" si="5"/>
        <v>0.03940217391</v>
      </c>
      <c r="P300" s="6">
        <f t="shared" si="6"/>
        <v>0.008423913043</v>
      </c>
    </row>
    <row r="301">
      <c r="A301" s="4">
        <v>45759.0</v>
      </c>
      <c r="B301" s="5" t="s">
        <v>24</v>
      </c>
      <c r="C301" s="5" t="s">
        <v>19</v>
      </c>
      <c r="D301" s="5">
        <v>1482132.0</v>
      </c>
      <c r="E301" s="5">
        <v>7056.0</v>
      </c>
      <c r="F301" s="6">
        <f t="shared" si="1"/>
        <v>0.004760709572</v>
      </c>
      <c r="G301" s="5">
        <v>363.93</v>
      </c>
      <c r="H301" s="7">
        <f t="shared" si="2"/>
        <v>0.05157738095</v>
      </c>
      <c r="I301" s="5">
        <v>91.0</v>
      </c>
      <c r="J301" s="5">
        <v>33.0</v>
      </c>
      <c r="K301" s="7">
        <f>(VLOOKUP(B301,'SKU Price'!A$1:B$7,2,FALSE))*I301</f>
        <v>4176.9</v>
      </c>
      <c r="L301" s="5">
        <v>0.24</v>
      </c>
      <c r="M301" s="5">
        <f t="shared" si="3"/>
        <v>3174.444</v>
      </c>
      <c r="N301" s="7">
        <f t="shared" si="4"/>
        <v>8.722677438</v>
      </c>
      <c r="O301" s="6">
        <f t="shared" si="5"/>
        <v>0.0128968254</v>
      </c>
      <c r="P301" s="6">
        <f t="shared" si="6"/>
        <v>0.004676870748</v>
      </c>
    </row>
    <row r="302">
      <c r="A302" s="4">
        <v>45752.0</v>
      </c>
      <c r="B302" s="5" t="s">
        <v>21</v>
      </c>
      <c r="C302" s="5" t="s">
        <v>20</v>
      </c>
      <c r="D302" s="5">
        <v>2537715.0</v>
      </c>
      <c r="E302" s="5">
        <v>5456.0</v>
      </c>
      <c r="F302" s="6">
        <f t="shared" si="1"/>
        <v>0.002149965619</v>
      </c>
      <c r="G302" s="5">
        <v>246.38</v>
      </c>
      <c r="H302" s="7">
        <f t="shared" si="2"/>
        <v>0.04515762463</v>
      </c>
      <c r="I302" s="5">
        <v>112.0</v>
      </c>
      <c r="J302" s="5">
        <v>20.0</v>
      </c>
      <c r="K302" s="7">
        <f>(VLOOKUP(B302,'SKU Price'!A$1:B$7,2,FALSE))*I302</f>
        <v>2900.8</v>
      </c>
      <c r="L302" s="5">
        <v>0.26</v>
      </c>
      <c r="M302" s="5">
        <f t="shared" si="3"/>
        <v>2146.592</v>
      </c>
      <c r="N302" s="7">
        <f t="shared" si="4"/>
        <v>8.712525367</v>
      </c>
      <c r="O302" s="6">
        <f t="shared" si="5"/>
        <v>0.02052785924</v>
      </c>
      <c r="P302" s="6">
        <f t="shared" si="6"/>
        <v>0.00366568915</v>
      </c>
    </row>
    <row r="303">
      <c r="A303" s="4">
        <v>45754.0</v>
      </c>
      <c r="B303" s="5" t="s">
        <v>24</v>
      </c>
      <c r="C303" s="5" t="s">
        <v>20</v>
      </c>
      <c r="D303" s="5">
        <v>248087.0</v>
      </c>
      <c r="E303" s="5">
        <v>8037.0</v>
      </c>
      <c r="F303" s="6">
        <f t="shared" si="1"/>
        <v>0.03239589338</v>
      </c>
      <c r="G303" s="5">
        <v>329.9</v>
      </c>
      <c r="H303" s="7">
        <f t="shared" si="2"/>
        <v>0.0410476546</v>
      </c>
      <c r="I303" s="5">
        <v>59.0</v>
      </c>
      <c r="J303" s="5">
        <v>12.0</v>
      </c>
      <c r="K303" s="7">
        <f>(VLOOKUP(B303,'SKU Price'!A$1:B$7,2,FALSE))*I303</f>
        <v>2708.1</v>
      </c>
      <c r="L303" s="5">
        <v>0.29</v>
      </c>
      <c r="M303" s="5">
        <f t="shared" si="3"/>
        <v>1922.751</v>
      </c>
      <c r="N303" s="7">
        <f t="shared" si="4"/>
        <v>5.828284329</v>
      </c>
      <c r="O303" s="6">
        <f t="shared" si="5"/>
        <v>0.007341047655</v>
      </c>
      <c r="P303" s="6">
        <f t="shared" si="6"/>
        <v>0.001493094438</v>
      </c>
    </row>
    <row r="304">
      <c r="A304" s="4">
        <v>45761.0</v>
      </c>
      <c r="B304" s="5" t="s">
        <v>21</v>
      </c>
      <c r="C304" s="5" t="s">
        <v>17</v>
      </c>
      <c r="D304" s="5">
        <v>2106866.0</v>
      </c>
      <c r="E304" s="5">
        <v>3588.0</v>
      </c>
      <c r="F304" s="6">
        <f t="shared" si="1"/>
        <v>0.001703003418</v>
      </c>
      <c r="G304" s="5">
        <v>354.54</v>
      </c>
      <c r="H304" s="7">
        <f t="shared" si="2"/>
        <v>0.09881270903</v>
      </c>
      <c r="I304" s="5">
        <v>109.0</v>
      </c>
      <c r="J304" s="5">
        <v>26.0</v>
      </c>
      <c r="K304" s="7">
        <f>(VLOOKUP(B304,'SKU Price'!A$1:B$7,2,FALSE))*I304</f>
        <v>2823.1</v>
      </c>
      <c r="L304" s="5">
        <v>0.25</v>
      </c>
      <c r="M304" s="5">
        <f t="shared" si="3"/>
        <v>2117.325</v>
      </c>
      <c r="N304" s="7">
        <f t="shared" si="4"/>
        <v>5.972034185</v>
      </c>
      <c r="O304" s="6">
        <f t="shared" si="5"/>
        <v>0.03037904125</v>
      </c>
      <c r="P304" s="6">
        <f t="shared" si="6"/>
        <v>0.007246376812</v>
      </c>
    </row>
    <row r="305">
      <c r="A305" s="4">
        <v>45766.0</v>
      </c>
      <c r="B305" s="5" t="s">
        <v>22</v>
      </c>
      <c r="C305" s="5" t="s">
        <v>17</v>
      </c>
      <c r="D305" s="5">
        <v>233775.0</v>
      </c>
      <c r="E305" s="5">
        <v>4407.0</v>
      </c>
      <c r="F305" s="6">
        <f t="shared" si="1"/>
        <v>0.01885145974</v>
      </c>
      <c r="G305" s="5">
        <v>218.7</v>
      </c>
      <c r="H305" s="7">
        <f t="shared" si="2"/>
        <v>0.04962559564</v>
      </c>
      <c r="I305" s="5">
        <v>148.0</v>
      </c>
      <c r="J305" s="5">
        <v>6.0</v>
      </c>
      <c r="K305" s="7">
        <f>(VLOOKUP(B305,'SKU Price'!A$1:B$7,2,FALSE))*I305</f>
        <v>2945.2</v>
      </c>
      <c r="L305" s="5">
        <v>0.28</v>
      </c>
      <c r="M305" s="5">
        <f t="shared" si="3"/>
        <v>2120.544</v>
      </c>
      <c r="N305" s="7">
        <f t="shared" si="4"/>
        <v>9.696131687</v>
      </c>
      <c r="O305" s="6">
        <f t="shared" si="5"/>
        <v>0.03358293624</v>
      </c>
      <c r="P305" s="6">
        <f t="shared" si="6"/>
        <v>0.001361470388</v>
      </c>
    </row>
    <row r="306">
      <c r="A306" s="4">
        <v>45756.0</v>
      </c>
      <c r="B306" s="5" t="s">
        <v>16</v>
      </c>
      <c r="C306" s="5" t="s">
        <v>20</v>
      </c>
      <c r="D306" s="5">
        <v>1984523.0</v>
      </c>
      <c r="E306" s="5">
        <v>9893.0</v>
      </c>
      <c r="F306" s="6">
        <f t="shared" si="1"/>
        <v>0.004985077019</v>
      </c>
      <c r="G306" s="5">
        <v>258.0</v>
      </c>
      <c r="H306" s="7">
        <f t="shared" si="2"/>
        <v>0.02607904579</v>
      </c>
      <c r="I306" s="5">
        <v>102.0</v>
      </c>
      <c r="J306" s="5">
        <v>34.0</v>
      </c>
      <c r="K306" s="7">
        <f>(VLOOKUP(B306,'SKU Price'!A$1:B$7,2,FALSE))*I306</f>
        <v>3559.8</v>
      </c>
      <c r="L306" s="5">
        <v>0.3</v>
      </c>
      <c r="M306" s="5">
        <f t="shared" si="3"/>
        <v>2491.86</v>
      </c>
      <c r="N306" s="7">
        <f t="shared" si="4"/>
        <v>9.658372093</v>
      </c>
      <c r="O306" s="6">
        <f t="shared" si="5"/>
        <v>0.01031032043</v>
      </c>
      <c r="P306" s="6">
        <f t="shared" si="6"/>
        <v>0.003436773476</v>
      </c>
    </row>
    <row r="307">
      <c r="A307" s="4">
        <v>45756.0</v>
      </c>
      <c r="B307" s="8" t="s">
        <v>18</v>
      </c>
      <c r="C307" s="5" t="s">
        <v>17</v>
      </c>
      <c r="D307" s="5">
        <v>757444.0</v>
      </c>
      <c r="E307" s="5">
        <v>10569.0</v>
      </c>
      <c r="F307" s="6">
        <f t="shared" si="1"/>
        <v>0.01395350679</v>
      </c>
      <c r="G307" s="5">
        <v>276.9</v>
      </c>
      <c r="H307" s="7">
        <f t="shared" si="2"/>
        <v>0.02619926199</v>
      </c>
      <c r="I307" s="5">
        <v>92.0</v>
      </c>
      <c r="J307" s="5">
        <v>5.0</v>
      </c>
      <c r="K307" s="7">
        <f>(VLOOKUP(B307,'SKU Price'!A$1:B$7,2,FALSE))*I307</f>
        <v>5234.8</v>
      </c>
      <c r="L307" s="5">
        <v>0.31</v>
      </c>
      <c r="M307" s="5">
        <f t="shared" si="3"/>
        <v>3612.012</v>
      </c>
      <c r="N307" s="7">
        <f t="shared" si="4"/>
        <v>13.04446371</v>
      </c>
      <c r="O307" s="6">
        <f t="shared" si="5"/>
        <v>0.008704702432</v>
      </c>
      <c r="P307" s="6">
        <f t="shared" si="6"/>
        <v>0.0004730816539</v>
      </c>
    </row>
    <row r="308">
      <c r="A308" s="4">
        <v>45761.0</v>
      </c>
      <c r="B308" s="5" t="s">
        <v>22</v>
      </c>
      <c r="C308" s="5" t="s">
        <v>19</v>
      </c>
      <c r="D308" s="5">
        <v>712036.0</v>
      </c>
      <c r="E308" s="5">
        <v>8335.0</v>
      </c>
      <c r="F308" s="6">
        <f t="shared" si="1"/>
        <v>0.0117058688</v>
      </c>
      <c r="G308" s="5">
        <v>230.39</v>
      </c>
      <c r="H308" s="7">
        <f t="shared" si="2"/>
        <v>0.02764127175</v>
      </c>
      <c r="I308" s="5">
        <v>97.0</v>
      </c>
      <c r="J308" s="5">
        <v>23.0</v>
      </c>
      <c r="K308" s="7">
        <f>(VLOOKUP(B308,'SKU Price'!A$1:B$7,2,FALSE))*I308</f>
        <v>1930.3</v>
      </c>
      <c r="L308" s="5">
        <v>0.17</v>
      </c>
      <c r="M308" s="5">
        <f t="shared" si="3"/>
        <v>1602.149</v>
      </c>
      <c r="N308" s="7">
        <f t="shared" si="4"/>
        <v>6.954073527</v>
      </c>
      <c r="O308" s="6">
        <f t="shared" si="5"/>
        <v>0.01163767247</v>
      </c>
      <c r="P308" s="6">
        <f t="shared" si="6"/>
        <v>0.00275944811</v>
      </c>
    </row>
    <row r="309">
      <c r="A309" s="4">
        <v>45773.0</v>
      </c>
      <c r="B309" s="5" t="s">
        <v>16</v>
      </c>
      <c r="C309" s="5" t="s">
        <v>17</v>
      </c>
      <c r="D309" s="5">
        <v>2817908.0</v>
      </c>
      <c r="E309" s="5">
        <v>1977.0</v>
      </c>
      <c r="F309" s="6">
        <f t="shared" si="1"/>
        <v>0.0007015842959</v>
      </c>
      <c r="G309" s="5">
        <v>329.63</v>
      </c>
      <c r="H309" s="7">
        <f t="shared" si="2"/>
        <v>0.1667324229</v>
      </c>
      <c r="I309" s="5">
        <v>139.0</v>
      </c>
      <c r="J309" s="5">
        <v>11.0</v>
      </c>
      <c r="K309" s="7">
        <f>(VLOOKUP(B309,'SKU Price'!A$1:B$7,2,FALSE))*I309</f>
        <v>4851.1</v>
      </c>
      <c r="L309" s="5">
        <v>0.28</v>
      </c>
      <c r="M309" s="5">
        <f t="shared" si="3"/>
        <v>3492.792</v>
      </c>
      <c r="N309" s="7">
        <f t="shared" si="4"/>
        <v>10.59609866</v>
      </c>
      <c r="O309" s="6">
        <f t="shared" si="5"/>
        <v>0.07030854831</v>
      </c>
      <c r="P309" s="6">
        <f t="shared" si="6"/>
        <v>0.005563985837</v>
      </c>
    </row>
    <row r="310">
      <c r="A310" s="4">
        <v>45771.0</v>
      </c>
      <c r="B310" s="8" t="s">
        <v>18</v>
      </c>
      <c r="C310" s="5" t="s">
        <v>17</v>
      </c>
      <c r="D310" s="5">
        <v>1298053.0</v>
      </c>
      <c r="E310" s="5">
        <v>9249.0</v>
      </c>
      <c r="F310" s="6">
        <f t="shared" si="1"/>
        <v>0.007125286872</v>
      </c>
      <c r="G310" s="5">
        <v>223.91</v>
      </c>
      <c r="H310" s="7">
        <f t="shared" si="2"/>
        <v>0.02420910369</v>
      </c>
      <c r="I310" s="5">
        <v>77.0</v>
      </c>
      <c r="J310" s="5">
        <v>15.0</v>
      </c>
      <c r="K310" s="7">
        <f>(VLOOKUP(B310,'SKU Price'!A$1:B$7,2,FALSE))*I310</f>
        <v>4381.3</v>
      </c>
      <c r="L310" s="5">
        <v>0.16</v>
      </c>
      <c r="M310" s="5">
        <f t="shared" si="3"/>
        <v>3680.292</v>
      </c>
      <c r="N310" s="7">
        <f t="shared" si="4"/>
        <v>16.43647894</v>
      </c>
      <c r="O310" s="6">
        <f t="shared" si="5"/>
        <v>0.008325224349</v>
      </c>
      <c r="P310" s="6">
        <f t="shared" si="6"/>
        <v>0.001621796951</v>
      </c>
    </row>
    <row r="311">
      <c r="A311" s="4">
        <v>45769.0</v>
      </c>
      <c r="B311" s="5" t="s">
        <v>23</v>
      </c>
      <c r="C311" s="5" t="s">
        <v>17</v>
      </c>
      <c r="D311" s="5">
        <v>2358981.0</v>
      </c>
      <c r="E311" s="5">
        <v>710.0</v>
      </c>
      <c r="F311" s="6">
        <f t="shared" si="1"/>
        <v>0.0003009774136</v>
      </c>
      <c r="G311" s="5">
        <v>259.55</v>
      </c>
      <c r="H311" s="7">
        <f t="shared" si="2"/>
        <v>0.3655633803</v>
      </c>
      <c r="I311" s="5">
        <v>121.0</v>
      </c>
      <c r="J311" s="5">
        <v>14.0</v>
      </c>
      <c r="K311" s="7">
        <f>(VLOOKUP(B311,'SKU Price'!A$1:B$7,2,FALSE))*I311</f>
        <v>4343.9</v>
      </c>
      <c r="L311" s="5">
        <v>0.18</v>
      </c>
      <c r="M311" s="5">
        <f t="shared" si="3"/>
        <v>3561.998</v>
      </c>
      <c r="N311" s="7">
        <f t="shared" si="4"/>
        <v>13.72374494</v>
      </c>
      <c r="O311" s="6">
        <f t="shared" si="5"/>
        <v>0.1704225352</v>
      </c>
      <c r="P311" s="6">
        <f t="shared" si="6"/>
        <v>0.01971830986</v>
      </c>
    </row>
    <row r="312">
      <c r="A312" s="4">
        <v>45774.0</v>
      </c>
      <c r="B312" s="8" t="s">
        <v>18</v>
      </c>
      <c r="C312" s="5" t="s">
        <v>17</v>
      </c>
      <c r="D312" s="5">
        <v>1213277.0</v>
      </c>
      <c r="E312" s="5">
        <v>10054.0</v>
      </c>
      <c r="F312" s="6">
        <f t="shared" si="1"/>
        <v>0.008286648474</v>
      </c>
      <c r="G312" s="5">
        <v>281.56</v>
      </c>
      <c r="H312" s="7">
        <f t="shared" si="2"/>
        <v>0.02800477422</v>
      </c>
      <c r="I312" s="5">
        <v>134.0</v>
      </c>
      <c r="J312" s="5">
        <v>10.0</v>
      </c>
      <c r="K312" s="7">
        <f>(VLOOKUP(B312,'SKU Price'!A$1:B$7,2,FALSE))*I312</f>
        <v>7624.6</v>
      </c>
      <c r="L312" s="5">
        <v>0.29</v>
      </c>
      <c r="M312" s="5">
        <f t="shared" si="3"/>
        <v>5413.466</v>
      </c>
      <c r="N312" s="7">
        <f t="shared" si="4"/>
        <v>19.22668703</v>
      </c>
      <c r="O312" s="6">
        <f t="shared" si="5"/>
        <v>0.01332802865</v>
      </c>
      <c r="P312" s="6">
        <f t="shared" si="6"/>
        <v>0.0009946290034</v>
      </c>
    </row>
    <row r="313">
      <c r="A313" s="4">
        <v>45759.0</v>
      </c>
      <c r="B313" s="8" t="s">
        <v>18</v>
      </c>
      <c r="C313" s="5" t="s">
        <v>19</v>
      </c>
      <c r="D313" s="5">
        <v>887678.0</v>
      </c>
      <c r="E313" s="5">
        <v>10290.0</v>
      </c>
      <c r="F313" s="6">
        <f t="shared" si="1"/>
        <v>0.01159204126</v>
      </c>
      <c r="G313" s="5">
        <v>265.17</v>
      </c>
      <c r="H313" s="7">
        <f t="shared" si="2"/>
        <v>0.0257696793</v>
      </c>
      <c r="I313" s="5">
        <v>103.0</v>
      </c>
      <c r="J313" s="5">
        <v>27.0</v>
      </c>
      <c r="K313" s="7">
        <f>(VLOOKUP(B313,'SKU Price'!A$1:B$7,2,FALSE))*I313</f>
        <v>5860.7</v>
      </c>
      <c r="L313" s="5">
        <v>0.25</v>
      </c>
      <c r="M313" s="5">
        <f t="shared" si="3"/>
        <v>4395.525</v>
      </c>
      <c r="N313" s="7">
        <f t="shared" si="4"/>
        <v>16.57625297</v>
      </c>
      <c r="O313" s="6">
        <f t="shared" si="5"/>
        <v>0.01000971817</v>
      </c>
      <c r="P313" s="6">
        <f t="shared" si="6"/>
        <v>0.002623906706</v>
      </c>
    </row>
    <row r="314">
      <c r="A314" s="4">
        <v>45753.0</v>
      </c>
      <c r="B314" s="8" t="s">
        <v>18</v>
      </c>
      <c r="C314" s="5" t="s">
        <v>19</v>
      </c>
      <c r="D314" s="5">
        <v>356708.0</v>
      </c>
      <c r="E314" s="5">
        <v>2553.0</v>
      </c>
      <c r="F314" s="6">
        <f t="shared" si="1"/>
        <v>0.007157114503</v>
      </c>
      <c r="G314" s="5">
        <v>288.84</v>
      </c>
      <c r="H314" s="7">
        <f t="shared" si="2"/>
        <v>0.1131374853</v>
      </c>
      <c r="I314" s="5">
        <v>154.0</v>
      </c>
      <c r="J314" s="5">
        <v>26.0</v>
      </c>
      <c r="K314" s="7">
        <f>(VLOOKUP(B314,'SKU Price'!A$1:B$7,2,FALSE))*I314</f>
        <v>8762.6</v>
      </c>
      <c r="L314" s="5">
        <v>0.31</v>
      </c>
      <c r="M314" s="5">
        <f t="shared" si="3"/>
        <v>6046.194</v>
      </c>
      <c r="N314" s="7">
        <f t="shared" si="4"/>
        <v>20.93267553</v>
      </c>
      <c r="O314" s="6">
        <f t="shared" si="5"/>
        <v>0.06032119076</v>
      </c>
      <c r="P314" s="6">
        <f t="shared" si="6"/>
        <v>0.01018409714</v>
      </c>
    </row>
    <row r="315">
      <c r="A315" s="4">
        <v>45776.0</v>
      </c>
      <c r="B315" s="5" t="s">
        <v>23</v>
      </c>
      <c r="C315" s="5" t="s">
        <v>19</v>
      </c>
      <c r="D315" s="5">
        <v>1411346.0</v>
      </c>
      <c r="E315" s="5">
        <v>6636.0</v>
      </c>
      <c r="F315" s="6">
        <f t="shared" si="1"/>
        <v>0.004701894504</v>
      </c>
      <c r="G315" s="5">
        <v>281.14</v>
      </c>
      <c r="H315" s="7">
        <f t="shared" si="2"/>
        <v>0.04236588306</v>
      </c>
      <c r="I315" s="5">
        <v>133.0</v>
      </c>
      <c r="J315" s="5">
        <v>16.0</v>
      </c>
      <c r="K315" s="7">
        <f>(VLOOKUP(B315,'SKU Price'!A$1:B$7,2,FALSE))*I315</f>
        <v>4774.7</v>
      </c>
      <c r="L315" s="5">
        <v>0.22</v>
      </c>
      <c r="M315" s="5">
        <f t="shared" si="3"/>
        <v>3724.266</v>
      </c>
      <c r="N315" s="7">
        <f t="shared" si="4"/>
        <v>13.24701572</v>
      </c>
      <c r="O315" s="6">
        <f t="shared" si="5"/>
        <v>0.02004219409</v>
      </c>
      <c r="P315" s="6">
        <f t="shared" si="6"/>
        <v>0.002411091019</v>
      </c>
    </row>
    <row r="316">
      <c r="A316" s="4">
        <v>45748.0</v>
      </c>
      <c r="B316" s="5" t="s">
        <v>24</v>
      </c>
      <c r="C316" s="5" t="s">
        <v>17</v>
      </c>
      <c r="D316" s="5">
        <v>586656.0</v>
      </c>
      <c r="E316" s="5">
        <v>3278.0</v>
      </c>
      <c r="F316" s="6">
        <f t="shared" si="1"/>
        <v>0.005587601593</v>
      </c>
      <c r="G316" s="5">
        <v>304.31</v>
      </c>
      <c r="H316" s="7">
        <f t="shared" si="2"/>
        <v>0.09283404515</v>
      </c>
      <c r="I316" s="5">
        <v>120.0</v>
      </c>
      <c r="J316" s="5">
        <v>24.0</v>
      </c>
      <c r="K316" s="7">
        <f>(VLOOKUP(B316,'SKU Price'!A$1:B$7,2,FALSE))*I316</f>
        <v>5508</v>
      </c>
      <c r="L316" s="5">
        <v>0.19</v>
      </c>
      <c r="M316" s="5">
        <f t="shared" si="3"/>
        <v>4461.48</v>
      </c>
      <c r="N316" s="7">
        <f t="shared" si="4"/>
        <v>14.66097072</v>
      </c>
      <c r="O316" s="6">
        <f t="shared" si="5"/>
        <v>0.03660768761</v>
      </c>
      <c r="P316" s="6">
        <f t="shared" si="6"/>
        <v>0.007321537523</v>
      </c>
    </row>
    <row r="317">
      <c r="A317" s="4">
        <v>45756.0</v>
      </c>
      <c r="B317" s="5" t="s">
        <v>21</v>
      </c>
      <c r="C317" s="5" t="s">
        <v>20</v>
      </c>
      <c r="D317" s="5">
        <v>1042854.0</v>
      </c>
      <c r="E317" s="5">
        <v>1706.0</v>
      </c>
      <c r="F317" s="6">
        <f t="shared" si="1"/>
        <v>0.001635895341</v>
      </c>
      <c r="G317" s="5">
        <v>282.92</v>
      </c>
      <c r="H317" s="7">
        <f t="shared" si="2"/>
        <v>0.1658382181</v>
      </c>
      <c r="I317" s="5">
        <v>59.0</v>
      </c>
      <c r="J317" s="5">
        <v>19.0</v>
      </c>
      <c r="K317" s="7">
        <f>(VLOOKUP(B317,'SKU Price'!A$1:B$7,2,FALSE))*I317</f>
        <v>1528.1</v>
      </c>
      <c r="L317" s="5">
        <v>0.21</v>
      </c>
      <c r="M317" s="5">
        <f t="shared" si="3"/>
        <v>1207.199</v>
      </c>
      <c r="N317" s="7">
        <f t="shared" si="4"/>
        <v>4.266927047</v>
      </c>
      <c r="O317" s="6">
        <f t="shared" si="5"/>
        <v>0.03458382181</v>
      </c>
      <c r="P317" s="6">
        <f t="shared" si="6"/>
        <v>0.01113716295</v>
      </c>
    </row>
    <row r="318">
      <c r="A318" s="4">
        <v>45776.0</v>
      </c>
      <c r="B318" s="5" t="s">
        <v>21</v>
      </c>
      <c r="C318" s="5" t="s">
        <v>20</v>
      </c>
      <c r="D318" s="5">
        <v>1745072.0</v>
      </c>
      <c r="E318" s="5">
        <v>11053.0</v>
      </c>
      <c r="F318" s="6">
        <f t="shared" si="1"/>
        <v>0.006333836082</v>
      </c>
      <c r="G318" s="5">
        <v>319.53</v>
      </c>
      <c r="H318" s="7">
        <f t="shared" si="2"/>
        <v>0.02890889351</v>
      </c>
      <c r="I318" s="5">
        <v>129.0</v>
      </c>
      <c r="J318" s="5">
        <v>7.0</v>
      </c>
      <c r="K318" s="7">
        <f>(VLOOKUP(B318,'SKU Price'!A$1:B$7,2,FALSE))*I318</f>
        <v>3341.1</v>
      </c>
      <c r="L318" s="5">
        <v>0.26</v>
      </c>
      <c r="M318" s="5">
        <f t="shared" si="3"/>
        <v>2472.414</v>
      </c>
      <c r="N318" s="7">
        <f t="shared" si="4"/>
        <v>7.737658436</v>
      </c>
      <c r="O318" s="6">
        <f t="shared" si="5"/>
        <v>0.01167103954</v>
      </c>
      <c r="P318" s="6">
        <f t="shared" si="6"/>
        <v>0.0006333122229</v>
      </c>
    </row>
    <row r="319">
      <c r="A319" s="4">
        <v>45760.0</v>
      </c>
      <c r="B319" s="5" t="s">
        <v>23</v>
      </c>
      <c r="C319" s="5" t="s">
        <v>19</v>
      </c>
      <c r="D319" s="5">
        <v>1100023.0</v>
      </c>
      <c r="E319" s="5">
        <v>5138.0</v>
      </c>
      <c r="F319" s="6">
        <f t="shared" si="1"/>
        <v>0.004670811428</v>
      </c>
      <c r="G319" s="5">
        <v>358.9</v>
      </c>
      <c r="H319" s="7">
        <f t="shared" si="2"/>
        <v>0.06985208252</v>
      </c>
      <c r="I319" s="5">
        <v>91.0</v>
      </c>
      <c r="J319" s="5">
        <v>27.0</v>
      </c>
      <c r="K319" s="7">
        <f>(VLOOKUP(B319,'SKU Price'!A$1:B$7,2,FALSE))*I319</f>
        <v>3266.9</v>
      </c>
      <c r="L319" s="5">
        <v>0.17</v>
      </c>
      <c r="M319" s="5">
        <f t="shared" si="3"/>
        <v>2711.527</v>
      </c>
      <c r="N319" s="7">
        <f t="shared" si="4"/>
        <v>7.555104486</v>
      </c>
      <c r="O319" s="6">
        <f t="shared" si="5"/>
        <v>0.01771117166</v>
      </c>
      <c r="P319" s="6">
        <f t="shared" si="6"/>
        <v>0.005254963021</v>
      </c>
    </row>
    <row r="320">
      <c r="A320" s="4">
        <v>45750.0</v>
      </c>
      <c r="B320" s="5" t="s">
        <v>24</v>
      </c>
      <c r="C320" s="5" t="s">
        <v>17</v>
      </c>
      <c r="D320" s="5">
        <v>313337.0</v>
      </c>
      <c r="E320" s="5">
        <v>1619.0</v>
      </c>
      <c r="F320" s="6">
        <f t="shared" si="1"/>
        <v>0.005166960812</v>
      </c>
      <c r="G320" s="5">
        <v>295.45</v>
      </c>
      <c r="H320" s="7">
        <f t="shared" si="2"/>
        <v>0.1824891909</v>
      </c>
      <c r="I320" s="5">
        <v>126.0</v>
      </c>
      <c r="J320" s="5">
        <v>34.0</v>
      </c>
      <c r="K320" s="7">
        <f>(VLOOKUP(B320,'SKU Price'!A$1:B$7,2,FALSE))*I320</f>
        <v>5783.4</v>
      </c>
      <c r="L320" s="5">
        <v>0.27</v>
      </c>
      <c r="M320" s="5">
        <f t="shared" si="3"/>
        <v>4221.882</v>
      </c>
      <c r="N320" s="7">
        <f t="shared" si="4"/>
        <v>14.28966661</v>
      </c>
      <c r="O320" s="6">
        <f t="shared" si="5"/>
        <v>0.07782581841</v>
      </c>
      <c r="P320" s="6">
        <f t="shared" si="6"/>
        <v>0.02100061767</v>
      </c>
    </row>
    <row r="321">
      <c r="A321" s="4">
        <v>45756.0</v>
      </c>
      <c r="B321" s="5" t="s">
        <v>21</v>
      </c>
      <c r="C321" s="5" t="s">
        <v>20</v>
      </c>
      <c r="D321" s="5">
        <v>1051549.0</v>
      </c>
      <c r="E321" s="5">
        <v>3572.0</v>
      </c>
      <c r="F321" s="6">
        <f t="shared" si="1"/>
        <v>0.003396893535</v>
      </c>
      <c r="G321" s="5">
        <v>335.2</v>
      </c>
      <c r="H321" s="7">
        <f t="shared" si="2"/>
        <v>0.09384098544</v>
      </c>
      <c r="I321" s="5">
        <v>76.0</v>
      </c>
      <c r="J321" s="5">
        <v>35.0</v>
      </c>
      <c r="K321" s="7">
        <f>(VLOOKUP(B321,'SKU Price'!A$1:B$7,2,FALSE))*I321</f>
        <v>1968.4</v>
      </c>
      <c r="L321" s="5">
        <v>0.24</v>
      </c>
      <c r="M321" s="5">
        <f t="shared" si="3"/>
        <v>1495.984</v>
      </c>
      <c r="N321" s="7">
        <f t="shared" si="4"/>
        <v>4.462959427</v>
      </c>
      <c r="O321" s="6">
        <f t="shared" si="5"/>
        <v>0.02127659574</v>
      </c>
      <c r="P321" s="6">
        <f t="shared" si="6"/>
        <v>0.009798432251</v>
      </c>
    </row>
    <row r="322">
      <c r="A322" s="4">
        <v>45768.0</v>
      </c>
      <c r="B322" s="5" t="s">
        <v>24</v>
      </c>
      <c r="C322" s="5" t="s">
        <v>20</v>
      </c>
      <c r="D322" s="5">
        <v>1692484.0</v>
      </c>
      <c r="E322" s="5">
        <v>5299.0</v>
      </c>
      <c r="F322" s="6">
        <f t="shared" si="1"/>
        <v>0.00313090109</v>
      </c>
      <c r="G322" s="5">
        <v>206.13</v>
      </c>
      <c r="H322" s="7">
        <f t="shared" si="2"/>
        <v>0.03889979241</v>
      </c>
      <c r="I322" s="5">
        <v>69.0</v>
      </c>
      <c r="J322" s="5">
        <v>4.0</v>
      </c>
      <c r="K322" s="7">
        <f>(VLOOKUP(B322,'SKU Price'!A$1:B$7,2,FALSE))*I322</f>
        <v>3167.1</v>
      </c>
      <c r="L322" s="5">
        <v>0.24</v>
      </c>
      <c r="M322" s="5">
        <f t="shared" si="3"/>
        <v>2406.996</v>
      </c>
      <c r="N322" s="7">
        <f t="shared" si="4"/>
        <v>11.67707757</v>
      </c>
      <c r="O322" s="6">
        <f t="shared" si="5"/>
        <v>0.01302132478</v>
      </c>
      <c r="P322" s="6">
        <f t="shared" si="6"/>
        <v>0.0007548594074</v>
      </c>
    </row>
    <row r="323">
      <c r="A323" s="4">
        <v>45751.0</v>
      </c>
      <c r="B323" s="5" t="s">
        <v>22</v>
      </c>
      <c r="C323" s="5" t="s">
        <v>20</v>
      </c>
      <c r="D323" s="5">
        <v>2800847.0</v>
      </c>
      <c r="E323" s="5">
        <v>4750.0</v>
      </c>
      <c r="F323" s="6">
        <f t="shared" si="1"/>
        <v>0.001695915557</v>
      </c>
      <c r="G323" s="5">
        <v>324.8</v>
      </c>
      <c r="H323" s="7">
        <f t="shared" si="2"/>
        <v>0.06837894737</v>
      </c>
      <c r="I323" s="5">
        <v>58.0</v>
      </c>
      <c r="J323" s="5">
        <v>8.0</v>
      </c>
      <c r="K323" s="7">
        <f>(VLOOKUP(B323,'SKU Price'!A$1:B$7,2,FALSE))*I323</f>
        <v>1154.2</v>
      </c>
      <c r="L323" s="5">
        <v>0.32</v>
      </c>
      <c r="M323" s="5">
        <f t="shared" si="3"/>
        <v>784.856</v>
      </c>
      <c r="N323" s="7">
        <f t="shared" si="4"/>
        <v>2.416428571</v>
      </c>
      <c r="O323" s="6">
        <f t="shared" si="5"/>
        <v>0.01221052632</v>
      </c>
      <c r="P323" s="6">
        <f t="shared" si="6"/>
        <v>0.001684210526</v>
      </c>
    </row>
    <row r="324">
      <c r="A324" s="4">
        <v>45763.0</v>
      </c>
      <c r="B324" s="5" t="s">
        <v>22</v>
      </c>
      <c r="C324" s="5" t="s">
        <v>20</v>
      </c>
      <c r="D324" s="5">
        <v>1233557.0</v>
      </c>
      <c r="E324" s="5">
        <v>7100.0</v>
      </c>
      <c r="F324" s="6">
        <f t="shared" si="1"/>
        <v>0.00575571295</v>
      </c>
      <c r="G324" s="5">
        <v>240.18</v>
      </c>
      <c r="H324" s="7">
        <f t="shared" si="2"/>
        <v>0.03382816901</v>
      </c>
      <c r="I324" s="5">
        <v>109.0</v>
      </c>
      <c r="J324" s="5">
        <v>10.0</v>
      </c>
      <c r="K324" s="7">
        <f>(VLOOKUP(B324,'SKU Price'!A$1:B$7,2,FALSE))*I324</f>
        <v>2169.1</v>
      </c>
      <c r="L324" s="5">
        <v>0.26</v>
      </c>
      <c r="M324" s="5">
        <f t="shared" si="3"/>
        <v>1605.134</v>
      </c>
      <c r="N324" s="7">
        <f t="shared" si="4"/>
        <v>6.683046049</v>
      </c>
      <c r="O324" s="6">
        <f t="shared" si="5"/>
        <v>0.01535211268</v>
      </c>
      <c r="P324" s="6">
        <f t="shared" si="6"/>
        <v>0.001408450704</v>
      </c>
    </row>
    <row r="325">
      <c r="A325" s="4">
        <v>45767.0</v>
      </c>
      <c r="B325" s="5" t="s">
        <v>16</v>
      </c>
      <c r="C325" s="5" t="s">
        <v>17</v>
      </c>
      <c r="D325" s="5">
        <v>682126.0</v>
      </c>
      <c r="E325" s="5">
        <v>2586.0</v>
      </c>
      <c r="F325" s="6">
        <f t="shared" si="1"/>
        <v>0.00379108845</v>
      </c>
      <c r="G325" s="5">
        <v>339.64</v>
      </c>
      <c r="H325" s="7">
        <f t="shared" si="2"/>
        <v>0.1313379737</v>
      </c>
      <c r="I325" s="5">
        <v>63.0</v>
      </c>
      <c r="J325" s="5">
        <v>2.0</v>
      </c>
      <c r="K325" s="7">
        <f>(VLOOKUP(B325,'SKU Price'!A$1:B$7,2,FALSE))*I325</f>
        <v>2198.7</v>
      </c>
      <c r="L325" s="5">
        <v>0.27</v>
      </c>
      <c r="M325" s="5">
        <f t="shared" si="3"/>
        <v>1605.051</v>
      </c>
      <c r="N325" s="7">
        <f t="shared" si="4"/>
        <v>4.725741962</v>
      </c>
      <c r="O325" s="6">
        <f t="shared" si="5"/>
        <v>0.02436194896</v>
      </c>
      <c r="P325" s="6">
        <f t="shared" si="6"/>
        <v>0.0007733952049</v>
      </c>
    </row>
    <row r="326">
      <c r="A326" s="4">
        <v>45754.0</v>
      </c>
      <c r="B326" s="5" t="s">
        <v>16</v>
      </c>
      <c r="C326" s="5" t="s">
        <v>19</v>
      </c>
      <c r="D326" s="5">
        <v>1819575.0</v>
      </c>
      <c r="E326" s="5">
        <v>8040.0</v>
      </c>
      <c r="F326" s="6">
        <f t="shared" si="1"/>
        <v>0.004418614237</v>
      </c>
      <c r="G326" s="5">
        <v>279.16</v>
      </c>
      <c r="H326" s="7">
        <f t="shared" si="2"/>
        <v>0.03472139303</v>
      </c>
      <c r="I326" s="5">
        <v>91.0</v>
      </c>
      <c r="J326" s="5">
        <v>3.0</v>
      </c>
      <c r="K326" s="7">
        <f>(VLOOKUP(B326,'SKU Price'!A$1:B$7,2,FALSE))*I326</f>
        <v>3175.9</v>
      </c>
      <c r="L326" s="5">
        <v>0.32</v>
      </c>
      <c r="M326" s="5">
        <f t="shared" si="3"/>
        <v>2159.612</v>
      </c>
      <c r="N326" s="7">
        <f t="shared" si="4"/>
        <v>7.736108325</v>
      </c>
      <c r="O326" s="6">
        <f t="shared" si="5"/>
        <v>0.01131840796</v>
      </c>
      <c r="P326" s="6">
        <f t="shared" si="6"/>
        <v>0.0003731343284</v>
      </c>
    </row>
    <row r="327">
      <c r="A327" s="4">
        <v>45777.0</v>
      </c>
      <c r="B327" s="5" t="s">
        <v>16</v>
      </c>
      <c r="C327" s="5" t="s">
        <v>17</v>
      </c>
      <c r="D327" s="5">
        <v>2460389.0</v>
      </c>
      <c r="E327" s="5">
        <v>6242.0</v>
      </c>
      <c r="F327" s="6">
        <f t="shared" si="1"/>
        <v>0.002536997198</v>
      </c>
      <c r="G327" s="5">
        <v>347.04</v>
      </c>
      <c r="H327" s="7">
        <f t="shared" si="2"/>
        <v>0.05559756488</v>
      </c>
      <c r="I327" s="5">
        <v>84.0</v>
      </c>
      <c r="J327" s="5">
        <v>19.0</v>
      </c>
      <c r="K327" s="7">
        <f>(VLOOKUP(B327,'SKU Price'!A$1:B$7,2,FALSE))*I327</f>
        <v>2931.6</v>
      </c>
      <c r="L327" s="5">
        <v>0.29</v>
      </c>
      <c r="M327" s="5">
        <f t="shared" si="3"/>
        <v>2081.436</v>
      </c>
      <c r="N327" s="7">
        <f t="shared" si="4"/>
        <v>5.997683264</v>
      </c>
      <c r="O327" s="6">
        <f t="shared" si="5"/>
        <v>0.01345722525</v>
      </c>
      <c r="P327" s="6">
        <f t="shared" si="6"/>
        <v>0.003043896187</v>
      </c>
    </row>
    <row r="328">
      <c r="A328" s="4">
        <v>45758.0</v>
      </c>
      <c r="B328" s="5" t="s">
        <v>24</v>
      </c>
      <c r="C328" s="5" t="s">
        <v>17</v>
      </c>
      <c r="D328" s="5">
        <v>2790363.0</v>
      </c>
      <c r="E328" s="5">
        <v>4642.0</v>
      </c>
      <c r="F328" s="6">
        <f t="shared" si="1"/>
        <v>0.001663582839</v>
      </c>
      <c r="G328" s="5">
        <v>245.64</v>
      </c>
      <c r="H328" s="7">
        <f t="shared" si="2"/>
        <v>0.05291684619</v>
      </c>
      <c r="I328" s="5">
        <v>114.0</v>
      </c>
      <c r="J328" s="5">
        <v>18.0</v>
      </c>
      <c r="K328" s="7">
        <f>(VLOOKUP(B328,'SKU Price'!A$1:B$7,2,FALSE))*I328</f>
        <v>5232.6</v>
      </c>
      <c r="L328" s="5">
        <v>0.18</v>
      </c>
      <c r="M328" s="5">
        <f t="shared" si="3"/>
        <v>4290.732</v>
      </c>
      <c r="N328" s="7">
        <f t="shared" si="4"/>
        <v>17.46756229</v>
      </c>
      <c r="O328" s="6">
        <f t="shared" si="5"/>
        <v>0.02455838001</v>
      </c>
      <c r="P328" s="6">
        <f t="shared" si="6"/>
        <v>0.003877638949</v>
      </c>
    </row>
    <row r="329">
      <c r="A329" s="4">
        <v>45773.0</v>
      </c>
      <c r="B329" s="5" t="s">
        <v>24</v>
      </c>
      <c r="C329" s="5" t="s">
        <v>20</v>
      </c>
      <c r="D329" s="5">
        <v>2692226.0</v>
      </c>
      <c r="E329" s="5">
        <v>2079.0</v>
      </c>
      <c r="F329" s="6">
        <f t="shared" si="1"/>
        <v>0.0007722234315</v>
      </c>
      <c r="G329" s="5">
        <v>268.74</v>
      </c>
      <c r="H329" s="7">
        <f t="shared" si="2"/>
        <v>0.1292640693</v>
      </c>
      <c r="I329" s="5">
        <v>125.0</v>
      </c>
      <c r="J329" s="5">
        <v>17.0</v>
      </c>
      <c r="K329" s="7">
        <f>(VLOOKUP(B329,'SKU Price'!A$1:B$7,2,FALSE))*I329</f>
        <v>5737.5</v>
      </c>
      <c r="L329" s="5">
        <v>0.26</v>
      </c>
      <c r="M329" s="5">
        <f t="shared" si="3"/>
        <v>4245.75</v>
      </c>
      <c r="N329" s="7">
        <f t="shared" si="4"/>
        <v>15.79872739</v>
      </c>
      <c r="O329" s="6">
        <f t="shared" si="5"/>
        <v>0.06012506013</v>
      </c>
      <c r="P329" s="6">
        <f t="shared" si="6"/>
        <v>0.008177008177</v>
      </c>
    </row>
    <row r="330">
      <c r="A330" s="4">
        <v>45765.0</v>
      </c>
      <c r="B330" s="8" t="s">
        <v>18</v>
      </c>
      <c r="C330" s="5" t="s">
        <v>19</v>
      </c>
      <c r="D330" s="5">
        <v>991219.0</v>
      </c>
      <c r="E330" s="5">
        <v>5391.0</v>
      </c>
      <c r="F330" s="6">
        <f t="shared" si="1"/>
        <v>0.005438757732</v>
      </c>
      <c r="G330" s="5">
        <v>341.06</v>
      </c>
      <c r="H330" s="7">
        <f t="shared" si="2"/>
        <v>0.06326470043</v>
      </c>
      <c r="I330" s="5">
        <v>94.0</v>
      </c>
      <c r="J330" s="5">
        <v>12.0</v>
      </c>
      <c r="K330" s="7">
        <f>(VLOOKUP(B330,'SKU Price'!A$1:B$7,2,FALSE))*I330</f>
        <v>5348.6</v>
      </c>
      <c r="L330" s="5">
        <v>0.17</v>
      </c>
      <c r="M330" s="5">
        <f t="shared" si="3"/>
        <v>4439.338</v>
      </c>
      <c r="N330" s="7">
        <f t="shared" si="4"/>
        <v>13.01629625</v>
      </c>
      <c r="O330" s="6">
        <f t="shared" si="5"/>
        <v>0.01743646819</v>
      </c>
      <c r="P330" s="6">
        <f t="shared" si="6"/>
        <v>0.002225932109</v>
      </c>
    </row>
    <row r="331">
      <c r="A331" s="4">
        <v>45763.0</v>
      </c>
      <c r="B331" s="5" t="s">
        <v>16</v>
      </c>
      <c r="C331" s="5" t="s">
        <v>20</v>
      </c>
      <c r="D331" s="5">
        <v>2676024.0</v>
      </c>
      <c r="E331" s="5">
        <v>9830.0</v>
      </c>
      <c r="F331" s="6">
        <f t="shared" si="1"/>
        <v>0.003673360179</v>
      </c>
      <c r="G331" s="5">
        <v>288.13</v>
      </c>
      <c r="H331" s="7">
        <f t="shared" si="2"/>
        <v>0.02931129196</v>
      </c>
      <c r="I331" s="5">
        <v>108.0</v>
      </c>
      <c r="J331" s="5">
        <v>20.0</v>
      </c>
      <c r="K331" s="7">
        <f>(VLOOKUP(B331,'SKU Price'!A$1:B$7,2,FALSE))*I331</f>
        <v>3769.2</v>
      </c>
      <c r="L331" s="5">
        <v>0.32</v>
      </c>
      <c r="M331" s="5">
        <f t="shared" si="3"/>
        <v>2563.056</v>
      </c>
      <c r="N331" s="7">
        <f t="shared" si="4"/>
        <v>8.895484677</v>
      </c>
      <c r="O331" s="6">
        <f t="shared" si="5"/>
        <v>0.01098677518</v>
      </c>
      <c r="P331" s="6">
        <f t="shared" si="6"/>
        <v>0.002034587996</v>
      </c>
    </row>
    <row r="332">
      <c r="A332" s="4">
        <v>45748.0</v>
      </c>
      <c r="B332" s="5" t="s">
        <v>16</v>
      </c>
      <c r="C332" s="5" t="s">
        <v>17</v>
      </c>
      <c r="D332" s="5">
        <v>567928.0</v>
      </c>
      <c r="E332" s="5">
        <v>9078.0</v>
      </c>
      <c r="F332" s="6">
        <f t="shared" si="1"/>
        <v>0.01598442056</v>
      </c>
      <c r="G332" s="5">
        <v>241.12</v>
      </c>
      <c r="H332" s="7">
        <f t="shared" si="2"/>
        <v>0.0265609165</v>
      </c>
      <c r="I332" s="5">
        <v>128.0</v>
      </c>
      <c r="J332" s="5">
        <v>19.0</v>
      </c>
      <c r="K332" s="7">
        <f>(VLOOKUP(B332,'SKU Price'!A$1:B$7,2,FALSE))*I332</f>
        <v>4467.2</v>
      </c>
      <c r="L332" s="5">
        <v>0.18</v>
      </c>
      <c r="M332" s="5">
        <f t="shared" si="3"/>
        <v>3663.104</v>
      </c>
      <c r="N332" s="7">
        <f t="shared" si="4"/>
        <v>15.19203716</v>
      </c>
      <c r="O332" s="6">
        <f t="shared" si="5"/>
        <v>0.01410002203</v>
      </c>
      <c r="P332" s="6">
        <f t="shared" si="6"/>
        <v>0.00209297202</v>
      </c>
    </row>
    <row r="333">
      <c r="A333" s="4">
        <v>45753.0</v>
      </c>
      <c r="B333" s="5" t="s">
        <v>21</v>
      </c>
      <c r="C333" s="5" t="s">
        <v>17</v>
      </c>
      <c r="D333" s="5">
        <v>1185711.0</v>
      </c>
      <c r="E333" s="5">
        <v>10770.0</v>
      </c>
      <c r="F333" s="6">
        <f t="shared" si="1"/>
        <v>0.0090831577</v>
      </c>
      <c r="G333" s="5">
        <v>276.53</v>
      </c>
      <c r="H333" s="7">
        <f t="shared" si="2"/>
        <v>0.02567595172</v>
      </c>
      <c r="I333" s="5">
        <v>107.0</v>
      </c>
      <c r="J333" s="5">
        <v>1.0</v>
      </c>
      <c r="K333" s="7">
        <f>(VLOOKUP(B333,'SKU Price'!A$1:B$7,2,FALSE))*I333</f>
        <v>2771.3</v>
      </c>
      <c r="L333" s="5">
        <v>0.28</v>
      </c>
      <c r="M333" s="5">
        <f t="shared" si="3"/>
        <v>1995.336</v>
      </c>
      <c r="N333" s="7">
        <f t="shared" si="4"/>
        <v>7.215622175</v>
      </c>
      <c r="O333" s="6">
        <f t="shared" si="5"/>
        <v>0.009935004643</v>
      </c>
      <c r="P333" s="6">
        <f t="shared" si="6"/>
        <v>0.00009285051068</v>
      </c>
    </row>
    <row r="334">
      <c r="A334" s="4">
        <v>45773.0</v>
      </c>
      <c r="B334" s="5" t="s">
        <v>22</v>
      </c>
      <c r="C334" s="5" t="s">
        <v>17</v>
      </c>
      <c r="D334" s="5">
        <v>519453.0</v>
      </c>
      <c r="E334" s="5">
        <v>1322.0</v>
      </c>
      <c r="F334" s="6">
        <f t="shared" si="1"/>
        <v>0.002544984821</v>
      </c>
      <c r="G334" s="5">
        <v>299.7</v>
      </c>
      <c r="H334" s="7">
        <f t="shared" si="2"/>
        <v>0.2267019667</v>
      </c>
      <c r="I334" s="5">
        <v>55.0</v>
      </c>
      <c r="J334" s="5">
        <v>36.0</v>
      </c>
      <c r="K334" s="7">
        <f>(VLOOKUP(B334,'SKU Price'!A$1:B$7,2,FALSE))*I334</f>
        <v>1094.5</v>
      </c>
      <c r="L334" s="5">
        <v>0.24</v>
      </c>
      <c r="M334" s="5">
        <f t="shared" si="3"/>
        <v>831.82</v>
      </c>
      <c r="N334" s="7">
        <f t="shared" si="4"/>
        <v>2.775508842</v>
      </c>
      <c r="O334" s="6">
        <f t="shared" si="5"/>
        <v>0.04160363086</v>
      </c>
      <c r="P334" s="6">
        <f t="shared" si="6"/>
        <v>0.02723146747</v>
      </c>
    </row>
    <row r="335">
      <c r="A335" s="4">
        <v>45771.0</v>
      </c>
      <c r="B335" s="5" t="s">
        <v>21</v>
      </c>
      <c r="C335" s="5" t="s">
        <v>20</v>
      </c>
      <c r="D335" s="5">
        <v>1219911.0</v>
      </c>
      <c r="E335" s="5">
        <v>8988.0</v>
      </c>
      <c r="F335" s="6">
        <f t="shared" si="1"/>
        <v>0.007367750598</v>
      </c>
      <c r="G335" s="5">
        <v>268.37</v>
      </c>
      <c r="H335" s="7">
        <f t="shared" si="2"/>
        <v>0.02985870049</v>
      </c>
      <c r="I335" s="5">
        <v>124.0</v>
      </c>
      <c r="J335" s="5">
        <v>32.0</v>
      </c>
      <c r="K335" s="7">
        <f>(VLOOKUP(B335,'SKU Price'!A$1:B$7,2,FALSE))*I335</f>
        <v>3211.6</v>
      </c>
      <c r="L335" s="5">
        <v>0.24</v>
      </c>
      <c r="M335" s="5">
        <f t="shared" si="3"/>
        <v>2440.816</v>
      </c>
      <c r="N335" s="7">
        <f t="shared" si="4"/>
        <v>9.094965905</v>
      </c>
      <c r="O335" s="6">
        <f t="shared" si="5"/>
        <v>0.01379617267</v>
      </c>
      <c r="P335" s="6">
        <f t="shared" si="6"/>
        <v>0.003560302626</v>
      </c>
    </row>
    <row r="336">
      <c r="A336" s="4">
        <v>45769.0</v>
      </c>
      <c r="B336" s="5" t="s">
        <v>23</v>
      </c>
      <c r="C336" s="5" t="s">
        <v>20</v>
      </c>
      <c r="D336" s="5">
        <v>1096023.0</v>
      </c>
      <c r="E336" s="5">
        <v>2500.0</v>
      </c>
      <c r="F336" s="6">
        <f t="shared" si="1"/>
        <v>0.002280974031</v>
      </c>
      <c r="G336" s="5">
        <v>334.76</v>
      </c>
      <c r="H336" s="7">
        <f t="shared" si="2"/>
        <v>0.133904</v>
      </c>
      <c r="I336" s="5">
        <v>142.0</v>
      </c>
      <c r="J336" s="5">
        <v>29.0</v>
      </c>
      <c r="K336" s="7">
        <f>(VLOOKUP(B336,'SKU Price'!A$1:B$7,2,FALSE))*I336</f>
        <v>5097.8</v>
      </c>
      <c r="L336" s="5">
        <v>0.25</v>
      </c>
      <c r="M336" s="5">
        <f t="shared" si="3"/>
        <v>3823.35</v>
      </c>
      <c r="N336" s="7">
        <f t="shared" si="4"/>
        <v>11.4211674</v>
      </c>
      <c r="O336" s="6">
        <f t="shared" si="5"/>
        <v>0.0568</v>
      </c>
      <c r="P336" s="6">
        <f t="shared" si="6"/>
        <v>0.0116</v>
      </c>
    </row>
    <row r="337">
      <c r="A337" s="4">
        <v>45753.0</v>
      </c>
      <c r="B337" s="5" t="s">
        <v>21</v>
      </c>
      <c r="C337" s="5" t="s">
        <v>20</v>
      </c>
      <c r="D337" s="5">
        <v>944276.0</v>
      </c>
      <c r="E337" s="5">
        <v>11036.0</v>
      </c>
      <c r="F337" s="6">
        <f t="shared" si="1"/>
        <v>0.01168726093</v>
      </c>
      <c r="G337" s="5">
        <v>298.26</v>
      </c>
      <c r="H337" s="7">
        <f t="shared" si="2"/>
        <v>0.02702609641</v>
      </c>
      <c r="I337" s="5">
        <v>146.0</v>
      </c>
      <c r="J337" s="5">
        <v>10.0</v>
      </c>
      <c r="K337" s="7">
        <f>(VLOOKUP(B337,'SKU Price'!A$1:B$7,2,FALSE))*I337</f>
        <v>3781.4</v>
      </c>
      <c r="L337" s="5">
        <v>0.26</v>
      </c>
      <c r="M337" s="5">
        <f t="shared" si="3"/>
        <v>2798.236</v>
      </c>
      <c r="N337" s="7">
        <f t="shared" si="4"/>
        <v>9.381868169</v>
      </c>
      <c r="O337" s="6">
        <f t="shared" si="5"/>
        <v>0.01322943095</v>
      </c>
      <c r="P337" s="6">
        <f t="shared" si="6"/>
        <v>0.0009061254078</v>
      </c>
    </row>
    <row r="338">
      <c r="A338" s="4">
        <v>45771.0</v>
      </c>
      <c r="B338" s="5" t="s">
        <v>22</v>
      </c>
      <c r="C338" s="5" t="s">
        <v>19</v>
      </c>
      <c r="D338" s="5">
        <v>1553556.0</v>
      </c>
      <c r="E338" s="5">
        <v>1359.0</v>
      </c>
      <c r="F338" s="6">
        <f t="shared" si="1"/>
        <v>0.000874767308</v>
      </c>
      <c r="G338" s="5">
        <v>304.14</v>
      </c>
      <c r="H338" s="7">
        <f t="shared" si="2"/>
        <v>0.2237969095</v>
      </c>
      <c r="I338" s="5">
        <v>147.0</v>
      </c>
      <c r="J338" s="5">
        <v>13.0</v>
      </c>
      <c r="K338" s="7">
        <f>(VLOOKUP(B338,'SKU Price'!A$1:B$7,2,FALSE))*I338</f>
        <v>2925.3</v>
      </c>
      <c r="L338" s="5">
        <v>0.28</v>
      </c>
      <c r="M338" s="5">
        <f t="shared" si="3"/>
        <v>2106.216</v>
      </c>
      <c r="N338" s="7">
        <f t="shared" si="4"/>
        <v>6.92515289</v>
      </c>
      <c r="O338" s="6">
        <f t="shared" si="5"/>
        <v>0.1081677704</v>
      </c>
      <c r="P338" s="6">
        <f t="shared" si="6"/>
        <v>0.009565857248</v>
      </c>
    </row>
    <row r="339">
      <c r="A339" s="4">
        <v>45751.0</v>
      </c>
      <c r="B339" s="5" t="s">
        <v>16</v>
      </c>
      <c r="C339" s="5" t="s">
        <v>19</v>
      </c>
      <c r="D339" s="5">
        <v>1535963.0</v>
      </c>
      <c r="E339" s="5">
        <v>5794.0</v>
      </c>
      <c r="F339" s="6">
        <f t="shared" si="1"/>
        <v>0.003772226284</v>
      </c>
      <c r="G339" s="5">
        <v>243.72</v>
      </c>
      <c r="H339" s="7">
        <f t="shared" si="2"/>
        <v>0.04206420435</v>
      </c>
      <c r="I339" s="5">
        <v>121.0</v>
      </c>
      <c r="J339" s="5">
        <v>4.0</v>
      </c>
      <c r="K339" s="7">
        <f>(VLOOKUP(B339,'SKU Price'!A$1:B$7,2,FALSE))*I339</f>
        <v>4222.9</v>
      </c>
      <c r="L339" s="5">
        <v>0.32</v>
      </c>
      <c r="M339" s="5">
        <f t="shared" si="3"/>
        <v>2871.572</v>
      </c>
      <c r="N339" s="7">
        <f t="shared" si="4"/>
        <v>11.78225833</v>
      </c>
      <c r="O339" s="6">
        <f t="shared" si="5"/>
        <v>0.02088367276</v>
      </c>
      <c r="P339" s="6">
        <f t="shared" si="6"/>
        <v>0.0006903693476</v>
      </c>
    </row>
    <row r="340">
      <c r="A340" s="4">
        <v>45751.0</v>
      </c>
      <c r="B340" s="5" t="s">
        <v>24</v>
      </c>
      <c r="C340" s="5" t="s">
        <v>20</v>
      </c>
      <c r="D340" s="5">
        <v>2670077.0</v>
      </c>
      <c r="E340" s="5">
        <v>3805.0</v>
      </c>
      <c r="F340" s="6">
        <f t="shared" si="1"/>
        <v>0.001425052536</v>
      </c>
      <c r="G340" s="5">
        <v>315.58</v>
      </c>
      <c r="H340" s="7">
        <f t="shared" si="2"/>
        <v>0.08293823916</v>
      </c>
      <c r="I340" s="5">
        <v>86.0</v>
      </c>
      <c r="J340" s="5">
        <v>20.0</v>
      </c>
      <c r="K340" s="7">
        <f>(VLOOKUP(B340,'SKU Price'!A$1:B$7,2,FALSE))*I340</f>
        <v>3947.4</v>
      </c>
      <c r="L340" s="5">
        <v>0.29</v>
      </c>
      <c r="M340" s="5">
        <f t="shared" si="3"/>
        <v>2802.654</v>
      </c>
      <c r="N340" s="7">
        <f t="shared" si="4"/>
        <v>8.880962038</v>
      </c>
      <c r="O340" s="6">
        <f t="shared" si="5"/>
        <v>0.02260183968</v>
      </c>
      <c r="P340" s="6">
        <f t="shared" si="6"/>
        <v>0.005256241787</v>
      </c>
    </row>
    <row r="341">
      <c r="A341" s="4">
        <v>45776.0</v>
      </c>
      <c r="B341" s="5" t="s">
        <v>23</v>
      </c>
      <c r="C341" s="5" t="s">
        <v>19</v>
      </c>
      <c r="D341" s="5">
        <v>1026016.0</v>
      </c>
      <c r="E341" s="5">
        <v>2388.0</v>
      </c>
      <c r="F341" s="6">
        <f t="shared" si="1"/>
        <v>0.002327449085</v>
      </c>
      <c r="G341" s="5">
        <v>210.07</v>
      </c>
      <c r="H341" s="7">
        <f t="shared" si="2"/>
        <v>0.08796901173</v>
      </c>
      <c r="I341" s="5">
        <v>116.0</v>
      </c>
      <c r="J341" s="5">
        <v>2.0</v>
      </c>
      <c r="K341" s="7">
        <f>(VLOOKUP(B341,'SKU Price'!A$1:B$7,2,FALSE))*I341</f>
        <v>4164.4</v>
      </c>
      <c r="L341" s="5">
        <v>0.29</v>
      </c>
      <c r="M341" s="5">
        <f t="shared" si="3"/>
        <v>2956.724</v>
      </c>
      <c r="N341" s="7">
        <f t="shared" si="4"/>
        <v>14.07494645</v>
      </c>
      <c r="O341" s="6">
        <f t="shared" si="5"/>
        <v>0.04857621441</v>
      </c>
      <c r="P341" s="6">
        <f t="shared" si="6"/>
        <v>0.000837520938</v>
      </c>
    </row>
    <row r="342">
      <c r="A342" s="4">
        <v>45766.0</v>
      </c>
      <c r="B342" s="5" t="s">
        <v>22</v>
      </c>
      <c r="C342" s="5" t="s">
        <v>20</v>
      </c>
      <c r="D342" s="5">
        <v>2160131.0</v>
      </c>
      <c r="E342" s="5">
        <v>6019.0</v>
      </c>
      <c r="F342" s="6">
        <f t="shared" si="1"/>
        <v>0.002786405084</v>
      </c>
      <c r="G342" s="5">
        <v>343.02</v>
      </c>
      <c r="H342" s="7">
        <f t="shared" si="2"/>
        <v>0.05698953315</v>
      </c>
      <c r="I342" s="5">
        <v>81.0</v>
      </c>
      <c r="J342" s="5">
        <v>21.0</v>
      </c>
      <c r="K342" s="7">
        <f>(VLOOKUP(B342,'SKU Price'!A$1:B$7,2,FALSE))*I342</f>
        <v>1611.9</v>
      </c>
      <c r="L342" s="5">
        <v>0.26</v>
      </c>
      <c r="M342" s="5">
        <f t="shared" si="3"/>
        <v>1192.806</v>
      </c>
      <c r="N342" s="7">
        <f t="shared" si="4"/>
        <v>3.477365751</v>
      </c>
      <c r="O342" s="6">
        <f t="shared" si="5"/>
        <v>0.01345738495</v>
      </c>
      <c r="P342" s="6">
        <f t="shared" si="6"/>
        <v>0.003488951653</v>
      </c>
    </row>
    <row r="343">
      <c r="A343" s="4">
        <v>45774.0</v>
      </c>
      <c r="B343" s="5" t="s">
        <v>16</v>
      </c>
      <c r="C343" s="5" t="s">
        <v>20</v>
      </c>
      <c r="D343" s="5">
        <v>1861704.0</v>
      </c>
      <c r="E343" s="5">
        <v>3145.0</v>
      </c>
      <c r="F343" s="6">
        <f t="shared" si="1"/>
        <v>0.001689312587</v>
      </c>
      <c r="G343" s="5">
        <v>305.62</v>
      </c>
      <c r="H343" s="7">
        <f t="shared" si="2"/>
        <v>0.09717647059</v>
      </c>
      <c r="I343" s="5">
        <v>96.0</v>
      </c>
      <c r="J343" s="5">
        <v>12.0</v>
      </c>
      <c r="K343" s="7">
        <f>(VLOOKUP(B343,'SKU Price'!A$1:B$7,2,FALSE))*I343</f>
        <v>3350.4</v>
      </c>
      <c r="L343" s="5">
        <v>0.18</v>
      </c>
      <c r="M343" s="5">
        <f t="shared" si="3"/>
        <v>2747.328</v>
      </c>
      <c r="N343" s="7">
        <f t="shared" si="4"/>
        <v>8.989359335</v>
      </c>
      <c r="O343" s="6">
        <f t="shared" si="5"/>
        <v>0.03052464229</v>
      </c>
      <c r="P343" s="6">
        <f t="shared" si="6"/>
        <v>0.003815580286</v>
      </c>
    </row>
    <row r="344">
      <c r="A344" s="4">
        <v>45757.0</v>
      </c>
      <c r="B344" s="5" t="s">
        <v>23</v>
      </c>
      <c r="C344" s="5" t="s">
        <v>20</v>
      </c>
      <c r="D344" s="5">
        <v>2143929.0</v>
      </c>
      <c r="E344" s="5">
        <v>7580.0</v>
      </c>
      <c r="F344" s="6">
        <f t="shared" si="1"/>
        <v>0.003535564844</v>
      </c>
      <c r="G344" s="5">
        <v>268.77</v>
      </c>
      <c r="H344" s="7">
        <f t="shared" si="2"/>
        <v>0.03545778364</v>
      </c>
      <c r="I344" s="5">
        <v>120.0</v>
      </c>
      <c r="J344" s="5">
        <v>24.0</v>
      </c>
      <c r="K344" s="7">
        <f>(VLOOKUP(B344,'SKU Price'!A$1:B$7,2,FALSE))*I344</f>
        <v>4308</v>
      </c>
      <c r="L344" s="5">
        <v>0.18</v>
      </c>
      <c r="M344" s="5">
        <f t="shared" si="3"/>
        <v>3532.56</v>
      </c>
      <c r="N344" s="7">
        <f t="shared" si="4"/>
        <v>13.14343119</v>
      </c>
      <c r="O344" s="6">
        <f t="shared" si="5"/>
        <v>0.01583113456</v>
      </c>
      <c r="P344" s="6">
        <f t="shared" si="6"/>
        <v>0.003166226913</v>
      </c>
    </row>
    <row r="345">
      <c r="A345" s="4">
        <v>45758.0</v>
      </c>
      <c r="B345" s="5" t="s">
        <v>24</v>
      </c>
      <c r="C345" s="5" t="s">
        <v>17</v>
      </c>
      <c r="D345" s="5">
        <v>2733966.0</v>
      </c>
      <c r="E345" s="5">
        <v>6793.0</v>
      </c>
      <c r="F345" s="6">
        <f t="shared" si="1"/>
        <v>0.002484668793</v>
      </c>
      <c r="G345" s="5">
        <v>209.59</v>
      </c>
      <c r="H345" s="7">
        <f t="shared" si="2"/>
        <v>0.03085382011</v>
      </c>
      <c r="I345" s="5">
        <v>130.0</v>
      </c>
      <c r="J345" s="5">
        <v>21.0</v>
      </c>
      <c r="K345" s="7">
        <f>(VLOOKUP(B345,'SKU Price'!A$1:B$7,2,FALSE))*I345</f>
        <v>5967</v>
      </c>
      <c r="L345" s="5">
        <v>0.16</v>
      </c>
      <c r="M345" s="5">
        <f t="shared" si="3"/>
        <v>5012.28</v>
      </c>
      <c r="N345" s="7">
        <f t="shared" si="4"/>
        <v>23.91469059</v>
      </c>
      <c r="O345" s="6">
        <f t="shared" si="5"/>
        <v>0.01913734727</v>
      </c>
      <c r="P345" s="6">
        <f t="shared" si="6"/>
        <v>0.003091417636</v>
      </c>
    </row>
    <row r="346">
      <c r="A346" s="4">
        <v>45750.0</v>
      </c>
      <c r="B346" s="5" t="s">
        <v>24</v>
      </c>
      <c r="C346" s="5" t="s">
        <v>20</v>
      </c>
      <c r="D346" s="5">
        <v>521335.0</v>
      </c>
      <c r="E346" s="5">
        <v>11029.0</v>
      </c>
      <c r="F346" s="6">
        <f t="shared" si="1"/>
        <v>0.02115530321</v>
      </c>
      <c r="G346" s="5">
        <v>320.16</v>
      </c>
      <c r="H346" s="7">
        <f t="shared" si="2"/>
        <v>0.02902892375</v>
      </c>
      <c r="I346" s="5">
        <v>119.0</v>
      </c>
      <c r="J346" s="5">
        <v>14.0</v>
      </c>
      <c r="K346" s="7">
        <f>(VLOOKUP(B346,'SKU Price'!A$1:B$7,2,FALSE))*I346</f>
        <v>5462.1</v>
      </c>
      <c r="L346" s="5">
        <v>0.34</v>
      </c>
      <c r="M346" s="5">
        <f t="shared" si="3"/>
        <v>3604.986</v>
      </c>
      <c r="N346" s="7">
        <f t="shared" si="4"/>
        <v>11.25995127</v>
      </c>
      <c r="O346" s="6">
        <f t="shared" si="5"/>
        <v>0.01078973615</v>
      </c>
      <c r="P346" s="6">
        <f t="shared" si="6"/>
        <v>0.001269380724</v>
      </c>
    </row>
    <row r="347">
      <c r="A347" s="4">
        <v>45767.0</v>
      </c>
      <c r="B347" s="5" t="s">
        <v>24</v>
      </c>
      <c r="C347" s="5" t="s">
        <v>17</v>
      </c>
      <c r="D347" s="5">
        <v>579742.0</v>
      </c>
      <c r="E347" s="5">
        <v>7775.0</v>
      </c>
      <c r="F347" s="6">
        <f t="shared" si="1"/>
        <v>0.01341113806</v>
      </c>
      <c r="G347" s="5">
        <v>221.57</v>
      </c>
      <c r="H347" s="7">
        <f t="shared" si="2"/>
        <v>0.0284977492</v>
      </c>
      <c r="I347" s="5">
        <v>115.0</v>
      </c>
      <c r="J347" s="5">
        <v>28.0</v>
      </c>
      <c r="K347" s="7">
        <f>(VLOOKUP(B347,'SKU Price'!A$1:B$7,2,FALSE))*I347</f>
        <v>5278.5</v>
      </c>
      <c r="L347" s="5">
        <v>0.2</v>
      </c>
      <c r="M347" s="5">
        <f t="shared" si="3"/>
        <v>4222.8</v>
      </c>
      <c r="N347" s="7">
        <f t="shared" si="4"/>
        <v>19.05853681</v>
      </c>
      <c r="O347" s="6">
        <f t="shared" si="5"/>
        <v>0.01479099678</v>
      </c>
      <c r="P347" s="6">
        <f t="shared" si="6"/>
        <v>0.003601286174</v>
      </c>
    </row>
    <row r="348">
      <c r="A348" s="4">
        <v>45756.0</v>
      </c>
      <c r="B348" s="8" t="s">
        <v>18</v>
      </c>
      <c r="C348" s="5" t="s">
        <v>17</v>
      </c>
      <c r="D348" s="5">
        <v>289818.0</v>
      </c>
      <c r="E348" s="5">
        <v>9247.0</v>
      </c>
      <c r="F348" s="6">
        <f t="shared" si="1"/>
        <v>0.03190623081</v>
      </c>
      <c r="G348" s="5">
        <v>272.45</v>
      </c>
      <c r="H348" s="7">
        <f t="shared" si="2"/>
        <v>0.02946360982</v>
      </c>
      <c r="I348" s="5">
        <v>126.0</v>
      </c>
      <c r="J348" s="5">
        <v>34.0</v>
      </c>
      <c r="K348" s="7">
        <f>(VLOOKUP(B348,'SKU Price'!A$1:B$7,2,FALSE))*I348</f>
        <v>7169.4</v>
      </c>
      <c r="L348" s="5">
        <v>0.2</v>
      </c>
      <c r="M348" s="5">
        <f t="shared" si="3"/>
        <v>5735.52</v>
      </c>
      <c r="N348" s="7">
        <f t="shared" si="4"/>
        <v>21.0516425</v>
      </c>
      <c r="O348" s="6">
        <f t="shared" si="5"/>
        <v>0.01362604088</v>
      </c>
      <c r="P348" s="6">
        <f t="shared" si="6"/>
        <v>0.003676868173</v>
      </c>
    </row>
    <row r="349">
      <c r="A349" s="4">
        <v>45769.0</v>
      </c>
      <c r="B349" s="5" t="s">
        <v>22</v>
      </c>
      <c r="C349" s="5" t="s">
        <v>20</v>
      </c>
      <c r="D349" s="5">
        <v>1158201.0</v>
      </c>
      <c r="E349" s="5">
        <v>3778.0</v>
      </c>
      <c r="F349" s="6">
        <f t="shared" si="1"/>
        <v>0.003261955395</v>
      </c>
      <c r="G349" s="5">
        <v>342.31</v>
      </c>
      <c r="H349" s="7">
        <f t="shared" si="2"/>
        <v>0.09060614082</v>
      </c>
      <c r="I349" s="5">
        <v>67.0</v>
      </c>
      <c r="J349" s="5">
        <v>22.0</v>
      </c>
      <c r="K349" s="7">
        <f>(VLOOKUP(B349,'SKU Price'!A$1:B$7,2,FALSE))*I349</f>
        <v>1333.3</v>
      </c>
      <c r="L349" s="5">
        <v>0.21</v>
      </c>
      <c r="M349" s="5">
        <f t="shared" si="3"/>
        <v>1053.307</v>
      </c>
      <c r="N349" s="7">
        <f t="shared" si="4"/>
        <v>3.077055885</v>
      </c>
      <c r="O349" s="6">
        <f t="shared" si="5"/>
        <v>0.01773425093</v>
      </c>
      <c r="P349" s="6">
        <f t="shared" si="6"/>
        <v>0.005823186871</v>
      </c>
    </row>
    <row r="350">
      <c r="A350" s="4">
        <v>45763.0</v>
      </c>
      <c r="B350" s="5" t="s">
        <v>23</v>
      </c>
      <c r="C350" s="5" t="s">
        <v>19</v>
      </c>
      <c r="D350" s="5">
        <v>1747293.0</v>
      </c>
      <c r="E350" s="5">
        <v>3027.0</v>
      </c>
      <c r="F350" s="6">
        <f t="shared" si="1"/>
        <v>0.001732394052</v>
      </c>
      <c r="G350" s="5">
        <v>306.38</v>
      </c>
      <c r="H350" s="7">
        <f t="shared" si="2"/>
        <v>0.1012157251</v>
      </c>
      <c r="I350" s="5">
        <v>149.0</v>
      </c>
      <c r="J350" s="5">
        <v>4.0</v>
      </c>
      <c r="K350" s="7">
        <f>(VLOOKUP(B350,'SKU Price'!A$1:B$7,2,FALSE))*I350</f>
        <v>5349.1</v>
      </c>
      <c r="L350" s="5">
        <v>0.22</v>
      </c>
      <c r="M350" s="5">
        <f t="shared" si="3"/>
        <v>4172.298</v>
      </c>
      <c r="N350" s="7">
        <f t="shared" si="4"/>
        <v>13.61804948</v>
      </c>
      <c r="O350" s="6">
        <f t="shared" si="5"/>
        <v>0.04922365378</v>
      </c>
      <c r="P350" s="6">
        <f t="shared" si="6"/>
        <v>0.00132144037</v>
      </c>
    </row>
    <row r="351">
      <c r="A351" s="4">
        <v>45765.0</v>
      </c>
      <c r="B351" s="5" t="s">
        <v>16</v>
      </c>
      <c r="C351" s="5" t="s">
        <v>20</v>
      </c>
      <c r="D351" s="5">
        <v>1613844.0</v>
      </c>
      <c r="E351" s="5">
        <v>1877.0</v>
      </c>
      <c r="F351" s="6">
        <f t="shared" si="1"/>
        <v>0.001163061609</v>
      </c>
      <c r="G351" s="5">
        <v>324.43</v>
      </c>
      <c r="H351" s="7">
        <f t="shared" si="2"/>
        <v>0.1728449654</v>
      </c>
      <c r="I351" s="5">
        <v>152.0</v>
      </c>
      <c r="J351" s="5">
        <v>28.0</v>
      </c>
      <c r="K351" s="7">
        <f>(VLOOKUP(B351,'SKU Price'!A$1:B$7,2,FALSE))*I351</f>
        <v>5304.8</v>
      </c>
      <c r="L351" s="5">
        <v>0.35</v>
      </c>
      <c r="M351" s="5">
        <f t="shared" si="3"/>
        <v>3448.12</v>
      </c>
      <c r="N351" s="7">
        <f t="shared" si="4"/>
        <v>10.6282403</v>
      </c>
      <c r="O351" s="6">
        <f t="shared" si="5"/>
        <v>0.08098028769</v>
      </c>
      <c r="P351" s="6">
        <f t="shared" si="6"/>
        <v>0.01491742142</v>
      </c>
    </row>
    <row r="352">
      <c r="A352" s="4">
        <v>45775.0</v>
      </c>
      <c r="B352" s="5" t="s">
        <v>16</v>
      </c>
      <c r="C352" s="5" t="s">
        <v>17</v>
      </c>
      <c r="D352" s="5">
        <v>1597196.0</v>
      </c>
      <c r="E352" s="5">
        <v>1094.0</v>
      </c>
      <c r="F352" s="6">
        <f t="shared" si="1"/>
        <v>0.0006849503755</v>
      </c>
      <c r="G352" s="5">
        <v>341.45</v>
      </c>
      <c r="H352" s="7">
        <f t="shared" si="2"/>
        <v>0.3121115174</v>
      </c>
      <c r="I352" s="5">
        <v>157.0</v>
      </c>
      <c r="J352" s="5">
        <v>34.0</v>
      </c>
      <c r="K352" s="7">
        <f>(VLOOKUP(B352,'SKU Price'!A$1:B$7,2,FALSE))*I352</f>
        <v>5479.3</v>
      </c>
      <c r="L352" s="5">
        <v>0.29</v>
      </c>
      <c r="M352" s="5">
        <f t="shared" si="3"/>
        <v>3890.303</v>
      </c>
      <c r="N352" s="7">
        <f t="shared" si="4"/>
        <v>11.39347782</v>
      </c>
      <c r="O352" s="6">
        <f t="shared" si="5"/>
        <v>0.1435100548</v>
      </c>
      <c r="P352" s="6">
        <f t="shared" si="6"/>
        <v>0.0310786106</v>
      </c>
    </row>
    <row r="353">
      <c r="A353" s="4">
        <v>45775.0</v>
      </c>
      <c r="B353" s="5" t="s">
        <v>22</v>
      </c>
      <c r="C353" s="5" t="s">
        <v>17</v>
      </c>
      <c r="D353" s="5">
        <v>1499059.0</v>
      </c>
      <c r="E353" s="5">
        <v>4060.0</v>
      </c>
      <c r="F353" s="6">
        <f t="shared" si="1"/>
        <v>0.002708365715</v>
      </c>
      <c r="G353" s="5">
        <v>271.19</v>
      </c>
      <c r="H353" s="7">
        <f t="shared" si="2"/>
        <v>0.0667955665</v>
      </c>
      <c r="I353" s="5">
        <v>141.0</v>
      </c>
      <c r="J353" s="5">
        <v>2.0</v>
      </c>
      <c r="K353" s="7">
        <f>(VLOOKUP(B353,'SKU Price'!A$1:B$7,2,FALSE))*I353</f>
        <v>2805.9</v>
      </c>
      <c r="L353" s="5">
        <v>0.25</v>
      </c>
      <c r="M353" s="5">
        <f t="shared" si="3"/>
        <v>2104.425</v>
      </c>
      <c r="N353" s="7">
        <f t="shared" si="4"/>
        <v>7.759965338</v>
      </c>
      <c r="O353" s="6">
        <f t="shared" si="5"/>
        <v>0.03472906404</v>
      </c>
      <c r="P353" s="6">
        <f t="shared" si="6"/>
        <v>0.0004926108374</v>
      </c>
    </row>
    <row r="354">
      <c r="A354" s="4">
        <v>45770.0</v>
      </c>
      <c r="B354" s="5" t="s">
        <v>24</v>
      </c>
      <c r="C354" s="5" t="s">
        <v>17</v>
      </c>
      <c r="D354" s="5">
        <v>1147717.0</v>
      </c>
      <c r="E354" s="5">
        <v>2647.0</v>
      </c>
      <c r="F354" s="6">
        <f t="shared" si="1"/>
        <v>0.002306317672</v>
      </c>
      <c r="G354" s="5">
        <v>218.19</v>
      </c>
      <c r="H354" s="7">
        <f t="shared" si="2"/>
        <v>0.08242916509</v>
      </c>
      <c r="I354" s="5">
        <v>95.0</v>
      </c>
      <c r="J354" s="5">
        <v>32.0</v>
      </c>
      <c r="K354" s="7">
        <f>(VLOOKUP(B354,'SKU Price'!A$1:B$7,2,FALSE))*I354</f>
        <v>4360.5</v>
      </c>
      <c r="L354" s="5">
        <v>0.32</v>
      </c>
      <c r="M354" s="5">
        <f t="shared" si="3"/>
        <v>2965.14</v>
      </c>
      <c r="N354" s="7">
        <f t="shared" si="4"/>
        <v>13.58971539</v>
      </c>
      <c r="O354" s="6">
        <f t="shared" si="5"/>
        <v>0.03588968644</v>
      </c>
      <c r="P354" s="6">
        <f t="shared" si="6"/>
        <v>0.01208915754</v>
      </c>
    </row>
    <row r="355">
      <c r="A355" s="4">
        <v>45777.0</v>
      </c>
      <c r="B355" s="5" t="s">
        <v>21</v>
      </c>
      <c r="C355" s="5" t="s">
        <v>20</v>
      </c>
      <c r="D355" s="5">
        <v>2273328.0</v>
      </c>
      <c r="E355" s="5">
        <v>6282.0</v>
      </c>
      <c r="F355" s="6">
        <f t="shared" si="1"/>
        <v>0.002763349591</v>
      </c>
      <c r="G355" s="5">
        <v>347.17</v>
      </c>
      <c r="H355" s="7">
        <f t="shared" si="2"/>
        <v>0.05526424706</v>
      </c>
      <c r="I355" s="5">
        <v>70.0</v>
      </c>
      <c r="J355" s="5">
        <v>14.0</v>
      </c>
      <c r="K355" s="7">
        <f>(VLOOKUP(B355,'SKU Price'!A$1:B$7,2,FALSE))*I355</f>
        <v>1813</v>
      </c>
      <c r="L355" s="5">
        <v>0.22</v>
      </c>
      <c r="M355" s="5">
        <f t="shared" si="3"/>
        <v>1414.14</v>
      </c>
      <c r="N355" s="7">
        <f t="shared" si="4"/>
        <v>4.07333583</v>
      </c>
      <c r="O355" s="6">
        <f t="shared" si="5"/>
        <v>0.01114294811</v>
      </c>
      <c r="P355" s="6">
        <f t="shared" si="6"/>
        <v>0.002228589621</v>
      </c>
    </row>
    <row r="356">
      <c r="A356" s="4">
        <v>45768.0</v>
      </c>
      <c r="B356" s="5" t="s">
        <v>23</v>
      </c>
      <c r="C356" s="5" t="s">
        <v>19</v>
      </c>
      <c r="D356" s="5">
        <v>1922937.0</v>
      </c>
      <c r="E356" s="5">
        <v>3659.0</v>
      </c>
      <c r="F356" s="6">
        <f t="shared" si="1"/>
        <v>0.001902818449</v>
      </c>
      <c r="G356" s="5">
        <v>355.16</v>
      </c>
      <c r="H356" s="7">
        <f t="shared" si="2"/>
        <v>0.0970647718</v>
      </c>
      <c r="I356" s="5">
        <v>78.0</v>
      </c>
      <c r="J356" s="5">
        <v>25.0</v>
      </c>
      <c r="K356" s="7">
        <f>(VLOOKUP(B356,'SKU Price'!A$1:B$7,2,FALSE))*I356</f>
        <v>2800.2</v>
      </c>
      <c r="L356" s="5">
        <v>0.26</v>
      </c>
      <c r="M356" s="5">
        <f t="shared" si="3"/>
        <v>2072.148</v>
      </c>
      <c r="N356" s="7">
        <f t="shared" si="4"/>
        <v>5.834407028</v>
      </c>
      <c r="O356" s="6">
        <f t="shared" si="5"/>
        <v>0.02131729981</v>
      </c>
      <c r="P356" s="6">
        <f t="shared" si="6"/>
        <v>0.006832467887</v>
      </c>
    </row>
    <row r="357">
      <c r="A357" s="4">
        <v>45754.0</v>
      </c>
      <c r="B357" s="5" t="s">
        <v>21</v>
      </c>
      <c r="C357" s="5" t="s">
        <v>19</v>
      </c>
      <c r="D357" s="5">
        <v>2447977.0</v>
      </c>
      <c r="E357" s="5">
        <v>2620.0</v>
      </c>
      <c r="F357" s="6">
        <f t="shared" si="1"/>
        <v>0.001070271494</v>
      </c>
      <c r="G357" s="5">
        <v>366.43</v>
      </c>
      <c r="H357" s="7">
        <f t="shared" si="2"/>
        <v>0.1398587786</v>
      </c>
      <c r="I357" s="5">
        <v>155.0</v>
      </c>
      <c r="J357" s="5">
        <v>17.0</v>
      </c>
      <c r="K357" s="7">
        <f>(VLOOKUP(B357,'SKU Price'!A$1:B$7,2,FALSE))*I357</f>
        <v>4014.5</v>
      </c>
      <c r="L357" s="5">
        <v>0.34</v>
      </c>
      <c r="M357" s="5">
        <f t="shared" si="3"/>
        <v>2649.57</v>
      </c>
      <c r="N357" s="7">
        <f t="shared" si="4"/>
        <v>7.230767132</v>
      </c>
      <c r="O357" s="6">
        <f t="shared" si="5"/>
        <v>0.05916030534</v>
      </c>
      <c r="P357" s="6">
        <f t="shared" si="6"/>
        <v>0.006488549618</v>
      </c>
    </row>
    <row r="358">
      <c r="A358" s="4">
        <v>45752.0</v>
      </c>
      <c r="B358" s="5" t="s">
        <v>22</v>
      </c>
      <c r="C358" s="5" t="s">
        <v>19</v>
      </c>
      <c r="D358" s="5">
        <v>1562003.0</v>
      </c>
      <c r="E358" s="5">
        <v>3983.0</v>
      </c>
      <c r="F358" s="6">
        <f t="shared" si="1"/>
        <v>0.002549931082</v>
      </c>
      <c r="G358" s="5">
        <v>213.68</v>
      </c>
      <c r="H358" s="7">
        <f t="shared" si="2"/>
        <v>0.05364800402</v>
      </c>
      <c r="I358" s="5">
        <v>109.0</v>
      </c>
      <c r="J358" s="5">
        <v>33.0</v>
      </c>
      <c r="K358" s="7">
        <f>(VLOOKUP(B358,'SKU Price'!A$1:B$7,2,FALSE))*I358</f>
        <v>2169.1</v>
      </c>
      <c r="L358" s="5">
        <v>0.32</v>
      </c>
      <c r="M358" s="5">
        <f t="shared" si="3"/>
        <v>1474.988</v>
      </c>
      <c r="N358" s="7">
        <f t="shared" si="4"/>
        <v>6.902789218</v>
      </c>
      <c r="O358" s="6">
        <f t="shared" si="5"/>
        <v>0.0273663068</v>
      </c>
      <c r="P358" s="6">
        <f t="shared" si="6"/>
        <v>0.008285212152</v>
      </c>
    </row>
    <row r="359">
      <c r="A359" s="4">
        <v>45752.0</v>
      </c>
      <c r="B359" s="5" t="s">
        <v>22</v>
      </c>
      <c r="C359" s="5" t="s">
        <v>20</v>
      </c>
      <c r="D359" s="5">
        <v>2685483.0</v>
      </c>
      <c r="E359" s="5">
        <v>8783.0</v>
      </c>
      <c r="F359" s="6">
        <f t="shared" si="1"/>
        <v>0.003270547607</v>
      </c>
      <c r="G359" s="5">
        <v>288.76</v>
      </c>
      <c r="H359" s="7">
        <f t="shared" si="2"/>
        <v>0.03287714904</v>
      </c>
      <c r="I359" s="5">
        <v>122.0</v>
      </c>
      <c r="J359" s="5">
        <v>7.0</v>
      </c>
      <c r="K359" s="7">
        <f>(VLOOKUP(B359,'SKU Price'!A$1:B$7,2,FALSE))*I359</f>
        <v>2427.8</v>
      </c>
      <c r="L359" s="5">
        <v>0.3</v>
      </c>
      <c r="M359" s="5">
        <f t="shared" si="3"/>
        <v>1699.46</v>
      </c>
      <c r="N359" s="7">
        <f t="shared" si="4"/>
        <v>5.885371935</v>
      </c>
      <c r="O359" s="6">
        <f t="shared" si="5"/>
        <v>0.01389047023</v>
      </c>
      <c r="P359" s="6">
        <f t="shared" si="6"/>
        <v>0.0007969941933</v>
      </c>
    </row>
    <row r="360">
      <c r="A360" s="4">
        <v>45777.0</v>
      </c>
      <c r="B360" s="5" t="s">
        <v>22</v>
      </c>
      <c r="C360" s="5" t="s">
        <v>17</v>
      </c>
      <c r="D360" s="5">
        <v>728963.0</v>
      </c>
      <c r="E360" s="5">
        <v>9055.0</v>
      </c>
      <c r="F360" s="6">
        <f t="shared" si="1"/>
        <v>0.01242175529</v>
      </c>
      <c r="G360" s="5">
        <v>202.2</v>
      </c>
      <c r="H360" s="7">
        <f t="shared" si="2"/>
        <v>0.02233020431</v>
      </c>
      <c r="I360" s="5">
        <v>94.0</v>
      </c>
      <c r="J360" s="5">
        <v>22.0</v>
      </c>
      <c r="K360" s="7">
        <f>(VLOOKUP(B360,'SKU Price'!A$1:B$7,2,FALSE))*I360</f>
        <v>1870.6</v>
      </c>
      <c r="L360" s="5">
        <v>0.16</v>
      </c>
      <c r="M360" s="5">
        <f t="shared" si="3"/>
        <v>1571.304</v>
      </c>
      <c r="N360" s="7">
        <f t="shared" si="4"/>
        <v>7.771038576</v>
      </c>
      <c r="O360" s="6">
        <f t="shared" si="5"/>
        <v>0.01038100497</v>
      </c>
      <c r="P360" s="6">
        <f t="shared" si="6"/>
        <v>0.002429596908</v>
      </c>
    </row>
    <row r="361">
      <c r="A361" s="4">
        <v>45750.0</v>
      </c>
      <c r="B361" s="5" t="s">
        <v>24</v>
      </c>
      <c r="C361" s="5" t="s">
        <v>17</v>
      </c>
      <c r="D361" s="5">
        <v>2395389.0</v>
      </c>
      <c r="E361" s="5">
        <v>7281.0</v>
      </c>
      <c r="F361" s="6">
        <f t="shared" si="1"/>
        <v>0.003039589812</v>
      </c>
      <c r="G361" s="5">
        <v>236.89</v>
      </c>
      <c r="H361" s="7">
        <f t="shared" si="2"/>
        <v>0.03253536602</v>
      </c>
      <c r="I361" s="5">
        <v>107.0</v>
      </c>
      <c r="J361" s="5">
        <v>9.0</v>
      </c>
      <c r="K361" s="7">
        <f>(VLOOKUP(B361,'SKU Price'!A$1:B$7,2,FALSE))*I361</f>
        <v>4911.3</v>
      </c>
      <c r="L361" s="5">
        <v>0.27</v>
      </c>
      <c r="M361" s="5">
        <f t="shared" si="3"/>
        <v>3585.249</v>
      </c>
      <c r="N361" s="7">
        <f t="shared" si="4"/>
        <v>15.13465744</v>
      </c>
      <c r="O361" s="6">
        <f t="shared" si="5"/>
        <v>0.01469578355</v>
      </c>
      <c r="P361" s="6">
        <f t="shared" si="6"/>
        <v>0.001236093943</v>
      </c>
    </row>
    <row r="362">
      <c r="A362" s="4">
        <v>45763.0</v>
      </c>
      <c r="B362" s="5" t="s">
        <v>22</v>
      </c>
      <c r="C362" s="5" t="s">
        <v>20</v>
      </c>
      <c r="D362" s="5">
        <v>626106.0</v>
      </c>
      <c r="E362" s="5">
        <v>7463.0</v>
      </c>
      <c r="F362" s="6">
        <f t="shared" si="1"/>
        <v>0.01191970689</v>
      </c>
      <c r="G362" s="5">
        <v>240.67</v>
      </c>
      <c r="H362" s="7">
        <f t="shared" si="2"/>
        <v>0.03224842557</v>
      </c>
      <c r="I362" s="5">
        <v>111.0</v>
      </c>
      <c r="J362" s="5">
        <v>18.0</v>
      </c>
      <c r="K362" s="7">
        <f>(VLOOKUP(B362,'SKU Price'!A$1:B$7,2,FALSE))*I362</f>
        <v>2208.9</v>
      </c>
      <c r="L362" s="5">
        <v>0.17</v>
      </c>
      <c r="M362" s="5">
        <f t="shared" si="3"/>
        <v>1833.387</v>
      </c>
      <c r="N362" s="7">
        <f t="shared" si="4"/>
        <v>7.617846013</v>
      </c>
      <c r="O362" s="6">
        <f t="shared" si="5"/>
        <v>0.01487337532</v>
      </c>
      <c r="P362" s="6">
        <f t="shared" si="6"/>
        <v>0.0024118987</v>
      </c>
    </row>
    <row r="363">
      <c r="A363" s="4">
        <v>45757.0</v>
      </c>
      <c r="B363" s="5" t="s">
        <v>21</v>
      </c>
      <c r="C363" s="5" t="s">
        <v>17</v>
      </c>
      <c r="D363" s="5">
        <v>2617778.0</v>
      </c>
      <c r="E363" s="5">
        <v>781.0</v>
      </c>
      <c r="F363" s="6">
        <f t="shared" si="1"/>
        <v>0.0002983446266</v>
      </c>
      <c r="G363" s="5">
        <v>270.94</v>
      </c>
      <c r="H363" s="7">
        <f t="shared" si="2"/>
        <v>0.3469142125</v>
      </c>
      <c r="I363" s="5">
        <v>127.0</v>
      </c>
      <c r="J363" s="5">
        <v>16.0</v>
      </c>
      <c r="K363" s="7">
        <f>(VLOOKUP(B363,'SKU Price'!A$1:B$7,2,FALSE))*I363</f>
        <v>3289.3</v>
      </c>
      <c r="L363" s="5">
        <v>0.2</v>
      </c>
      <c r="M363" s="5">
        <f t="shared" si="3"/>
        <v>2631.44</v>
      </c>
      <c r="N363" s="7">
        <f t="shared" si="4"/>
        <v>9.712261017</v>
      </c>
      <c r="O363" s="6">
        <f t="shared" si="5"/>
        <v>0.1626120359</v>
      </c>
      <c r="P363" s="6">
        <f t="shared" si="6"/>
        <v>0.0204865557</v>
      </c>
    </row>
    <row r="364">
      <c r="A364" s="4">
        <v>45766.0</v>
      </c>
      <c r="B364" s="5" t="s">
        <v>16</v>
      </c>
      <c r="C364" s="5" t="s">
        <v>20</v>
      </c>
      <c r="D364" s="5">
        <v>1142216.0</v>
      </c>
      <c r="E364" s="5">
        <v>10777.0</v>
      </c>
      <c r="F364" s="6">
        <f t="shared" si="1"/>
        <v>0.009435168129</v>
      </c>
      <c r="G364" s="5">
        <v>292.96</v>
      </c>
      <c r="H364" s="7">
        <f t="shared" si="2"/>
        <v>0.02718381739</v>
      </c>
      <c r="I364" s="5">
        <v>140.0</v>
      </c>
      <c r="J364" s="5">
        <v>22.0</v>
      </c>
      <c r="K364" s="7">
        <f>(VLOOKUP(B364,'SKU Price'!A$1:B$7,2,FALSE))*I364</f>
        <v>4886</v>
      </c>
      <c r="L364" s="5">
        <v>0.16</v>
      </c>
      <c r="M364" s="5">
        <f t="shared" si="3"/>
        <v>4104.24</v>
      </c>
      <c r="N364" s="7">
        <f t="shared" si="4"/>
        <v>14.00955762</v>
      </c>
      <c r="O364" s="6">
        <f t="shared" si="5"/>
        <v>0.01299062819</v>
      </c>
      <c r="P364" s="6">
        <f t="shared" si="6"/>
        <v>0.00204138443</v>
      </c>
    </row>
    <row r="365">
      <c r="A365" s="4">
        <v>45762.0</v>
      </c>
      <c r="B365" s="5" t="s">
        <v>16</v>
      </c>
      <c r="C365" s="5" t="s">
        <v>19</v>
      </c>
      <c r="D365" s="5">
        <v>1066045.0</v>
      </c>
      <c r="E365" s="5">
        <v>9990.0</v>
      </c>
      <c r="F365" s="6">
        <f t="shared" si="1"/>
        <v>0.009371086586</v>
      </c>
      <c r="G365" s="5">
        <v>306.39</v>
      </c>
      <c r="H365" s="7">
        <f t="shared" si="2"/>
        <v>0.03066966967</v>
      </c>
      <c r="I365" s="5">
        <v>136.0</v>
      </c>
      <c r="J365" s="5">
        <v>26.0</v>
      </c>
      <c r="K365" s="7">
        <f>(VLOOKUP(B365,'SKU Price'!A$1:B$7,2,FALSE))*I365</f>
        <v>4746.4</v>
      </c>
      <c r="L365" s="5">
        <v>0.19</v>
      </c>
      <c r="M365" s="5">
        <f t="shared" si="3"/>
        <v>3844.584</v>
      </c>
      <c r="N365" s="7">
        <f t="shared" si="4"/>
        <v>12.54800744</v>
      </c>
      <c r="O365" s="6">
        <f t="shared" si="5"/>
        <v>0.01361361361</v>
      </c>
      <c r="P365" s="6">
        <f t="shared" si="6"/>
        <v>0.002602602603</v>
      </c>
    </row>
    <row r="366">
      <c r="A366" s="4">
        <v>45767.0</v>
      </c>
      <c r="B366" s="8" t="s">
        <v>18</v>
      </c>
      <c r="C366" s="5" t="s">
        <v>17</v>
      </c>
      <c r="D366" s="5">
        <v>1208834.0</v>
      </c>
      <c r="E366" s="5">
        <v>2066.0</v>
      </c>
      <c r="F366" s="6">
        <f t="shared" si="1"/>
        <v>0.001709084953</v>
      </c>
      <c r="G366" s="5">
        <v>281.14</v>
      </c>
      <c r="H366" s="7">
        <f t="shared" si="2"/>
        <v>0.1360793804</v>
      </c>
      <c r="I366" s="5">
        <v>122.0</v>
      </c>
      <c r="J366" s="5">
        <v>14.0</v>
      </c>
      <c r="K366" s="7">
        <f>(VLOOKUP(B366,'SKU Price'!A$1:B$7,2,FALSE))*I366</f>
        <v>6941.8</v>
      </c>
      <c r="L366" s="5">
        <v>0.32</v>
      </c>
      <c r="M366" s="5">
        <f t="shared" si="3"/>
        <v>4720.424</v>
      </c>
      <c r="N366" s="7">
        <f t="shared" si="4"/>
        <v>16.79029665</v>
      </c>
      <c r="O366" s="6">
        <f t="shared" si="5"/>
        <v>0.05905130687</v>
      </c>
      <c r="P366" s="6">
        <f t="shared" si="6"/>
        <v>0.006776379477</v>
      </c>
    </row>
    <row r="367">
      <c r="A367" s="4">
        <v>45771.0</v>
      </c>
      <c r="B367" s="5" t="s">
        <v>16</v>
      </c>
      <c r="C367" s="5" t="s">
        <v>17</v>
      </c>
      <c r="D367" s="5">
        <v>614676.0</v>
      </c>
      <c r="E367" s="5">
        <v>7358.0</v>
      </c>
      <c r="F367" s="6">
        <f t="shared" si="1"/>
        <v>0.01197053407</v>
      </c>
      <c r="G367" s="5">
        <v>276.4</v>
      </c>
      <c r="H367" s="7">
        <f t="shared" si="2"/>
        <v>0.03756455559</v>
      </c>
      <c r="I367" s="5">
        <v>130.0</v>
      </c>
      <c r="J367" s="5">
        <v>24.0</v>
      </c>
      <c r="K367" s="7">
        <f>(VLOOKUP(B367,'SKU Price'!A$1:B$7,2,FALSE))*I367</f>
        <v>4537</v>
      </c>
      <c r="L367" s="5">
        <v>0.25</v>
      </c>
      <c r="M367" s="5">
        <f t="shared" si="3"/>
        <v>3402.75</v>
      </c>
      <c r="N367" s="7">
        <f t="shared" si="4"/>
        <v>12.31096237</v>
      </c>
      <c r="O367" s="6">
        <f t="shared" si="5"/>
        <v>0.01766784452</v>
      </c>
      <c r="P367" s="6">
        <f t="shared" si="6"/>
        <v>0.003261755912</v>
      </c>
    </row>
    <row r="368">
      <c r="A368" s="4">
        <v>45751.0</v>
      </c>
      <c r="B368" s="5" t="s">
        <v>21</v>
      </c>
      <c r="C368" s="5" t="s">
        <v>19</v>
      </c>
      <c r="D368" s="5">
        <v>749906.0</v>
      </c>
      <c r="E368" s="5">
        <v>4032.0</v>
      </c>
      <c r="F368" s="6">
        <f t="shared" si="1"/>
        <v>0.005376673876</v>
      </c>
      <c r="G368" s="5">
        <v>315.7</v>
      </c>
      <c r="H368" s="7">
        <f t="shared" si="2"/>
        <v>0.07829861111</v>
      </c>
      <c r="I368" s="5">
        <v>154.0</v>
      </c>
      <c r="J368" s="5">
        <v>22.0</v>
      </c>
      <c r="K368" s="7">
        <f>(VLOOKUP(B368,'SKU Price'!A$1:B$7,2,FALSE))*I368</f>
        <v>3988.6</v>
      </c>
      <c r="L368" s="5">
        <v>0.16</v>
      </c>
      <c r="M368" s="5">
        <f t="shared" si="3"/>
        <v>3350.424</v>
      </c>
      <c r="N368" s="7">
        <f t="shared" si="4"/>
        <v>10.61268293</v>
      </c>
      <c r="O368" s="6">
        <f t="shared" si="5"/>
        <v>0.03819444444</v>
      </c>
      <c r="P368" s="6">
        <f t="shared" si="6"/>
        <v>0.005456349206</v>
      </c>
    </row>
    <row r="369">
      <c r="A369" s="4">
        <v>45748.0</v>
      </c>
      <c r="B369" s="5" t="s">
        <v>23</v>
      </c>
      <c r="C369" s="5" t="s">
        <v>19</v>
      </c>
      <c r="D369" s="5">
        <v>1452254.0</v>
      </c>
      <c r="E369" s="5">
        <v>2428.0</v>
      </c>
      <c r="F369" s="6">
        <f t="shared" si="1"/>
        <v>0.001671883844</v>
      </c>
      <c r="G369" s="5">
        <v>323.63</v>
      </c>
      <c r="H369" s="7">
        <f t="shared" si="2"/>
        <v>0.1332907743</v>
      </c>
      <c r="I369" s="5">
        <v>84.0</v>
      </c>
      <c r="J369" s="5">
        <v>13.0</v>
      </c>
      <c r="K369" s="7">
        <f>(VLOOKUP(B369,'SKU Price'!A$1:B$7,2,FALSE))*I369</f>
        <v>3015.6</v>
      </c>
      <c r="L369" s="5">
        <v>0.2</v>
      </c>
      <c r="M369" s="5">
        <f t="shared" si="3"/>
        <v>2412.48</v>
      </c>
      <c r="N369" s="7">
        <f t="shared" si="4"/>
        <v>7.454438711</v>
      </c>
      <c r="O369" s="6">
        <f t="shared" si="5"/>
        <v>0.03459637562</v>
      </c>
      <c r="P369" s="6">
        <f t="shared" si="6"/>
        <v>0.005354200988</v>
      </c>
    </row>
    <row r="370">
      <c r="A370" s="4">
        <v>45771.0</v>
      </c>
      <c r="B370" s="5" t="s">
        <v>21</v>
      </c>
      <c r="C370" s="5" t="s">
        <v>19</v>
      </c>
      <c r="D370" s="5">
        <v>2508653.0</v>
      </c>
      <c r="E370" s="5">
        <v>3507.0</v>
      </c>
      <c r="F370" s="6">
        <f t="shared" si="1"/>
        <v>0.001397961376</v>
      </c>
      <c r="G370" s="5">
        <v>330.93</v>
      </c>
      <c r="H370" s="7">
        <f t="shared" si="2"/>
        <v>0.09436270317</v>
      </c>
      <c r="I370" s="5">
        <v>136.0</v>
      </c>
      <c r="J370" s="5">
        <v>5.0</v>
      </c>
      <c r="K370" s="7">
        <f>(VLOOKUP(B370,'SKU Price'!A$1:B$7,2,FALSE))*I370</f>
        <v>3522.4</v>
      </c>
      <c r="L370" s="5">
        <v>0.28</v>
      </c>
      <c r="M370" s="5">
        <f t="shared" si="3"/>
        <v>2536.128</v>
      </c>
      <c r="N370" s="7">
        <f t="shared" si="4"/>
        <v>7.663638836</v>
      </c>
      <c r="O370" s="6">
        <f t="shared" si="5"/>
        <v>0.03877958369</v>
      </c>
      <c r="P370" s="6">
        <f t="shared" si="6"/>
        <v>0.001425719989</v>
      </c>
    </row>
    <row r="371">
      <c r="A371" s="4">
        <v>45753.0</v>
      </c>
      <c r="B371" s="8" t="s">
        <v>18</v>
      </c>
      <c r="C371" s="5" t="s">
        <v>20</v>
      </c>
      <c r="D371" s="5">
        <v>1036521.0</v>
      </c>
      <c r="E371" s="5">
        <v>1993.0</v>
      </c>
      <c r="F371" s="6">
        <f t="shared" si="1"/>
        <v>0.001922778217</v>
      </c>
      <c r="G371" s="5">
        <v>305.75</v>
      </c>
      <c r="H371" s="7">
        <f t="shared" si="2"/>
        <v>0.1534119418</v>
      </c>
      <c r="I371" s="5">
        <v>59.0</v>
      </c>
      <c r="J371" s="5">
        <v>24.0</v>
      </c>
      <c r="K371" s="7">
        <f>(VLOOKUP(B371,'SKU Price'!A$1:B$7,2,FALSE))*I371</f>
        <v>3357.1</v>
      </c>
      <c r="L371" s="5">
        <v>0.16</v>
      </c>
      <c r="M371" s="5">
        <f t="shared" si="3"/>
        <v>2819.964</v>
      </c>
      <c r="N371" s="7">
        <f t="shared" si="4"/>
        <v>9.223103843</v>
      </c>
      <c r="O371" s="6">
        <f t="shared" si="5"/>
        <v>0.02960361264</v>
      </c>
      <c r="P371" s="6">
        <f t="shared" si="6"/>
        <v>0.01204214752</v>
      </c>
    </row>
    <row r="372">
      <c r="A372" s="4">
        <v>45753.0</v>
      </c>
      <c r="B372" s="5" t="s">
        <v>23</v>
      </c>
      <c r="C372" s="5" t="s">
        <v>19</v>
      </c>
      <c r="D372" s="5">
        <v>2153387.0</v>
      </c>
      <c r="E372" s="5">
        <v>1319.0</v>
      </c>
      <c r="F372" s="6">
        <f t="shared" si="1"/>
        <v>0.000612523434</v>
      </c>
      <c r="G372" s="5">
        <v>346.9</v>
      </c>
      <c r="H372" s="7">
        <f t="shared" si="2"/>
        <v>0.2630022745</v>
      </c>
      <c r="I372" s="5">
        <v>156.0</v>
      </c>
      <c r="J372" s="5">
        <v>32.0</v>
      </c>
      <c r="K372" s="7">
        <f>(VLOOKUP(B372,'SKU Price'!A$1:B$7,2,FALSE))*I372</f>
        <v>5600.4</v>
      </c>
      <c r="L372" s="5">
        <v>0.26</v>
      </c>
      <c r="M372" s="5">
        <f t="shared" si="3"/>
        <v>4144.296</v>
      </c>
      <c r="N372" s="7">
        <f t="shared" si="4"/>
        <v>11.94665898</v>
      </c>
      <c r="O372" s="6">
        <f t="shared" si="5"/>
        <v>0.1182714177</v>
      </c>
      <c r="P372" s="6">
        <f t="shared" si="6"/>
        <v>0.02426080364</v>
      </c>
    </row>
    <row r="373">
      <c r="A373" s="4">
        <v>45748.0</v>
      </c>
      <c r="B373" s="5" t="s">
        <v>22</v>
      </c>
      <c r="C373" s="5" t="s">
        <v>19</v>
      </c>
      <c r="D373" s="5">
        <v>1661805.0</v>
      </c>
      <c r="E373" s="5">
        <v>6801.0</v>
      </c>
      <c r="F373" s="6">
        <f t="shared" si="1"/>
        <v>0.004092537933</v>
      </c>
      <c r="G373" s="5">
        <v>346.59</v>
      </c>
      <c r="H373" s="7">
        <f t="shared" si="2"/>
        <v>0.05096162329</v>
      </c>
      <c r="I373" s="5">
        <v>69.0</v>
      </c>
      <c r="J373" s="5">
        <v>33.0</v>
      </c>
      <c r="K373" s="7">
        <f>(VLOOKUP(B373,'SKU Price'!A$1:B$7,2,FALSE))*I373</f>
        <v>1373.1</v>
      </c>
      <c r="L373" s="5">
        <v>0.3</v>
      </c>
      <c r="M373" s="5">
        <f t="shared" si="3"/>
        <v>961.17</v>
      </c>
      <c r="N373" s="7">
        <f t="shared" si="4"/>
        <v>2.773219077</v>
      </c>
      <c r="O373" s="6">
        <f t="shared" si="5"/>
        <v>0.01014556683</v>
      </c>
      <c r="P373" s="6">
        <f t="shared" si="6"/>
        <v>0.004852227614</v>
      </c>
    </row>
    <row r="374">
      <c r="A374" s="4">
        <v>45752.0</v>
      </c>
      <c r="B374" s="5" t="s">
        <v>22</v>
      </c>
      <c r="C374" s="5" t="s">
        <v>17</v>
      </c>
      <c r="D374" s="5">
        <v>1863293.0</v>
      </c>
      <c r="E374" s="5">
        <v>5031.0</v>
      </c>
      <c r="F374" s="6">
        <f t="shared" si="1"/>
        <v>0.002700058445</v>
      </c>
      <c r="G374" s="5">
        <v>201.39</v>
      </c>
      <c r="H374" s="7">
        <f t="shared" si="2"/>
        <v>0.04002981515</v>
      </c>
      <c r="I374" s="5">
        <v>73.0</v>
      </c>
      <c r="J374" s="5">
        <v>35.0</v>
      </c>
      <c r="K374" s="7">
        <f>(VLOOKUP(B374,'SKU Price'!A$1:B$7,2,FALSE))*I374</f>
        <v>1452.7</v>
      </c>
      <c r="L374" s="5">
        <v>0.28</v>
      </c>
      <c r="M374" s="5">
        <f t="shared" si="3"/>
        <v>1045.944</v>
      </c>
      <c r="N374" s="7">
        <f t="shared" si="4"/>
        <v>5.193624311</v>
      </c>
      <c r="O374" s="6">
        <f t="shared" si="5"/>
        <v>0.01451003777</v>
      </c>
      <c r="P374" s="6">
        <f t="shared" si="6"/>
        <v>0.006956867422</v>
      </c>
    </row>
    <row r="375">
      <c r="A375" s="4">
        <v>45753.0</v>
      </c>
      <c r="B375" s="5" t="s">
        <v>21</v>
      </c>
      <c r="C375" s="5" t="s">
        <v>20</v>
      </c>
      <c r="D375" s="5">
        <v>334935.0</v>
      </c>
      <c r="E375" s="5">
        <v>5473.0</v>
      </c>
      <c r="F375" s="6">
        <f t="shared" si="1"/>
        <v>0.01634048397</v>
      </c>
      <c r="G375" s="5">
        <v>205.23</v>
      </c>
      <c r="H375" s="7">
        <f t="shared" si="2"/>
        <v>0.03749862964</v>
      </c>
      <c r="I375" s="5">
        <v>79.0</v>
      </c>
      <c r="J375" s="5">
        <v>6.0</v>
      </c>
      <c r="K375" s="7">
        <f>(VLOOKUP(B375,'SKU Price'!A$1:B$7,2,FALSE))*I375</f>
        <v>2046.1</v>
      </c>
      <c r="L375" s="5">
        <v>0.31</v>
      </c>
      <c r="M375" s="5">
        <f t="shared" si="3"/>
        <v>1411.809</v>
      </c>
      <c r="N375" s="7">
        <f t="shared" si="4"/>
        <v>6.879155094</v>
      </c>
      <c r="O375" s="6">
        <f t="shared" si="5"/>
        <v>0.01443449662</v>
      </c>
      <c r="P375" s="6">
        <f t="shared" si="6"/>
        <v>0.001096290883</v>
      </c>
    </row>
    <row r="376">
      <c r="A376" s="4">
        <v>45758.0</v>
      </c>
      <c r="B376" s="5" t="s">
        <v>24</v>
      </c>
      <c r="C376" s="5" t="s">
        <v>20</v>
      </c>
      <c r="D376" s="5">
        <v>2085683.0</v>
      </c>
      <c r="E376" s="5">
        <v>6612.0</v>
      </c>
      <c r="F376" s="6">
        <f t="shared" si="1"/>
        <v>0.003170184539</v>
      </c>
      <c r="G376" s="5">
        <v>280.9</v>
      </c>
      <c r="H376" s="7">
        <f t="shared" si="2"/>
        <v>0.04248336358</v>
      </c>
      <c r="I376" s="5">
        <v>93.0</v>
      </c>
      <c r="J376" s="5">
        <v>4.0</v>
      </c>
      <c r="K376" s="7">
        <f>(VLOOKUP(B376,'SKU Price'!A$1:B$7,2,FALSE))*I376</f>
        <v>4268.7</v>
      </c>
      <c r="L376" s="5">
        <v>0.24</v>
      </c>
      <c r="M376" s="5">
        <f t="shared" si="3"/>
        <v>3244.212</v>
      </c>
      <c r="N376" s="7">
        <f t="shared" si="4"/>
        <v>11.54934852</v>
      </c>
      <c r="O376" s="6">
        <f t="shared" si="5"/>
        <v>0.01406533575</v>
      </c>
      <c r="P376" s="6">
        <f t="shared" si="6"/>
        <v>0.0006049606776</v>
      </c>
    </row>
    <row r="377">
      <c r="A377" s="4">
        <v>45763.0</v>
      </c>
      <c r="B377" s="5" t="s">
        <v>16</v>
      </c>
      <c r="C377" s="5" t="s">
        <v>20</v>
      </c>
      <c r="D377" s="5">
        <v>2522177.0</v>
      </c>
      <c r="E377" s="5">
        <v>3276.0</v>
      </c>
      <c r="F377" s="6">
        <f t="shared" si="1"/>
        <v>0.001298877914</v>
      </c>
      <c r="G377" s="5">
        <v>351.04</v>
      </c>
      <c r="H377" s="7">
        <f t="shared" si="2"/>
        <v>0.1071550672</v>
      </c>
      <c r="I377" s="5">
        <v>57.0</v>
      </c>
      <c r="J377" s="5">
        <v>10.0</v>
      </c>
      <c r="K377" s="7">
        <f>(VLOOKUP(B377,'SKU Price'!A$1:B$7,2,FALSE))*I377</f>
        <v>1989.3</v>
      </c>
      <c r="L377" s="5">
        <v>0.29</v>
      </c>
      <c r="M377" s="5">
        <f t="shared" si="3"/>
        <v>1412.403</v>
      </c>
      <c r="N377" s="7">
        <f t="shared" si="4"/>
        <v>4.023481655</v>
      </c>
      <c r="O377" s="6">
        <f t="shared" si="5"/>
        <v>0.0173992674</v>
      </c>
      <c r="P377" s="6">
        <f t="shared" si="6"/>
        <v>0.003052503053</v>
      </c>
    </row>
    <row r="378">
      <c r="A378" s="4">
        <v>45757.0</v>
      </c>
      <c r="B378" s="5" t="s">
        <v>24</v>
      </c>
      <c r="C378" s="5" t="s">
        <v>20</v>
      </c>
      <c r="D378" s="5">
        <v>1997942.0</v>
      </c>
      <c r="E378" s="5">
        <v>8762.0</v>
      </c>
      <c r="F378" s="6">
        <f t="shared" si="1"/>
        <v>0.004385512693</v>
      </c>
      <c r="G378" s="5">
        <v>274.92</v>
      </c>
      <c r="H378" s="7">
        <f t="shared" si="2"/>
        <v>0.03137639808</v>
      </c>
      <c r="I378" s="5">
        <v>102.0</v>
      </c>
      <c r="J378" s="5">
        <v>35.0</v>
      </c>
      <c r="K378" s="7">
        <f>(VLOOKUP(B378,'SKU Price'!A$1:B$7,2,FALSE))*I378</f>
        <v>4681.8</v>
      </c>
      <c r="L378" s="5">
        <v>0.32</v>
      </c>
      <c r="M378" s="5">
        <f t="shared" si="3"/>
        <v>3183.624</v>
      </c>
      <c r="N378" s="7">
        <f t="shared" si="4"/>
        <v>11.58018333</v>
      </c>
      <c r="O378" s="6">
        <f t="shared" si="5"/>
        <v>0.01164117781</v>
      </c>
      <c r="P378" s="6">
        <f t="shared" si="6"/>
        <v>0.003994521799</v>
      </c>
    </row>
    <row r="379">
      <c r="A379" s="4">
        <v>45769.0</v>
      </c>
      <c r="B379" s="5" t="s">
        <v>16</v>
      </c>
      <c r="C379" s="5" t="s">
        <v>17</v>
      </c>
      <c r="D379" s="5">
        <v>675793.0</v>
      </c>
      <c r="E379" s="5">
        <v>10969.0</v>
      </c>
      <c r="F379" s="6">
        <f t="shared" si="1"/>
        <v>0.0162313016</v>
      </c>
      <c r="G379" s="5">
        <v>245.7</v>
      </c>
      <c r="H379" s="7">
        <f t="shared" si="2"/>
        <v>0.02239948947</v>
      </c>
      <c r="I379" s="5">
        <v>115.0</v>
      </c>
      <c r="J379" s="5">
        <v>3.0</v>
      </c>
      <c r="K379" s="7">
        <f>(VLOOKUP(B379,'SKU Price'!A$1:B$7,2,FALSE))*I379</f>
        <v>4013.5</v>
      </c>
      <c r="L379" s="5">
        <v>0.26</v>
      </c>
      <c r="M379" s="5">
        <f t="shared" si="3"/>
        <v>2969.99</v>
      </c>
      <c r="N379" s="7">
        <f t="shared" si="4"/>
        <v>12.08787139</v>
      </c>
      <c r="O379" s="6">
        <f t="shared" si="5"/>
        <v>0.01048409153</v>
      </c>
      <c r="P379" s="6">
        <f t="shared" si="6"/>
        <v>0.0002734980399</v>
      </c>
    </row>
    <row r="380">
      <c r="A380" s="4">
        <v>45751.0</v>
      </c>
      <c r="B380" s="5" t="s">
        <v>24</v>
      </c>
      <c r="C380" s="5" t="s">
        <v>17</v>
      </c>
      <c r="D380" s="5">
        <v>763897.0</v>
      </c>
      <c r="E380" s="5">
        <v>8245.0</v>
      </c>
      <c r="F380" s="6">
        <f t="shared" si="1"/>
        <v>0.01079333994</v>
      </c>
      <c r="G380" s="5">
        <v>234.85</v>
      </c>
      <c r="H380" s="7">
        <f t="shared" si="2"/>
        <v>0.02848392965</v>
      </c>
      <c r="I380" s="5">
        <v>98.0</v>
      </c>
      <c r="J380" s="5">
        <v>16.0</v>
      </c>
      <c r="K380" s="7">
        <f>(VLOOKUP(B380,'SKU Price'!A$1:B$7,2,FALSE))*I380</f>
        <v>4498.2</v>
      </c>
      <c r="L380" s="5">
        <v>0.22</v>
      </c>
      <c r="M380" s="5">
        <f t="shared" si="3"/>
        <v>3508.596</v>
      </c>
      <c r="N380" s="7">
        <f t="shared" si="4"/>
        <v>14.93973174</v>
      </c>
      <c r="O380" s="6">
        <f t="shared" si="5"/>
        <v>0.01188599151</v>
      </c>
      <c r="P380" s="6">
        <f t="shared" si="6"/>
        <v>0.001940570042</v>
      </c>
    </row>
    <row r="381">
      <c r="A381" s="4">
        <v>45775.0</v>
      </c>
      <c r="B381" s="5" t="s">
        <v>16</v>
      </c>
      <c r="C381" s="5" t="s">
        <v>17</v>
      </c>
      <c r="D381" s="5">
        <v>2522899.0</v>
      </c>
      <c r="E381" s="5">
        <v>11521.0</v>
      </c>
      <c r="F381" s="6">
        <f t="shared" si="1"/>
        <v>0.004566572027</v>
      </c>
      <c r="G381" s="5">
        <v>257.44</v>
      </c>
      <c r="H381" s="7">
        <f t="shared" si="2"/>
        <v>0.02234528253</v>
      </c>
      <c r="I381" s="5">
        <v>119.0</v>
      </c>
      <c r="J381" s="5">
        <v>24.0</v>
      </c>
      <c r="K381" s="7">
        <f>(VLOOKUP(B381,'SKU Price'!A$1:B$7,2,FALSE))*I381</f>
        <v>4153.1</v>
      </c>
      <c r="L381" s="5">
        <v>0.23</v>
      </c>
      <c r="M381" s="5">
        <f t="shared" si="3"/>
        <v>3197.887</v>
      </c>
      <c r="N381" s="7">
        <f t="shared" si="4"/>
        <v>12.42187306</v>
      </c>
      <c r="O381" s="6">
        <f t="shared" si="5"/>
        <v>0.0103289645</v>
      </c>
      <c r="P381" s="6">
        <f t="shared" si="6"/>
        <v>0.002083152504</v>
      </c>
    </row>
    <row r="382">
      <c r="A382" s="4">
        <v>45771.0</v>
      </c>
      <c r="B382" s="8" t="s">
        <v>18</v>
      </c>
      <c r="C382" s="5" t="s">
        <v>17</v>
      </c>
      <c r="D382" s="5">
        <v>587581.0</v>
      </c>
      <c r="E382" s="5">
        <v>4707.0</v>
      </c>
      <c r="F382" s="6">
        <f t="shared" si="1"/>
        <v>0.008010810424</v>
      </c>
      <c r="G382" s="5">
        <v>199.8</v>
      </c>
      <c r="H382" s="7">
        <f t="shared" si="2"/>
        <v>0.04244741874</v>
      </c>
      <c r="I382" s="5">
        <v>115.0</v>
      </c>
      <c r="J382" s="5">
        <v>9.0</v>
      </c>
      <c r="K382" s="7">
        <f>(VLOOKUP(B382,'SKU Price'!A$1:B$7,2,FALSE))*I382</f>
        <v>6543.5</v>
      </c>
      <c r="L382" s="5">
        <v>0.16</v>
      </c>
      <c r="M382" s="5">
        <f t="shared" si="3"/>
        <v>5496.54</v>
      </c>
      <c r="N382" s="7">
        <f t="shared" si="4"/>
        <v>27.51021021</v>
      </c>
      <c r="O382" s="6">
        <f t="shared" si="5"/>
        <v>0.02443169747</v>
      </c>
      <c r="P382" s="6">
        <f t="shared" si="6"/>
        <v>0.001912045889</v>
      </c>
    </row>
    <row r="383">
      <c r="A383" s="4">
        <v>45765.0</v>
      </c>
      <c r="B383" s="5" t="s">
        <v>23</v>
      </c>
      <c r="C383" s="5" t="s">
        <v>20</v>
      </c>
      <c r="D383" s="5">
        <v>470306.0</v>
      </c>
      <c r="E383" s="5">
        <v>11004.0</v>
      </c>
      <c r="F383" s="6">
        <f t="shared" si="1"/>
        <v>0.02339753267</v>
      </c>
      <c r="G383" s="5">
        <v>277.34</v>
      </c>
      <c r="H383" s="7">
        <f t="shared" si="2"/>
        <v>0.02520356234</v>
      </c>
      <c r="I383" s="5">
        <v>101.0</v>
      </c>
      <c r="J383" s="5">
        <v>18.0</v>
      </c>
      <c r="K383" s="7">
        <f>(VLOOKUP(B383,'SKU Price'!A$1:B$7,2,FALSE))*I383</f>
        <v>3625.9</v>
      </c>
      <c r="L383" s="5">
        <v>0.18</v>
      </c>
      <c r="M383" s="5">
        <f t="shared" si="3"/>
        <v>2973.238</v>
      </c>
      <c r="N383" s="7">
        <f t="shared" si="4"/>
        <v>10.72055239</v>
      </c>
      <c r="O383" s="6">
        <f t="shared" si="5"/>
        <v>0.009178480553</v>
      </c>
      <c r="P383" s="6">
        <f t="shared" si="6"/>
        <v>0.001635768811</v>
      </c>
    </row>
    <row r="384">
      <c r="A384" s="4">
        <v>45769.0</v>
      </c>
      <c r="B384" s="5" t="s">
        <v>16</v>
      </c>
      <c r="C384" s="5" t="s">
        <v>19</v>
      </c>
      <c r="D384" s="5">
        <v>413718.0</v>
      </c>
      <c r="E384" s="5">
        <v>9486.0</v>
      </c>
      <c r="F384" s="6">
        <f t="shared" si="1"/>
        <v>0.02292866155</v>
      </c>
      <c r="G384" s="5">
        <v>248.06</v>
      </c>
      <c r="H384" s="7">
        <f t="shared" si="2"/>
        <v>0.02615011596</v>
      </c>
      <c r="I384" s="5">
        <v>131.0</v>
      </c>
      <c r="J384" s="5">
        <v>17.0</v>
      </c>
      <c r="K384" s="7">
        <f>(VLOOKUP(B384,'SKU Price'!A$1:B$7,2,FALSE))*I384</f>
        <v>4571.9</v>
      </c>
      <c r="L384" s="5">
        <v>0.17</v>
      </c>
      <c r="M384" s="5">
        <f t="shared" si="3"/>
        <v>3794.677</v>
      </c>
      <c r="N384" s="7">
        <f t="shared" si="4"/>
        <v>15.29741595</v>
      </c>
      <c r="O384" s="6">
        <f t="shared" si="5"/>
        <v>0.01380982501</v>
      </c>
      <c r="P384" s="6">
        <f t="shared" si="6"/>
        <v>0.001792114695</v>
      </c>
    </row>
    <row r="385">
      <c r="A385" s="4">
        <v>45763.0</v>
      </c>
      <c r="B385" s="8" t="s">
        <v>18</v>
      </c>
      <c r="C385" s="5" t="s">
        <v>19</v>
      </c>
      <c r="D385" s="5">
        <v>1289659.0</v>
      </c>
      <c r="E385" s="5">
        <v>9063.0</v>
      </c>
      <c r="F385" s="6">
        <f t="shared" si="1"/>
        <v>0.007027439036</v>
      </c>
      <c r="G385" s="5">
        <v>289.15</v>
      </c>
      <c r="H385" s="7">
        <f t="shared" si="2"/>
        <v>0.03190444665</v>
      </c>
      <c r="I385" s="5">
        <v>124.0</v>
      </c>
      <c r="J385" s="5">
        <v>24.0</v>
      </c>
      <c r="K385" s="7">
        <f>(VLOOKUP(B385,'SKU Price'!A$1:B$7,2,FALSE))*I385</f>
        <v>7055.6</v>
      </c>
      <c r="L385" s="5">
        <v>0.22</v>
      </c>
      <c r="M385" s="5">
        <f t="shared" si="3"/>
        <v>5503.368</v>
      </c>
      <c r="N385" s="7">
        <f t="shared" si="4"/>
        <v>19.03291717</v>
      </c>
      <c r="O385" s="6">
        <f t="shared" si="5"/>
        <v>0.01368200375</v>
      </c>
      <c r="P385" s="6">
        <f t="shared" si="6"/>
        <v>0.002648129758</v>
      </c>
    </row>
    <row r="386">
      <c r="A386" s="4">
        <v>45775.0</v>
      </c>
      <c r="B386" s="5" t="s">
        <v>16</v>
      </c>
      <c r="C386" s="5" t="s">
        <v>17</v>
      </c>
      <c r="D386" s="5">
        <v>1039002.0</v>
      </c>
      <c r="E386" s="5">
        <v>3145.0</v>
      </c>
      <c r="F386" s="6">
        <f t="shared" si="1"/>
        <v>0.003026943163</v>
      </c>
      <c r="G386" s="5">
        <v>352.08</v>
      </c>
      <c r="H386" s="7">
        <f t="shared" si="2"/>
        <v>0.1119491256</v>
      </c>
      <c r="I386" s="5">
        <v>153.0</v>
      </c>
      <c r="J386" s="5">
        <v>25.0</v>
      </c>
      <c r="K386" s="7">
        <f>(VLOOKUP(B386,'SKU Price'!A$1:B$7,2,FALSE))*I386</f>
        <v>5339.7</v>
      </c>
      <c r="L386" s="5">
        <v>0.16</v>
      </c>
      <c r="M386" s="5">
        <f t="shared" si="3"/>
        <v>4485.348</v>
      </c>
      <c r="N386" s="7">
        <f t="shared" si="4"/>
        <v>12.73957055</v>
      </c>
      <c r="O386" s="6">
        <f t="shared" si="5"/>
        <v>0.04864864865</v>
      </c>
      <c r="P386" s="6">
        <f t="shared" si="6"/>
        <v>0.007949125596</v>
      </c>
    </row>
    <row r="387">
      <c r="A387" s="4">
        <v>45776.0</v>
      </c>
      <c r="B387" s="5" t="s">
        <v>24</v>
      </c>
      <c r="C387" s="5" t="s">
        <v>20</v>
      </c>
      <c r="D387" s="5">
        <v>1050585.0</v>
      </c>
      <c r="E387" s="5">
        <v>8336.0</v>
      </c>
      <c r="F387" s="6">
        <f t="shared" si="1"/>
        <v>0.007934626898</v>
      </c>
      <c r="G387" s="5">
        <v>241.44</v>
      </c>
      <c r="H387" s="7">
        <f t="shared" si="2"/>
        <v>0.02896353167</v>
      </c>
      <c r="I387" s="5">
        <v>108.0</v>
      </c>
      <c r="J387" s="5">
        <v>27.0</v>
      </c>
      <c r="K387" s="7">
        <f>(VLOOKUP(B387,'SKU Price'!A$1:B$7,2,FALSE))*I387</f>
        <v>4957.2</v>
      </c>
      <c r="L387" s="5">
        <v>0.24</v>
      </c>
      <c r="M387" s="5">
        <f t="shared" si="3"/>
        <v>3767.472</v>
      </c>
      <c r="N387" s="7">
        <f t="shared" si="4"/>
        <v>15.60417495</v>
      </c>
      <c r="O387" s="6">
        <f t="shared" si="5"/>
        <v>0.01295585413</v>
      </c>
      <c r="P387" s="6">
        <f t="shared" si="6"/>
        <v>0.003238963532</v>
      </c>
    </row>
    <row r="388">
      <c r="A388" s="4">
        <v>45777.0</v>
      </c>
      <c r="B388" s="5" t="s">
        <v>23</v>
      </c>
      <c r="C388" s="5" t="s">
        <v>17</v>
      </c>
      <c r="D388" s="5">
        <v>934255.0</v>
      </c>
      <c r="E388" s="5">
        <v>1816.0</v>
      </c>
      <c r="F388" s="6">
        <f t="shared" si="1"/>
        <v>0.001943794788</v>
      </c>
      <c r="G388" s="5">
        <v>327.5</v>
      </c>
      <c r="H388" s="7">
        <f t="shared" si="2"/>
        <v>0.1803414097</v>
      </c>
      <c r="I388" s="5">
        <v>58.0</v>
      </c>
      <c r="J388" s="5">
        <v>19.0</v>
      </c>
      <c r="K388" s="7">
        <f>(VLOOKUP(B388,'SKU Price'!A$1:B$7,2,FALSE))*I388</f>
        <v>2082.2</v>
      </c>
      <c r="L388" s="5">
        <v>0.17</v>
      </c>
      <c r="M388" s="5">
        <f t="shared" si="3"/>
        <v>1728.226</v>
      </c>
      <c r="N388" s="7">
        <f t="shared" si="4"/>
        <v>5.277025954</v>
      </c>
      <c r="O388" s="6">
        <f t="shared" si="5"/>
        <v>0.03193832599</v>
      </c>
      <c r="P388" s="6">
        <f t="shared" si="6"/>
        <v>0.01046255507</v>
      </c>
    </row>
    <row r="389">
      <c r="A389" s="4">
        <v>45759.0</v>
      </c>
      <c r="B389" s="5" t="s">
        <v>21</v>
      </c>
      <c r="C389" s="5" t="s">
        <v>20</v>
      </c>
      <c r="D389" s="5">
        <v>1221954.0</v>
      </c>
      <c r="E389" s="5">
        <v>3208.0</v>
      </c>
      <c r="F389" s="6">
        <f t="shared" si="1"/>
        <v>0.002625303407</v>
      </c>
      <c r="G389" s="5">
        <v>350.66</v>
      </c>
      <c r="H389" s="7">
        <f t="shared" si="2"/>
        <v>0.10930798</v>
      </c>
      <c r="I389" s="5">
        <v>130.0</v>
      </c>
      <c r="J389" s="5">
        <v>23.0</v>
      </c>
      <c r="K389" s="7">
        <f>(VLOOKUP(B389,'SKU Price'!A$1:B$7,2,FALSE))*I389</f>
        <v>3367</v>
      </c>
      <c r="L389" s="5">
        <v>0.2</v>
      </c>
      <c r="M389" s="5">
        <f t="shared" si="3"/>
        <v>2693.6</v>
      </c>
      <c r="N389" s="7">
        <f t="shared" si="4"/>
        <v>7.681514858</v>
      </c>
      <c r="O389" s="6">
        <f t="shared" si="5"/>
        <v>0.04052369077</v>
      </c>
      <c r="P389" s="6">
        <f t="shared" si="6"/>
        <v>0.00716957606</v>
      </c>
    </row>
    <row r="390">
      <c r="A390" s="4">
        <v>45773.0</v>
      </c>
      <c r="B390" s="5" t="s">
        <v>21</v>
      </c>
      <c r="C390" s="5" t="s">
        <v>19</v>
      </c>
      <c r="D390" s="5">
        <v>2338821.0</v>
      </c>
      <c r="E390" s="5">
        <v>2757.0</v>
      </c>
      <c r="F390" s="6">
        <f t="shared" si="1"/>
        <v>0.001178799062</v>
      </c>
      <c r="G390" s="5">
        <v>293.35</v>
      </c>
      <c r="H390" s="7">
        <f t="shared" si="2"/>
        <v>0.1064018861</v>
      </c>
      <c r="I390" s="5">
        <v>141.0</v>
      </c>
      <c r="J390" s="5">
        <v>2.0</v>
      </c>
      <c r="K390" s="7">
        <f>(VLOOKUP(B390,'SKU Price'!A$1:B$7,2,FALSE))*I390</f>
        <v>3651.9</v>
      </c>
      <c r="L390" s="5">
        <v>0.26</v>
      </c>
      <c r="M390" s="5">
        <f t="shared" si="3"/>
        <v>2702.406</v>
      </c>
      <c r="N390" s="7">
        <f t="shared" si="4"/>
        <v>9.212224305</v>
      </c>
      <c r="O390" s="6">
        <f t="shared" si="5"/>
        <v>0.05114254625</v>
      </c>
      <c r="P390" s="6">
        <f t="shared" si="6"/>
        <v>0.0007254261879</v>
      </c>
    </row>
    <row r="391">
      <c r="A391" s="4">
        <v>45751.0</v>
      </c>
      <c r="B391" s="8" t="s">
        <v>18</v>
      </c>
      <c r="C391" s="5" t="s">
        <v>20</v>
      </c>
      <c r="D391" s="5">
        <v>1132325.0</v>
      </c>
      <c r="E391" s="5">
        <v>5110.0</v>
      </c>
      <c r="F391" s="6">
        <f t="shared" si="1"/>
        <v>0.004512838628</v>
      </c>
      <c r="G391" s="5">
        <v>233.43</v>
      </c>
      <c r="H391" s="7">
        <f t="shared" si="2"/>
        <v>0.04568101761</v>
      </c>
      <c r="I391" s="5">
        <v>90.0</v>
      </c>
      <c r="J391" s="5">
        <v>3.0</v>
      </c>
      <c r="K391" s="7">
        <f>(VLOOKUP(B391,'SKU Price'!A$1:B$7,2,FALSE))*I391</f>
        <v>5121</v>
      </c>
      <c r="L391" s="5">
        <v>0.19</v>
      </c>
      <c r="M391" s="5">
        <f t="shared" si="3"/>
        <v>4148.01</v>
      </c>
      <c r="N391" s="7">
        <f t="shared" si="4"/>
        <v>17.76982393</v>
      </c>
      <c r="O391" s="6">
        <f t="shared" si="5"/>
        <v>0.01761252446</v>
      </c>
      <c r="P391" s="6">
        <f t="shared" si="6"/>
        <v>0.0005870841487</v>
      </c>
    </row>
    <row r="392">
      <c r="A392" s="4">
        <v>45763.0</v>
      </c>
      <c r="B392" s="5" t="s">
        <v>24</v>
      </c>
      <c r="C392" s="5" t="s">
        <v>20</v>
      </c>
      <c r="D392" s="5">
        <v>2508309.0</v>
      </c>
      <c r="E392" s="5">
        <v>2098.0</v>
      </c>
      <c r="F392" s="6">
        <f t="shared" si="1"/>
        <v>0.0008364200742</v>
      </c>
      <c r="G392" s="5">
        <v>285.69</v>
      </c>
      <c r="H392" s="7">
        <f t="shared" si="2"/>
        <v>0.1361725453</v>
      </c>
      <c r="I392" s="5">
        <v>150.0</v>
      </c>
      <c r="J392" s="5">
        <v>33.0</v>
      </c>
      <c r="K392" s="7">
        <f>(VLOOKUP(B392,'SKU Price'!A$1:B$7,2,FALSE))*I392</f>
        <v>6885</v>
      </c>
      <c r="L392" s="5">
        <v>0.24</v>
      </c>
      <c r="M392" s="5">
        <f t="shared" si="3"/>
        <v>5232.6</v>
      </c>
      <c r="N392" s="7">
        <f t="shared" si="4"/>
        <v>18.31565683</v>
      </c>
      <c r="O392" s="6">
        <f t="shared" si="5"/>
        <v>0.07149666349</v>
      </c>
      <c r="P392" s="6">
        <f t="shared" si="6"/>
        <v>0.01572926597</v>
      </c>
    </row>
    <row r="393">
      <c r="A393" s="4">
        <v>45775.0</v>
      </c>
      <c r="B393" s="5" t="s">
        <v>22</v>
      </c>
      <c r="C393" s="5" t="s">
        <v>19</v>
      </c>
      <c r="D393" s="5">
        <v>1545564.0</v>
      </c>
      <c r="E393" s="5">
        <v>4617.0</v>
      </c>
      <c r="F393" s="6">
        <f t="shared" si="1"/>
        <v>0.00298725902</v>
      </c>
      <c r="G393" s="5">
        <v>199.28</v>
      </c>
      <c r="H393" s="7">
        <f t="shared" si="2"/>
        <v>0.04316222655</v>
      </c>
      <c r="I393" s="5">
        <v>86.0</v>
      </c>
      <c r="J393" s="5">
        <v>29.0</v>
      </c>
      <c r="K393" s="7">
        <f>(VLOOKUP(B393,'SKU Price'!A$1:B$7,2,FALSE))*I393</f>
        <v>1711.4</v>
      </c>
      <c r="L393" s="5">
        <v>0.28</v>
      </c>
      <c r="M393" s="5">
        <f t="shared" si="3"/>
        <v>1232.208</v>
      </c>
      <c r="N393" s="7">
        <f t="shared" si="4"/>
        <v>6.18329988</v>
      </c>
      <c r="O393" s="6">
        <f t="shared" si="5"/>
        <v>0.01862681395</v>
      </c>
      <c r="P393" s="6">
        <f t="shared" si="6"/>
        <v>0.006281134936</v>
      </c>
    </row>
    <row r="394">
      <c r="A394" s="4">
        <v>45768.0</v>
      </c>
      <c r="B394" s="5" t="s">
        <v>22</v>
      </c>
      <c r="C394" s="5" t="s">
        <v>20</v>
      </c>
      <c r="D394" s="5">
        <v>1990804.0</v>
      </c>
      <c r="E394" s="5">
        <v>4312.0</v>
      </c>
      <c r="F394" s="6">
        <f t="shared" si="1"/>
        <v>0.00216595908</v>
      </c>
      <c r="G394" s="5">
        <v>315.59</v>
      </c>
      <c r="H394" s="7">
        <f t="shared" si="2"/>
        <v>0.07318877551</v>
      </c>
      <c r="I394" s="5">
        <v>156.0</v>
      </c>
      <c r="J394" s="5">
        <v>17.0</v>
      </c>
      <c r="K394" s="7">
        <f>(VLOOKUP(B394,'SKU Price'!A$1:B$7,2,FALSE))*I394</f>
        <v>3104.4</v>
      </c>
      <c r="L394" s="5">
        <v>0.28</v>
      </c>
      <c r="M394" s="5">
        <f t="shared" si="3"/>
        <v>2235.168</v>
      </c>
      <c r="N394" s="7">
        <f t="shared" si="4"/>
        <v>7.082505783</v>
      </c>
      <c r="O394" s="6">
        <f t="shared" si="5"/>
        <v>0.03617810761</v>
      </c>
      <c r="P394" s="6">
        <f t="shared" si="6"/>
        <v>0.003942486085</v>
      </c>
    </row>
    <row r="395">
      <c r="A395" s="4">
        <v>45754.0</v>
      </c>
      <c r="B395" s="5" t="s">
        <v>16</v>
      </c>
      <c r="C395" s="5" t="s">
        <v>17</v>
      </c>
      <c r="D395" s="5">
        <v>1965652.0</v>
      </c>
      <c r="E395" s="5">
        <v>2461.0</v>
      </c>
      <c r="F395" s="6">
        <f t="shared" si="1"/>
        <v>0.00125200188</v>
      </c>
      <c r="G395" s="5">
        <v>340.28</v>
      </c>
      <c r="H395" s="7">
        <f t="shared" si="2"/>
        <v>0.1382689963</v>
      </c>
      <c r="I395" s="5">
        <v>94.0</v>
      </c>
      <c r="J395" s="5">
        <v>2.0</v>
      </c>
      <c r="K395" s="7">
        <f>(VLOOKUP(B395,'SKU Price'!A$1:B$7,2,FALSE))*I395</f>
        <v>3280.6</v>
      </c>
      <c r="L395" s="5">
        <v>0.32</v>
      </c>
      <c r="M395" s="5">
        <f t="shared" si="3"/>
        <v>2230.808</v>
      </c>
      <c r="N395" s="7">
        <f t="shared" si="4"/>
        <v>6.555801105</v>
      </c>
      <c r="O395" s="6">
        <f t="shared" si="5"/>
        <v>0.03819585534</v>
      </c>
      <c r="P395" s="6">
        <f t="shared" si="6"/>
        <v>0.0008126777733</v>
      </c>
    </row>
    <row r="396">
      <c r="A396" s="4">
        <v>45759.0</v>
      </c>
      <c r="B396" s="5" t="s">
        <v>21</v>
      </c>
      <c r="C396" s="5" t="s">
        <v>20</v>
      </c>
      <c r="D396" s="5">
        <v>2574932.0</v>
      </c>
      <c r="E396" s="5">
        <v>9776.0</v>
      </c>
      <c r="F396" s="6">
        <f t="shared" si="1"/>
        <v>0.003796605114</v>
      </c>
      <c r="G396" s="5">
        <v>287.29</v>
      </c>
      <c r="H396" s="7">
        <f t="shared" si="2"/>
        <v>0.02938727496</v>
      </c>
      <c r="I396" s="5">
        <v>80.0</v>
      </c>
      <c r="J396" s="5">
        <v>10.0</v>
      </c>
      <c r="K396" s="7">
        <f>(VLOOKUP(B396,'SKU Price'!A$1:B$7,2,FALSE))*I396</f>
        <v>2072</v>
      </c>
      <c r="L396" s="5">
        <v>0.25</v>
      </c>
      <c r="M396" s="5">
        <f t="shared" si="3"/>
        <v>1554</v>
      </c>
      <c r="N396" s="7">
        <f t="shared" si="4"/>
        <v>5.409168436</v>
      </c>
      <c r="O396" s="6">
        <f t="shared" si="5"/>
        <v>0.008183306056</v>
      </c>
      <c r="P396" s="6">
        <f t="shared" si="6"/>
        <v>0.001022913257</v>
      </c>
    </row>
    <row r="397">
      <c r="A397" s="4">
        <v>45763.0</v>
      </c>
      <c r="B397" s="5" t="s">
        <v>16</v>
      </c>
      <c r="C397" s="5" t="s">
        <v>17</v>
      </c>
      <c r="D397" s="5">
        <v>2579756.0</v>
      </c>
      <c r="E397" s="5">
        <v>2018.0</v>
      </c>
      <c r="F397" s="6">
        <f t="shared" si="1"/>
        <v>0.0007822445224</v>
      </c>
      <c r="G397" s="5">
        <v>310.67</v>
      </c>
      <c r="H397" s="7">
        <f t="shared" si="2"/>
        <v>0.1539494549</v>
      </c>
      <c r="I397" s="5">
        <v>61.0</v>
      </c>
      <c r="J397" s="5">
        <v>10.0</v>
      </c>
      <c r="K397" s="7">
        <f>(VLOOKUP(B397,'SKU Price'!A$1:B$7,2,FALSE))*I397</f>
        <v>2128.9</v>
      </c>
      <c r="L397" s="5">
        <v>0.33</v>
      </c>
      <c r="M397" s="5">
        <f t="shared" si="3"/>
        <v>1426.363</v>
      </c>
      <c r="N397" s="7">
        <f t="shared" si="4"/>
        <v>4.591247948</v>
      </c>
      <c r="O397" s="6">
        <f t="shared" si="5"/>
        <v>0.03022794846</v>
      </c>
      <c r="P397" s="6">
        <f t="shared" si="6"/>
        <v>0.004955401388</v>
      </c>
    </row>
    <row r="398">
      <c r="A398" s="4">
        <v>45757.0</v>
      </c>
      <c r="B398" s="5" t="s">
        <v>24</v>
      </c>
      <c r="C398" s="5" t="s">
        <v>20</v>
      </c>
      <c r="D398" s="5">
        <v>2161089.0</v>
      </c>
      <c r="E398" s="5">
        <v>7836.0</v>
      </c>
      <c r="F398" s="6">
        <f t="shared" si="1"/>
        <v>0.003625949695</v>
      </c>
      <c r="G398" s="5">
        <v>269.79</v>
      </c>
      <c r="H398" s="7">
        <f t="shared" si="2"/>
        <v>0.0344295559</v>
      </c>
      <c r="I398" s="5">
        <v>103.0</v>
      </c>
      <c r="J398" s="5">
        <v>37.0</v>
      </c>
      <c r="K398" s="7">
        <f>(VLOOKUP(B398,'SKU Price'!A$1:B$7,2,FALSE))*I398</f>
        <v>4727.7</v>
      </c>
      <c r="L398" s="5">
        <v>0.29</v>
      </c>
      <c r="M398" s="5">
        <f t="shared" si="3"/>
        <v>3356.667</v>
      </c>
      <c r="N398" s="7">
        <f t="shared" si="4"/>
        <v>12.44177694</v>
      </c>
      <c r="O398" s="6">
        <f t="shared" si="5"/>
        <v>0.01314446146</v>
      </c>
      <c r="P398" s="6">
        <f t="shared" si="6"/>
        <v>0.004721796835</v>
      </c>
    </row>
    <row r="399">
      <c r="A399" s="4">
        <v>45773.0</v>
      </c>
      <c r="B399" s="5" t="s">
        <v>22</v>
      </c>
      <c r="C399" s="5" t="s">
        <v>20</v>
      </c>
      <c r="D399" s="5">
        <v>505961.0</v>
      </c>
      <c r="E399" s="5">
        <v>7089.0</v>
      </c>
      <c r="F399" s="6">
        <f t="shared" si="1"/>
        <v>0.01401096132</v>
      </c>
      <c r="G399" s="5">
        <v>234.37</v>
      </c>
      <c r="H399" s="7">
        <f t="shared" si="2"/>
        <v>0.03306108055</v>
      </c>
      <c r="I399" s="5">
        <v>85.0</v>
      </c>
      <c r="J399" s="5">
        <v>18.0</v>
      </c>
      <c r="K399" s="7">
        <f>(VLOOKUP(B399,'SKU Price'!A$1:B$7,2,FALSE))*I399</f>
        <v>1691.5</v>
      </c>
      <c r="L399" s="5">
        <v>0.33</v>
      </c>
      <c r="M399" s="5">
        <f t="shared" si="3"/>
        <v>1133.305</v>
      </c>
      <c r="N399" s="7">
        <f t="shared" si="4"/>
        <v>4.835537825</v>
      </c>
      <c r="O399" s="6">
        <f t="shared" si="5"/>
        <v>0.01199040767</v>
      </c>
      <c r="P399" s="6">
        <f t="shared" si="6"/>
        <v>0.002539145154</v>
      </c>
    </row>
    <row r="400">
      <c r="A400" s="4">
        <v>45752.0</v>
      </c>
      <c r="B400" s="5" t="s">
        <v>21</v>
      </c>
      <c r="C400" s="5" t="s">
        <v>17</v>
      </c>
      <c r="D400" s="5">
        <v>1922014.0</v>
      </c>
      <c r="E400" s="5">
        <v>10090.0</v>
      </c>
      <c r="F400" s="6">
        <f t="shared" si="1"/>
        <v>0.005249701615</v>
      </c>
      <c r="G400" s="5">
        <v>222.07</v>
      </c>
      <c r="H400" s="7">
        <f t="shared" si="2"/>
        <v>0.02200891972</v>
      </c>
      <c r="I400" s="5">
        <v>96.0</v>
      </c>
      <c r="J400" s="5">
        <v>23.0</v>
      </c>
      <c r="K400" s="7">
        <f>(VLOOKUP(B400,'SKU Price'!A$1:B$7,2,FALSE))*I400</f>
        <v>2486.4</v>
      </c>
      <c r="L400" s="5">
        <v>0.2</v>
      </c>
      <c r="M400" s="5">
        <f t="shared" si="3"/>
        <v>1989.12</v>
      </c>
      <c r="N400" s="7">
        <f t="shared" si="4"/>
        <v>8.957175665</v>
      </c>
      <c r="O400" s="6">
        <f t="shared" si="5"/>
        <v>0.009514370664</v>
      </c>
      <c r="P400" s="6">
        <f t="shared" si="6"/>
        <v>0.002279484638</v>
      </c>
    </row>
    <row r="401">
      <c r="A401" s="4">
        <v>45768.0</v>
      </c>
      <c r="B401" s="5" t="s">
        <v>21</v>
      </c>
      <c r="C401" s="5" t="s">
        <v>20</v>
      </c>
      <c r="D401" s="5">
        <v>403104.0</v>
      </c>
      <c r="E401" s="5">
        <v>10711.0</v>
      </c>
      <c r="F401" s="6">
        <f t="shared" si="1"/>
        <v>0.02657130666</v>
      </c>
      <c r="G401" s="5">
        <v>291.93</v>
      </c>
      <c r="H401" s="7">
        <f t="shared" si="2"/>
        <v>0.02725515825</v>
      </c>
      <c r="I401" s="5">
        <v>141.0</v>
      </c>
      <c r="J401" s="5">
        <v>21.0</v>
      </c>
      <c r="K401" s="7">
        <f>(VLOOKUP(B401,'SKU Price'!A$1:B$7,2,FALSE))*I401</f>
        <v>3651.9</v>
      </c>
      <c r="L401" s="5">
        <v>0.28</v>
      </c>
      <c r="M401" s="5">
        <f t="shared" si="3"/>
        <v>2629.368</v>
      </c>
      <c r="N401" s="7">
        <f t="shared" si="4"/>
        <v>9.006844106</v>
      </c>
      <c r="O401" s="6">
        <f t="shared" si="5"/>
        <v>0.01316403697</v>
      </c>
      <c r="P401" s="6">
        <f t="shared" si="6"/>
        <v>0.001960601251</v>
      </c>
    </row>
    <row r="402">
      <c r="F402" s="6"/>
      <c r="N402" s="7"/>
    </row>
    <row r="403">
      <c r="F403" s="6"/>
      <c r="N403" s="7"/>
    </row>
    <row r="404">
      <c r="F404" s="6"/>
      <c r="N404" s="7"/>
    </row>
    <row r="405">
      <c r="F405" s="6"/>
      <c r="N405" s="7"/>
    </row>
    <row r="406">
      <c r="F406" s="6"/>
      <c r="N406" s="7"/>
    </row>
    <row r="407">
      <c r="F407" s="6"/>
      <c r="N407" s="7"/>
    </row>
    <row r="408">
      <c r="F408" s="6"/>
      <c r="N408" s="7"/>
    </row>
    <row r="409">
      <c r="F409" s="6"/>
      <c r="N409" s="7"/>
    </row>
    <row r="410">
      <c r="F410" s="6"/>
      <c r="N410" s="7"/>
    </row>
    <row r="411">
      <c r="F411" s="6"/>
      <c r="N411" s="7"/>
    </row>
    <row r="412">
      <c r="F412" s="6"/>
      <c r="N412" s="7"/>
    </row>
    <row r="413">
      <c r="F413" s="6"/>
      <c r="N413" s="7"/>
    </row>
    <row r="414">
      <c r="F414" s="6"/>
      <c r="N414" s="7"/>
    </row>
    <row r="415">
      <c r="F415" s="6"/>
      <c r="N415" s="7"/>
    </row>
    <row r="416">
      <c r="F416" s="6"/>
      <c r="N416" s="7"/>
    </row>
    <row r="417">
      <c r="F417" s="6"/>
      <c r="N417" s="7"/>
    </row>
    <row r="418">
      <c r="F418" s="6"/>
      <c r="N418" s="7"/>
    </row>
    <row r="419">
      <c r="F419" s="6"/>
      <c r="N419" s="7"/>
    </row>
    <row r="420">
      <c r="F420" s="6"/>
      <c r="N420" s="7"/>
    </row>
    <row r="421">
      <c r="F421" s="6"/>
      <c r="N421" s="7"/>
    </row>
    <row r="422">
      <c r="F422" s="6"/>
      <c r="N422" s="7"/>
    </row>
    <row r="423">
      <c r="F423" s="6"/>
      <c r="N423" s="7"/>
    </row>
    <row r="424">
      <c r="F424" s="6"/>
      <c r="N424" s="7"/>
    </row>
    <row r="425">
      <c r="F425" s="6"/>
      <c r="N425" s="7"/>
    </row>
    <row r="426">
      <c r="F426" s="6"/>
      <c r="N426" s="7"/>
    </row>
    <row r="427">
      <c r="F427" s="6"/>
      <c r="N427" s="7"/>
    </row>
    <row r="428">
      <c r="F428" s="6"/>
      <c r="N428" s="7"/>
    </row>
    <row r="429">
      <c r="F429" s="6"/>
      <c r="N429" s="7"/>
    </row>
    <row r="430">
      <c r="F430" s="6"/>
      <c r="N430" s="7"/>
    </row>
    <row r="431">
      <c r="F431" s="6"/>
      <c r="N431" s="7"/>
    </row>
    <row r="432">
      <c r="F432" s="6"/>
      <c r="N432" s="7"/>
    </row>
    <row r="433">
      <c r="F433" s="6"/>
      <c r="N433" s="7"/>
    </row>
    <row r="434">
      <c r="F434" s="6"/>
      <c r="N434" s="7"/>
    </row>
    <row r="435">
      <c r="F435" s="6"/>
      <c r="N435" s="7"/>
    </row>
    <row r="436">
      <c r="F436" s="6"/>
      <c r="N436" s="7"/>
    </row>
    <row r="437">
      <c r="F437" s="6"/>
      <c r="N437" s="7"/>
    </row>
    <row r="438">
      <c r="F438" s="6"/>
      <c r="N438" s="7"/>
    </row>
    <row r="439">
      <c r="F439" s="6"/>
      <c r="N439" s="7"/>
    </row>
    <row r="440">
      <c r="F440" s="6"/>
      <c r="N440" s="7"/>
    </row>
    <row r="441">
      <c r="F441" s="6"/>
      <c r="N441" s="7"/>
    </row>
    <row r="442">
      <c r="F442" s="6"/>
      <c r="N442" s="7"/>
    </row>
    <row r="443">
      <c r="F443" s="6"/>
      <c r="N443" s="7"/>
    </row>
    <row r="444">
      <c r="F444" s="6"/>
      <c r="N444" s="7"/>
    </row>
    <row r="445">
      <c r="F445" s="6"/>
      <c r="N445" s="7"/>
    </row>
    <row r="446">
      <c r="F446" s="6"/>
      <c r="N446" s="7"/>
    </row>
    <row r="447">
      <c r="F447" s="6"/>
      <c r="N447" s="7"/>
    </row>
    <row r="448">
      <c r="F448" s="6"/>
      <c r="N448" s="7"/>
    </row>
    <row r="449">
      <c r="F449" s="6"/>
      <c r="N449" s="7"/>
    </row>
    <row r="450">
      <c r="F450" s="6"/>
      <c r="N450" s="7"/>
    </row>
    <row r="451">
      <c r="F451" s="6"/>
      <c r="N451" s="7"/>
    </row>
    <row r="452">
      <c r="F452" s="6"/>
      <c r="N452" s="7"/>
    </row>
    <row r="453">
      <c r="F453" s="6"/>
      <c r="N453" s="7"/>
    </row>
    <row r="454">
      <c r="F454" s="6"/>
      <c r="N454" s="7"/>
    </row>
    <row r="455">
      <c r="F455" s="6"/>
      <c r="N455" s="7"/>
    </row>
    <row r="456">
      <c r="F456" s="6"/>
      <c r="N456" s="7"/>
    </row>
    <row r="457">
      <c r="F457" s="6"/>
      <c r="N457" s="7"/>
    </row>
    <row r="458">
      <c r="F458" s="6"/>
      <c r="N458" s="7"/>
    </row>
    <row r="459">
      <c r="F459" s="6"/>
      <c r="N459" s="7"/>
    </row>
    <row r="460">
      <c r="F460" s="6"/>
      <c r="N460" s="7"/>
    </row>
    <row r="461">
      <c r="F461" s="6"/>
      <c r="N461" s="7"/>
    </row>
    <row r="462">
      <c r="F462" s="6"/>
      <c r="N462" s="7"/>
    </row>
    <row r="463">
      <c r="F463" s="6"/>
      <c r="N463" s="7"/>
    </row>
    <row r="464">
      <c r="F464" s="6"/>
      <c r="N464" s="7"/>
    </row>
    <row r="465">
      <c r="F465" s="6"/>
      <c r="N465" s="7"/>
    </row>
    <row r="466">
      <c r="F466" s="6"/>
      <c r="N466" s="7"/>
    </row>
    <row r="467">
      <c r="F467" s="6"/>
      <c r="N467" s="7"/>
    </row>
    <row r="468">
      <c r="F468" s="6"/>
      <c r="N468" s="7"/>
    </row>
    <row r="469">
      <c r="F469" s="6"/>
      <c r="N469" s="7"/>
    </row>
    <row r="470">
      <c r="F470" s="6"/>
      <c r="N470" s="7"/>
    </row>
    <row r="471">
      <c r="F471" s="6"/>
      <c r="N471" s="7"/>
    </row>
    <row r="472">
      <c r="F472" s="6"/>
      <c r="N472" s="7"/>
    </row>
    <row r="473">
      <c r="F473" s="6"/>
      <c r="N473" s="7"/>
    </row>
    <row r="474">
      <c r="F474" s="6"/>
      <c r="N474" s="7"/>
    </row>
    <row r="475">
      <c r="F475" s="6"/>
      <c r="N475" s="7"/>
    </row>
    <row r="476">
      <c r="F476" s="6"/>
      <c r="N476" s="7"/>
    </row>
    <row r="477">
      <c r="F477" s="6"/>
      <c r="N477" s="7"/>
    </row>
    <row r="478">
      <c r="F478" s="6"/>
      <c r="N478" s="7"/>
    </row>
    <row r="479">
      <c r="F479" s="6"/>
      <c r="N479" s="7"/>
    </row>
    <row r="480">
      <c r="F480" s="6"/>
      <c r="N480" s="7"/>
    </row>
    <row r="481">
      <c r="F481" s="6"/>
      <c r="N481" s="7"/>
    </row>
    <row r="482">
      <c r="F482" s="6"/>
      <c r="N482" s="7"/>
    </row>
    <row r="483">
      <c r="F483" s="6"/>
      <c r="N483" s="7"/>
    </row>
    <row r="484">
      <c r="F484" s="6"/>
      <c r="N484" s="7"/>
    </row>
    <row r="485">
      <c r="F485" s="6"/>
      <c r="N485" s="7"/>
    </row>
    <row r="486">
      <c r="F486" s="6"/>
      <c r="N486" s="7"/>
    </row>
    <row r="487">
      <c r="F487" s="6"/>
      <c r="N487" s="7"/>
    </row>
    <row r="488">
      <c r="F488" s="6"/>
      <c r="N488" s="7"/>
    </row>
    <row r="489">
      <c r="F489" s="6"/>
      <c r="N489" s="7"/>
    </row>
    <row r="490">
      <c r="F490" s="6"/>
      <c r="N490" s="7"/>
    </row>
    <row r="491">
      <c r="F491" s="6"/>
      <c r="N491" s="7"/>
    </row>
    <row r="492">
      <c r="F492" s="6"/>
      <c r="N492" s="7"/>
    </row>
    <row r="493">
      <c r="F493" s="6"/>
      <c r="N493" s="7"/>
    </row>
    <row r="494">
      <c r="F494" s="6"/>
      <c r="N494" s="7"/>
    </row>
    <row r="495">
      <c r="F495" s="6"/>
      <c r="N495" s="7"/>
    </row>
    <row r="496">
      <c r="F496" s="6"/>
      <c r="N496" s="7"/>
    </row>
    <row r="497">
      <c r="F497" s="6"/>
      <c r="N497" s="7"/>
    </row>
    <row r="498">
      <c r="F498" s="6"/>
      <c r="N498" s="7"/>
    </row>
    <row r="499">
      <c r="F499" s="6"/>
      <c r="N499" s="7"/>
    </row>
    <row r="500">
      <c r="F500" s="6"/>
      <c r="N500" s="7"/>
    </row>
    <row r="501">
      <c r="F501" s="6"/>
      <c r="N501" s="7"/>
    </row>
    <row r="502">
      <c r="F502" s="6"/>
      <c r="N502" s="7"/>
    </row>
    <row r="503">
      <c r="F503" s="6"/>
      <c r="N503" s="7"/>
    </row>
    <row r="504">
      <c r="F504" s="6"/>
      <c r="N504" s="7"/>
    </row>
    <row r="505">
      <c r="F505" s="6"/>
      <c r="N505" s="7"/>
    </row>
    <row r="506">
      <c r="F506" s="6"/>
      <c r="N506" s="7"/>
    </row>
    <row r="507">
      <c r="F507" s="6"/>
      <c r="N507" s="7"/>
    </row>
    <row r="508">
      <c r="F508" s="6"/>
      <c r="N508" s="7"/>
    </row>
    <row r="509">
      <c r="F509" s="6"/>
      <c r="N509" s="7"/>
    </row>
    <row r="510">
      <c r="F510" s="6"/>
      <c r="N510" s="7"/>
    </row>
    <row r="511">
      <c r="F511" s="6"/>
      <c r="N511" s="7"/>
    </row>
    <row r="512">
      <c r="F512" s="6"/>
      <c r="N512" s="7"/>
    </row>
    <row r="513">
      <c r="F513" s="6"/>
      <c r="N513" s="7"/>
    </row>
    <row r="514">
      <c r="F514" s="6"/>
      <c r="N514" s="7"/>
    </row>
    <row r="515">
      <c r="F515" s="6"/>
      <c r="N515" s="7"/>
    </row>
    <row r="516">
      <c r="F516" s="6"/>
      <c r="N516" s="7"/>
    </row>
    <row r="517">
      <c r="F517" s="6"/>
      <c r="N517" s="7"/>
    </row>
    <row r="518">
      <c r="F518" s="6"/>
      <c r="N518" s="7"/>
    </row>
    <row r="519">
      <c r="F519" s="6"/>
      <c r="N519" s="7"/>
    </row>
    <row r="520">
      <c r="F520" s="6"/>
      <c r="N520" s="7"/>
    </row>
    <row r="521">
      <c r="F521" s="6"/>
      <c r="N521" s="7"/>
    </row>
    <row r="522">
      <c r="F522" s="6"/>
      <c r="N522" s="7"/>
    </row>
    <row r="523">
      <c r="F523" s="6"/>
      <c r="N523" s="7"/>
    </row>
    <row r="524">
      <c r="F524" s="6"/>
      <c r="N524" s="7"/>
    </row>
    <row r="525">
      <c r="F525" s="6"/>
      <c r="N525" s="7"/>
    </row>
    <row r="526">
      <c r="F526" s="6"/>
      <c r="N526" s="7"/>
    </row>
    <row r="527">
      <c r="F527" s="6"/>
      <c r="N527" s="7"/>
    </row>
    <row r="528">
      <c r="F528" s="6"/>
      <c r="N528" s="7"/>
    </row>
    <row r="529">
      <c r="F529" s="6"/>
      <c r="N529" s="7"/>
    </row>
    <row r="530">
      <c r="F530" s="6"/>
      <c r="N530" s="7"/>
    </row>
    <row r="531">
      <c r="F531" s="6"/>
      <c r="N531" s="7"/>
    </row>
    <row r="532">
      <c r="F532" s="6"/>
      <c r="N532" s="7"/>
    </row>
    <row r="533">
      <c r="F533" s="6"/>
      <c r="N533" s="7"/>
    </row>
    <row r="534">
      <c r="F534" s="6"/>
      <c r="N534" s="7"/>
    </row>
    <row r="535">
      <c r="F535" s="6"/>
      <c r="N535" s="7"/>
    </row>
    <row r="536">
      <c r="F536" s="6"/>
      <c r="N536" s="7"/>
    </row>
    <row r="537">
      <c r="F537" s="6"/>
      <c r="N537" s="7"/>
    </row>
    <row r="538">
      <c r="F538" s="6"/>
      <c r="N538" s="7"/>
    </row>
    <row r="539">
      <c r="F539" s="6"/>
      <c r="N539" s="7"/>
    </row>
    <row r="540">
      <c r="F540" s="6"/>
      <c r="N540" s="7"/>
    </row>
    <row r="541">
      <c r="F541" s="6"/>
      <c r="N541" s="7"/>
    </row>
    <row r="542">
      <c r="F542" s="6"/>
      <c r="N542" s="7"/>
    </row>
    <row r="543">
      <c r="F543" s="6"/>
      <c r="N543" s="7"/>
    </row>
    <row r="544">
      <c r="F544" s="6"/>
      <c r="N544" s="7"/>
    </row>
    <row r="545">
      <c r="F545" s="6"/>
      <c r="N545" s="7"/>
    </row>
    <row r="546">
      <c r="F546" s="6"/>
      <c r="N546" s="7"/>
    </row>
    <row r="547">
      <c r="F547" s="6"/>
      <c r="N547" s="7"/>
    </row>
    <row r="548">
      <c r="F548" s="6"/>
      <c r="N548" s="7"/>
    </row>
    <row r="549">
      <c r="F549" s="6"/>
      <c r="N549" s="7"/>
    </row>
    <row r="550">
      <c r="F550" s="6"/>
      <c r="N550" s="7"/>
    </row>
    <row r="551">
      <c r="F551" s="6"/>
      <c r="N551" s="7"/>
    </row>
    <row r="552">
      <c r="F552" s="6"/>
      <c r="N552" s="7"/>
    </row>
    <row r="553">
      <c r="F553" s="6"/>
      <c r="N553" s="7"/>
    </row>
    <row r="554">
      <c r="F554" s="6"/>
      <c r="N554" s="7"/>
    </row>
    <row r="555">
      <c r="F555" s="6"/>
      <c r="N555" s="7"/>
    </row>
    <row r="556">
      <c r="F556" s="6"/>
      <c r="N556" s="7"/>
    </row>
    <row r="557">
      <c r="F557" s="6"/>
      <c r="N557" s="7"/>
    </row>
    <row r="558">
      <c r="F558" s="6"/>
      <c r="N558" s="7"/>
    </row>
    <row r="559">
      <c r="F559" s="6"/>
      <c r="N559" s="7"/>
    </row>
    <row r="560">
      <c r="F560" s="6"/>
      <c r="N560" s="7"/>
    </row>
    <row r="561">
      <c r="F561" s="6"/>
      <c r="N561" s="7"/>
    </row>
    <row r="562">
      <c r="F562" s="6"/>
      <c r="N562" s="7"/>
    </row>
    <row r="563">
      <c r="F563" s="6"/>
      <c r="N563" s="7"/>
    </row>
    <row r="564">
      <c r="F564" s="6"/>
      <c r="N564" s="7"/>
    </row>
    <row r="565">
      <c r="F565" s="6"/>
      <c r="N565" s="7"/>
    </row>
    <row r="566">
      <c r="F566" s="6"/>
      <c r="N566" s="7"/>
    </row>
    <row r="567">
      <c r="F567" s="6"/>
      <c r="N567" s="7"/>
    </row>
    <row r="568">
      <c r="F568" s="6"/>
      <c r="N568" s="7"/>
    </row>
    <row r="569">
      <c r="F569" s="6"/>
      <c r="N569" s="7"/>
    </row>
    <row r="570">
      <c r="F570" s="6"/>
      <c r="N570" s="7"/>
    </row>
    <row r="571">
      <c r="F571" s="6"/>
      <c r="N571" s="7"/>
    </row>
    <row r="572">
      <c r="F572" s="6"/>
      <c r="N572" s="7"/>
    </row>
    <row r="573">
      <c r="F573" s="6"/>
      <c r="N573" s="7"/>
    </row>
    <row r="574">
      <c r="F574" s="6"/>
      <c r="N574" s="7"/>
    </row>
    <row r="575">
      <c r="F575" s="6"/>
      <c r="N575" s="7"/>
    </row>
    <row r="576">
      <c r="F576" s="6"/>
      <c r="N576" s="7"/>
    </row>
    <row r="577">
      <c r="F577" s="6"/>
      <c r="N577" s="7"/>
    </row>
    <row r="578">
      <c r="F578" s="6"/>
      <c r="N578" s="7"/>
    </row>
    <row r="579">
      <c r="F579" s="6"/>
      <c r="N579" s="7"/>
    </row>
    <row r="580">
      <c r="F580" s="6"/>
      <c r="N580" s="7"/>
    </row>
    <row r="581">
      <c r="F581" s="6"/>
      <c r="N581" s="7"/>
    </row>
    <row r="582">
      <c r="F582" s="6"/>
      <c r="N582" s="7"/>
    </row>
    <row r="583">
      <c r="F583" s="6"/>
      <c r="N583" s="7"/>
    </row>
    <row r="584">
      <c r="F584" s="6"/>
      <c r="N584" s="7"/>
    </row>
    <row r="585">
      <c r="F585" s="6"/>
      <c r="N585" s="7"/>
    </row>
    <row r="586">
      <c r="F586" s="6"/>
      <c r="N586" s="7"/>
    </row>
    <row r="587">
      <c r="F587" s="6"/>
      <c r="N587" s="7"/>
    </row>
    <row r="588">
      <c r="F588" s="6"/>
      <c r="N588" s="7"/>
    </row>
    <row r="589">
      <c r="F589" s="6"/>
      <c r="N589" s="7"/>
    </row>
    <row r="590">
      <c r="F590" s="6"/>
      <c r="N590" s="7"/>
    </row>
    <row r="591">
      <c r="F591" s="6"/>
      <c r="N591" s="7"/>
    </row>
    <row r="592">
      <c r="F592" s="6"/>
      <c r="N592" s="7"/>
    </row>
    <row r="593">
      <c r="F593" s="6"/>
      <c r="N593" s="7"/>
    </row>
    <row r="594">
      <c r="F594" s="6"/>
      <c r="N594" s="7"/>
    </row>
    <row r="595">
      <c r="F595" s="6"/>
      <c r="N595" s="7"/>
    </row>
    <row r="596">
      <c r="F596" s="6"/>
      <c r="N596" s="7"/>
    </row>
    <row r="597">
      <c r="F597" s="6"/>
      <c r="N597" s="7"/>
    </row>
    <row r="598">
      <c r="F598" s="6"/>
      <c r="N598" s="7"/>
    </row>
    <row r="599">
      <c r="F599" s="6"/>
      <c r="N599" s="7"/>
    </row>
    <row r="600">
      <c r="F600" s="6"/>
      <c r="N600" s="7"/>
    </row>
    <row r="601">
      <c r="F601" s="6"/>
      <c r="N601" s="7"/>
    </row>
    <row r="602">
      <c r="F602" s="6"/>
      <c r="N602" s="7"/>
    </row>
    <row r="603">
      <c r="F603" s="6"/>
      <c r="N603" s="7"/>
    </row>
    <row r="604">
      <c r="F604" s="6"/>
      <c r="N604" s="7"/>
    </row>
    <row r="605">
      <c r="F605" s="6"/>
      <c r="N605" s="7"/>
    </row>
    <row r="606">
      <c r="F606" s="6"/>
      <c r="N606" s="7"/>
    </row>
    <row r="607">
      <c r="F607" s="6"/>
      <c r="N607" s="7"/>
    </row>
    <row r="608">
      <c r="F608" s="6"/>
      <c r="N608" s="7"/>
    </row>
    <row r="609">
      <c r="F609" s="6"/>
      <c r="N609" s="7"/>
    </row>
    <row r="610">
      <c r="F610" s="6"/>
      <c r="N610" s="7"/>
    </row>
    <row r="611">
      <c r="F611" s="6"/>
      <c r="N611" s="7"/>
    </row>
    <row r="612">
      <c r="F612" s="6"/>
      <c r="N612" s="7"/>
    </row>
    <row r="613">
      <c r="F613" s="6"/>
      <c r="N613" s="7"/>
    </row>
    <row r="614">
      <c r="F614" s="6"/>
      <c r="N614" s="7"/>
    </row>
    <row r="615">
      <c r="F615" s="6"/>
      <c r="N615" s="7"/>
    </row>
    <row r="616">
      <c r="F616" s="6"/>
      <c r="N616" s="7"/>
    </row>
    <row r="617">
      <c r="F617" s="6"/>
      <c r="N617" s="7"/>
    </row>
    <row r="618">
      <c r="F618" s="6"/>
      <c r="N618" s="7"/>
    </row>
    <row r="619">
      <c r="F619" s="6"/>
      <c r="N619" s="7"/>
    </row>
    <row r="620">
      <c r="F620" s="6"/>
      <c r="N620" s="7"/>
    </row>
    <row r="621">
      <c r="F621" s="6"/>
      <c r="N621" s="7"/>
    </row>
    <row r="622">
      <c r="F622" s="6"/>
      <c r="N622" s="7"/>
    </row>
    <row r="623">
      <c r="F623" s="6"/>
      <c r="N623" s="7"/>
    </row>
    <row r="624">
      <c r="F624" s="6"/>
      <c r="N624" s="7"/>
    </row>
    <row r="625">
      <c r="F625" s="6"/>
      <c r="N625" s="7"/>
    </row>
    <row r="626">
      <c r="F626" s="6"/>
      <c r="N626" s="7"/>
    </row>
    <row r="627">
      <c r="F627" s="6"/>
      <c r="N627" s="7"/>
    </row>
    <row r="628">
      <c r="F628" s="6"/>
      <c r="N628" s="7"/>
    </row>
    <row r="629">
      <c r="F629" s="6"/>
      <c r="N629" s="7"/>
    </row>
    <row r="630">
      <c r="F630" s="6"/>
      <c r="N630" s="7"/>
    </row>
    <row r="631">
      <c r="F631" s="6"/>
      <c r="N631" s="7"/>
    </row>
    <row r="632">
      <c r="F632" s="6"/>
      <c r="N632" s="7"/>
    </row>
    <row r="633">
      <c r="F633" s="6"/>
      <c r="N633" s="7"/>
    </row>
    <row r="634">
      <c r="F634" s="6"/>
      <c r="N634" s="7"/>
    </row>
    <row r="635">
      <c r="F635" s="6"/>
      <c r="N635" s="7"/>
    </row>
    <row r="636">
      <c r="F636" s="6"/>
      <c r="N636" s="7"/>
    </row>
    <row r="637">
      <c r="F637" s="6"/>
      <c r="N637" s="7"/>
    </row>
    <row r="638">
      <c r="F638" s="6"/>
      <c r="N638" s="7"/>
    </row>
    <row r="639">
      <c r="F639" s="6"/>
      <c r="N639" s="7"/>
    </row>
    <row r="640">
      <c r="F640" s="6"/>
      <c r="N640" s="7"/>
    </row>
    <row r="641">
      <c r="F641" s="6"/>
      <c r="N641" s="7"/>
    </row>
    <row r="642">
      <c r="F642" s="6"/>
      <c r="N642" s="7"/>
    </row>
    <row r="643">
      <c r="F643" s="6"/>
      <c r="N643" s="7"/>
    </row>
    <row r="644">
      <c r="F644" s="6"/>
      <c r="N644" s="7"/>
    </row>
    <row r="645">
      <c r="F645" s="6"/>
      <c r="N645" s="7"/>
    </row>
    <row r="646">
      <c r="F646" s="6"/>
      <c r="N646" s="7"/>
    </row>
    <row r="647">
      <c r="F647" s="6"/>
      <c r="N647" s="7"/>
    </row>
    <row r="648">
      <c r="F648" s="6"/>
      <c r="N648" s="7"/>
    </row>
    <row r="649">
      <c r="F649" s="6"/>
      <c r="N649" s="7"/>
    </row>
    <row r="650">
      <c r="F650" s="6"/>
      <c r="N650" s="7"/>
    </row>
    <row r="651">
      <c r="F651" s="6"/>
      <c r="N651" s="7"/>
    </row>
    <row r="652">
      <c r="F652" s="6"/>
      <c r="N652" s="7"/>
    </row>
    <row r="653">
      <c r="F653" s="6"/>
      <c r="N653" s="7"/>
    </row>
    <row r="654">
      <c r="F654" s="6"/>
      <c r="N654" s="7"/>
    </row>
    <row r="655">
      <c r="F655" s="6"/>
      <c r="N655" s="7"/>
    </row>
    <row r="656">
      <c r="F656" s="6"/>
      <c r="N656" s="7"/>
    </row>
    <row r="657">
      <c r="F657" s="6"/>
      <c r="N657" s="7"/>
    </row>
    <row r="658">
      <c r="F658" s="6"/>
      <c r="N658" s="7"/>
    </row>
    <row r="659">
      <c r="F659" s="6"/>
      <c r="N659" s="7"/>
    </row>
    <row r="660">
      <c r="F660" s="6"/>
      <c r="N660" s="7"/>
    </row>
    <row r="661">
      <c r="F661" s="6"/>
      <c r="N661" s="7"/>
    </row>
    <row r="662">
      <c r="F662" s="6"/>
      <c r="N662" s="7"/>
    </row>
    <row r="663">
      <c r="F663" s="6"/>
      <c r="N663" s="7"/>
    </row>
    <row r="664">
      <c r="F664" s="6"/>
      <c r="N664" s="7"/>
    </row>
    <row r="665">
      <c r="F665" s="6"/>
      <c r="N665" s="7"/>
    </row>
    <row r="666">
      <c r="F666" s="6"/>
      <c r="N666" s="7"/>
    </row>
    <row r="667">
      <c r="F667" s="6"/>
      <c r="N667" s="7"/>
    </row>
    <row r="668">
      <c r="F668" s="6"/>
      <c r="N668" s="7"/>
    </row>
    <row r="669">
      <c r="F669" s="6"/>
      <c r="N669" s="7"/>
    </row>
    <row r="670">
      <c r="F670" s="6"/>
      <c r="N670" s="7"/>
    </row>
    <row r="671">
      <c r="F671" s="6"/>
      <c r="N671" s="7"/>
    </row>
    <row r="672">
      <c r="F672" s="6"/>
      <c r="N672" s="7"/>
    </row>
    <row r="673">
      <c r="F673" s="6"/>
      <c r="N673" s="7"/>
    </row>
    <row r="674">
      <c r="F674" s="6"/>
      <c r="N674" s="7"/>
    </row>
    <row r="675">
      <c r="F675" s="6"/>
      <c r="N675" s="7"/>
    </row>
    <row r="676">
      <c r="F676" s="6"/>
      <c r="N676" s="7"/>
    </row>
    <row r="677">
      <c r="F677" s="6"/>
      <c r="N677" s="7"/>
    </row>
    <row r="678">
      <c r="F678" s="6"/>
      <c r="N678" s="7"/>
    </row>
    <row r="679">
      <c r="F679" s="6"/>
      <c r="N679" s="7"/>
    </row>
    <row r="680">
      <c r="F680" s="6"/>
      <c r="N680" s="7"/>
    </row>
    <row r="681">
      <c r="F681" s="6"/>
      <c r="N681" s="7"/>
    </row>
    <row r="682">
      <c r="F682" s="6"/>
      <c r="N682" s="7"/>
    </row>
    <row r="683">
      <c r="F683" s="6"/>
      <c r="N683" s="7"/>
    </row>
    <row r="684">
      <c r="F684" s="6"/>
      <c r="N684" s="7"/>
    </row>
    <row r="685">
      <c r="F685" s="6"/>
      <c r="N685" s="7"/>
    </row>
    <row r="686">
      <c r="F686" s="6"/>
      <c r="N686" s="7"/>
    </row>
    <row r="687">
      <c r="F687" s="6"/>
      <c r="N687" s="7"/>
    </row>
    <row r="688">
      <c r="F688" s="6"/>
      <c r="N688" s="7"/>
    </row>
    <row r="689">
      <c r="F689" s="6"/>
      <c r="N689" s="7"/>
    </row>
    <row r="690">
      <c r="F690" s="6"/>
      <c r="N690" s="7"/>
    </row>
    <row r="691">
      <c r="F691" s="6"/>
      <c r="N691" s="7"/>
    </row>
    <row r="692">
      <c r="F692" s="6"/>
      <c r="N692" s="7"/>
    </row>
    <row r="693">
      <c r="F693" s="6"/>
      <c r="N693" s="7"/>
    </row>
    <row r="694">
      <c r="F694" s="6"/>
      <c r="N694" s="7"/>
    </row>
    <row r="695">
      <c r="F695" s="6"/>
      <c r="N695" s="7"/>
    </row>
    <row r="696">
      <c r="F696" s="6"/>
      <c r="N696" s="7"/>
    </row>
    <row r="697">
      <c r="F697" s="6"/>
      <c r="N697" s="7"/>
    </row>
    <row r="698">
      <c r="F698" s="6"/>
      <c r="N698" s="7"/>
    </row>
    <row r="699">
      <c r="F699" s="6"/>
      <c r="N699" s="7"/>
    </row>
    <row r="700">
      <c r="F700" s="6"/>
      <c r="N700" s="7"/>
    </row>
    <row r="701">
      <c r="F701" s="6"/>
      <c r="N701" s="7"/>
    </row>
    <row r="702">
      <c r="F702" s="6"/>
      <c r="N702" s="7"/>
    </row>
    <row r="703">
      <c r="F703" s="6"/>
      <c r="N703" s="7"/>
    </row>
    <row r="704">
      <c r="F704" s="6"/>
      <c r="N704" s="7"/>
    </row>
    <row r="705">
      <c r="F705" s="6"/>
      <c r="N705" s="7"/>
    </row>
    <row r="706">
      <c r="F706" s="6"/>
      <c r="N706" s="7"/>
    </row>
    <row r="707">
      <c r="F707" s="6"/>
      <c r="N707" s="7"/>
    </row>
    <row r="708">
      <c r="F708" s="6"/>
      <c r="N708" s="7"/>
    </row>
    <row r="709">
      <c r="F709" s="6"/>
      <c r="N709" s="7"/>
    </row>
    <row r="710">
      <c r="F710" s="6"/>
      <c r="N710" s="7"/>
    </row>
    <row r="711">
      <c r="F711" s="6"/>
      <c r="N711" s="7"/>
    </row>
    <row r="712">
      <c r="F712" s="6"/>
      <c r="N712" s="7"/>
    </row>
    <row r="713">
      <c r="F713" s="6"/>
      <c r="N713" s="7"/>
    </row>
    <row r="714">
      <c r="F714" s="6"/>
      <c r="N714" s="7"/>
    </row>
    <row r="715">
      <c r="F715" s="6"/>
      <c r="N715" s="7"/>
    </row>
    <row r="716">
      <c r="F716" s="6"/>
      <c r="N716" s="7"/>
    </row>
    <row r="717">
      <c r="F717" s="6"/>
      <c r="N717" s="7"/>
    </row>
    <row r="718">
      <c r="F718" s="6"/>
      <c r="N718" s="7"/>
    </row>
    <row r="719">
      <c r="F719" s="6"/>
      <c r="N719" s="7"/>
    </row>
    <row r="720">
      <c r="F720" s="6"/>
      <c r="N720" s="7"/>
    </row>
    <row r="721">
      <c r="F721" s="6"/>
      <c r="N721" s="7"/>
    </row>
    <row r="722">
      <c r="F722" s="6"/>
      <c r="N722" s="7"/>
    </row>
    <row r="723">
      <c r="F723" s="6"/>
      <c r="N723" s="7"/>
    </row>
    <row r="724">
      <c r="F724" s="6"/>
      <c r="N724" s="7"/>
    </row>
    <row r="725">
      <c r="F725" s="6"/>
      <c r="N725" s="7"/>
    </row>
    <row r="726">
      <c r="F726" s="6"/>
      <c r="N726" s="7"/>
    </row>
    <row r="727">
      <c r="F727" s="6"/>
      <c r="N727" s="7"/>
    </row>
    <row r="728">
      <c r="F728" s="6"/>
      <c r="N728" s="7"/>
    </row>
    <row r="729">
      <c r="F729" s="6"/>
      <c r="N729" s="7"/>
    </row>
    <row r="730">
      <c r="F730" s="6"/>
      <c r="N730" s="7"/>
    </row>
    <row r="731">
      <c r="F731" s="6"/>
      <c r="N731" s="7"/>
    </row>
    <row r="732">
      <c r="F732" s="6"/>
      <c r="N732" s="7"/>
    </row>
    <row r="733">
      <c r="F733" s="6"/>
      <c r="N733" s="7"/>
    </row>
    <row r="734">
      <c r="F734" s="6"/>
      <c r="N734" s="7"/>
    </row>
    <row r="735">
      <c r="F735" s="6"/>
      <c r="N735" s="7"/>
    </row>
    <row r="736">
      <c r="F736" s="6"/>
      <c r="N736" s="7"/>
    </row>
    <row r="737">
      <c r="F737" s="6"/>
      <c r="N737" s="7"/>
    </row>
    <row r="738">
      <c r="F738" s="6"/>
      <c r="N738" s="7"/>
    </row>
    <row r="739">
      <c r="F739" s="6"/>
      <c r="N739" s="7"/>
    </row>
    <row r="740">
      <c r="F740" s="6"/>
      <c r="N740" s="7"/>
    </row>
    <row r="741">
      <c r="F741" s="6"/>
      <c r="N741" s="7"/>
    </row>
    <row r="742">
      <c r="F742" s="6"/>
      <c r="N742" s="7"/>
    </row>
    <row r="743">
      <c r="F743" s="6"/>
      <c r="N743" s="7"/>
    </row>
    <row r="744">
      <c r="F744" s="6"/>
      <c r="N744" s="7"/>
    </row>
    <row r="745">
      <c r="F745" s="6"/>
      <c r="N745" s="7"/>
    </row>
    <row r="746">
      <c r="F746" s="6"/>
      <c r="N746" s="7"/>
    </row>
    <row r="747">
      <c r="F747" s="6"/>
      <c r="N747" s="7"/>
    </row>
    <row r="748">
      <c r="F748" s="6"/>
      <c r="N748" s="7"/>
    </row>
    <row r="749">
      <c r="F749" s="6"/>
      <c r="N749" s="7"/>
    </row>
    <row r="750">
      <c r="F750" s="6"/>
      <c r="N750" s="7"/>
    </row>
    <row r="751">
      <c r="F751" s="6"/>
      <c r="N751" s="7"/>
    </row>
    <row r="752">
      <c r="F752" s="6"/>
      <c r="N752" s="7"/>
    </row>
    <row r="753">
      <c r="F753" s="6"/>
      <c r="N753" s="7"/>
    </row>
    <row r="754">
      <c r="F754" s="6"/>
      <c r="N754" s="7"/>
    </row>
    <row r="755">
      <c r="F755" s="6"/>
      <c r="N755" s="7"/>
    </row>
    <row r="756">
      <c r="F756" s="6"/>
      <c r="N756" s="7"/>
    </row>
    <row r="757">
      <c r="F757" s="6"/>
      <c r="N757" s="7"/>
    </row>
    <row r="758">
      <c r="F758" s="6"/>
      <c r="N758" s="7"/>
    </row>
    <row r="759">
      <c r="F759" s="6"/>
      <c r="N759" s="7"/>
    </row>
    <row r="760">
      <c r="F760" s="6"/>
      <c r="N760" s="7"/>
    </row>
    <row r="761">
      <c r="F761" s="6"/>
      <c r="N761" s="7"/>
    </row>
    <row r="762">
      <c r="F762" s="6"/>
      <c r="N762" s="7"/>
    </row>
    <row r="763">
      <c r="F763" s="6"/>
      <c r="N763" s="7"/>
    </row>
    <row r="764">
      <c r="F764" s="6"/>
      <c r="N764" s="7"/>
    </row>
    <row r="765">
      <c r="F765" s="6"/>
      <c r="N765" s="7"/>
    </row>
    <row r="766">
      <c r="F766" s="6"/>
      <c r="N766" s="7"/>
    </row>
    <row r="767">
      <c r="F767" s="6"/>
      <c r="N767" s="7"/>
    </row>
    <row r="768">
      <c r="F768" s="6"/>
      <c r="N768" s="7"/>
    </row>
    <row r="769">
      <c r="F769" s="6"/>
      <c r="N769" s="7"/>
    </row>
    <row r="770">
      <c r="F770" s="6"/>
      <c r="N770" s="7"/>
    </row>
    <row r="771">
      <c r="F771" s="6"/>
      <c r="N771" s="7"/>
    </row>
    <row r="772">
      <c r="F772" s="6"/>
      <c r="N772" s="7"/>
    </row>
    <row r="773">
      <c r="F773" s="6"/>
      <c r="N773" s="7"/>
    </row>
    <row r="774">
      <c r="F774" s="6"/>
      <c r="N774" s="7"/>
    </row>
    <row r="775">
      <c r="F775" s="6"/>
      <c r="N775" s="7"/>
    </row>
    <row r="776">
      <c r="F776" s="6"/>
      <c r="N776" s="7"/>
    </row>
    <row r="777">
      <c r="F777" s="6"/>
      <c r="N777" s="7"/>
    </row>
    <row r="778">
      <c r="F778" s="6"/>
      <c r="N778" s="7"/>
    </row>
    <row r="779">
      <c r="F779" s="6"/>
      <c r="N779" s="7"/>
    </row>
    <row r="780">
      <c r="F780" s="6"/>
      <c r="N780" s="7"/>
    </row>
    <row r="781">
      <c r="F781" s="6"/>
      <c r="N781" s="7"/>
    </row>
    <row r="782">
      <c r="F782" s="6"/>
      <c r="N782" s="7"/>
    </row>
    <row r="783">
      <c r="F783" s="6"/>
      <c r="N783" s="7"/>
    </row>
    <row r="784">
      <c r="F784" s="6"/>
      <c r="N784" s="7"/>
    </row>
    <row r="785">
      <c r="F785" s="6"/>
      <c r="N785" s="7"/>
    </row>
    <row r="786">
      <c r="F786" s="6"/>
      <c r="N786" s="7"/>
    </row>
    <row r="787">
      <c r="F787" s="6"/>
      <c r="N787" s="7"/>
    </row>
    <row r="788">
      <c r="F788" s="6"/>
      <c r="N788" s="7"/>
    </row>
    <row r="789">
      <c r="F789" s="6"/>
      <c r="N789" s="7"/>
    </row>
    <row r="790">
      <c r="F790" s="6"/>
      <c r="N790" s="7"/>
    </row>
    <row r="791">
      <c r="F791" s="6"/>
      <c r="N791" s="7"/>
    </row>
    <row r="792">
      <c r="F792" s="6"/>
      <c r="N792" s="7"/>
    </row>
    <row r="793">
      <c r="F793" s="6"/>
      <c r="N793" s="7"/>
    </row>
    <row r="794">
      <c r="F794" s="6"/>
      <c r="N794" s="7"/>
    </row>
    <row r="795">
      <c r="F795" s="6"/>
      <c r="N795" s="7"/>
    </row>
    <row r="796">
      <c r="F796" s="6"/>
      <c r="N796" s="7"/>
    </row>
    <row r="797">
      <c r="F797" s="6"/>
      <c r="N797" s="7"/>
    </row>
    <row r="798">
      <c r="F798" s="6"/>
      <c r="N798" s="7"/>
    </row>
    <row r="799">
      <c r="F799" s="6"/>
      <c r="N799" s="7"/>
    </row>
    <row r="800">
      <c r="F800" s="6"/>
      <c r="N800" s="7"/>
    </row>
    <row r="801">
      <c r="F801" s="6"/>
      <c r="N801" s="7"/>
    </row>
    <row r="802">
      <c r="F802" s="6"/>
      <c r="N802" s="7"/>
    </row>
    <row r="803">
      <c r="F803" s="6"/>
      <c r="N803" s="7"/>
    </row>
    <row r="804">
      <c r="F804" s="6"/>
      <c r="N804" s="7"/>
    </row>
    <row r="805">
      <c r="F805" s="6"/>
      <c r="N805" s="7"/>
    </row>
    <row r="806">
      <c r="F806" s="6"/>
      <c r="N806" s="7"/>
    </row>
    <row r="807">
      <c r="F807" s="6"/>
      <c r="N807" s="7"/>
    </row>
    <row r="808">
      <c r="F808" s="6"/>
      <c r="N808" s="7"/>
    </row>
    <row r="809">
      <c r="F809" s="6"/>
      <c r="N809" s="7"/>
    </row>
    <row r="810">
      <c r="F810" s="6"/>
      <c r="N810" s="7"/>
    </row>
    <row r="811">
      <c r="F811" s="6"/>
      <c r="N811" s="7"/>
    </row>
    <row r="812">
      <c r="F812" s="6"/>
      <c r="N812" s="7"/>
    </row>
    <row r="813">
      <c r="F813" s="6"/>
      <c r="N813" s="7"/>
    </row>
    <row r="814">
      <c r="F814" s="6"/>
      <c r="N814" s="7"/>
    </row>
    <row r="815">
      <c r="F815" s="6"/>
      <c r="N815" s="7"/>
    </row>
    <row r="816">
      <c r="F816" s="6"/>
      <c r="N816" s="7"/>
    </row>
    <row r="817">
      <c r="F817" s="6"/>
      <c r="N817" s="7"/>
    </row>
    <row r="818">
      <c r="F818" s="6"/>
      <c r="N818" s="7"/>
    </row>
    <row r="819">
      <c r="F819" s="6"/>
      <c r="N819" s="7"/>
    </row>
    <row r="820">
      <c r="F820" s="6"/>
      <c r="N820" s="7"/>
    </row>
    <row r="821">
      <c r="F821" s="6"/>
      <c r="N821" s="7"/>
    </row>
    <row r="822">
      <c r="F822" s="6"/>
      <c r="N822" s="7"/>
    </row>
    <row r="823">
      <c r="F823" s="6"/>
      <c r="N823" s="7"/>
    </row>
    <row r="824">
      <c r="F824" s="6"/>
      <c r="N824" s="7"/>
    </row>
    <row r="825">
      <c r="F825" s="6"/>
      <c r="N825" s="7"/>
    </row>
    <row r="826">
      <c r="F826" s="6"/>
      <c r="N826" s="7"/>
    </row>
    <row r="827">
      <c r="F827" s="6"/>
      <c r="N827" s="7"/>
    </row>
    <row r="828">
      <c r="F828" s="6"/>
      <c r="N828" s="7"/>
    </row>
    <row r="829">
      <c r="F829" s="6"/>
      <c r="N829" s="7"/>
    </row>
    <row r="830">
      <c r="F830" s="6"/>
      <c r="N830" s="7"/>
    </row>
    <row r="831">
      <c r="F831" s="6"/>
      <c r="N831" s="7"/>
    </row>
    <row r="832">
      <c r="F832" s="6"/>
      <c r="N832" s="7"/>
    </row>
    <row r="833">
      <c r="F833" s="6"/>
      <c r="N833" s="7"/>
    </row>
    <row r="834">
      <c r="F834" s="6"/>
      <c r="N834" s="7"/>
    </row>
    <row r="835">
      <c r="F835" s="6"/>
      <c r="N835" s="7"/>
    </row>
    <row r="836">
      <c r="F836" s="6"/>
      <c r="N836" s="7"/>
    </row>
    <row r="837">
      <c r="F837" s="6"/>
      <c r="N837" s="7"/>
    </row>
    <row r="838">
      <c r="F838" s="6"/>
      <c r="N838" s="7"/>
    </row>
    <row r="839">
      <c r="F839" s="6"/>
      <c r="N839" s="7"/>
    </row>
    <row r="840">
      <c r="F840" s="6"/>
      <c r="N840" s="7"/>
    </row>
    <row r="841">
      <c r="F841" s="6"/>
      <c r="N841" s="7"/>
    </row>
    <row r="842">
      <c r="F842" s="6"/>
      <c r="N842" s="7"/>
    </row>
    <row r="843">
      <c r="F843" s="6"/>
      <c r="N843" s="7"/>
    </row>
    <row r="844">
      <c r="F844" s="6"/>
      <c r="N844" s="7"/>
    </row>
    <row r="845">
      <c r="F845" s="6"/>
      <c r="N845" s="7"/>
    </row>
    <row r="846">
      <c r="F846" s="6"/>
      <c r="N846" s="7"/>
    </row>
    <row r="847">
      <c r="F847" s="6"/>
      <c r="N847" s="7"/>
    </row>
    <row r="848">
      <c r="F848" s="6"/>
      <c r="N848" s="7"/>
    </row>
    <row r="849">
      <c r="F849" s="6"/>
      <c r="N849" s="7"/>
    </row>
    <row r="850">
      <c r="F850" s="6"/>
      <c r="N850" s="7"/>
    </row>
    <row r="851">
      <c r="F851" s="6"/>
      <c r="N851" s="7"/>
    </row>
    <row r="852">
      <c r="F852" s="6"/>
      <c r="N852" s="7"/>
    </row>
    <row r="853">
      <c r="F853" s="6"/>
      <c r="N853" s="7"/>
    </row>
    <row r="854">
      <c r="F854" s="6"/>
      <c r="N854" s="7"/>
    </row>
    <row r="855">
      <c r="F855" s="6"/>
      <c r="N855" s="7"/>
    </row>
    <row r="856">
      <c r="F856" s="6"/>
      <c r="N856" s="7"/>
    </row>
    <row r="857">
      <c r="F857" s="6"/>
      <c r="N857" s="7"/>
    </row>
    <row r="858">
      <c r="F858" s="6"/>
      <c r="N858" s="7"/>
    </row>
    <row r="859">
      <c r="F859" s="6"/>
      <c r="N859" s="7"/>
    </row>
    <row r="860">
      <c r="F860" s="6"/>
      <c r="N860" s="7"/>
    </row>
    <row r="861">
      <c r="F861" s="6"/>
      <c r="N861" s="7"/>
    </row>
    <row r="862">
      <c r="F862" s="6"/>
      <c r="N862" s="7"/>
    </row>
    <row r="863">
      <c r="F863" s="6"/>
      <c r="N863" s="7"/>
    </row>
    <row r="864">
      <c r="F864" s="6"/>
      <c r="N864" s="7"/>
    </row>
    <row r="865">
      <c r="F865" s="6"/>
      <c r="N865" s="7"/>
    </row>
    <row r="866">
      <c r="F866" s="6"/>
      <c r="N866" s="7"/>
    </row>
    <row r="867">
      <c r="F867" s="6"/>
      <c r="N867" s="7"/>
    </row>
    <row r="868">
      <c r="F868" s="6"/>
      <c r="N868" s="7"/>
    </row>
    <row r="869">
      <c r="F869" s="6"/>
      <c r="N869" s="7"/>
    </row>
    <row r="870">
      <c r="F870" s="6"/>
      <c r="N870" s="7"/>
    </row>
    <row r="871">
      <c r="F871" s="6"/>
      <c r="N871" s="7"/>
    </row>
    <row r="872">
      <c r="F872" s="6"/>
      <c r="N872" s="7"/>
    </row>
    <row r="873">
      <c r="F873" s="6"/>
      <c r="N873" s="7"/>
    </row>
    <row r="874">
      <c r="F874" s="6"/>
      <c r="N874" s="7"/>
    </row>
    <row r="875">
      <c r="F875" s="6"/>
      <c r="N875" s="7"/>
    </row>
    <row r="876">
      <c r="F876" s="6"/>
      <c r="N876" s="7"/>
    </row>
    <row r="877">
      <c r="F877" s="6"/>
      <c r="N877" s="7"/>
    </row>
    <row r="878">
      <c r="F878" s="6"/>
      <c r="N878" s="7"/>
    </row>
    <row r="879">
      <c r="F879" s="6"/>
      <c r="N879" s="7"/>
    </row>
    <row r="880">
      <c r="F880" s="6"/>
      <c r="N880" s="7"/>
    </row>
    <row r="881">
      <c r="F881" s="6"/>
      <c r="N881" s="7"/>
    </row>
    <row r="882">
      <c r="F882" s="6"/>
      <c r="N882" s="7"/>
    </row>
    <row r="883">
      <c r="F883" s="6"/>
      <c r="N883" s="7"/>
    </row>
    <row r="884">
      <c r="F884" s="6"/>
      <c r="N884" s="7"/>
    </row>
    <row r="885">
      <c r="F885" s="6"/>
      <c r="N885" s="7"/>
    </row>
    <row r="886">
      <c r="F886" s="6"/>
      <c r="N886" s="7"/>
    </row>
    <row r="887">
      <c r="F887" s="6"/>
      <c r="N887" s="7"/>
    </row>
    <row r="888">
      <c r="F888" s="6"/>
      <c r="N888" s="7"/>
    </row>
    <row r="889">
      <c r="F889" s="6"/>
      <c r="N889" s="7"/>
    </row>
    <row r="890">
      <c r="F890" s="6"/>
      <c r="N890" s="7"/>
    </row>
    <row r="891">
      <c r="F891" s="6"/>
      <c r="N891" s="7"/>
    </row>
    <row r="892">
      <c r="F892" s="6"/>
      <c r="N892" s="7"/>
    </row>
    <row r="893">
      <c r="F893" s="6"/>
      <c r="N893" s="7"/>
    </row>
    <row r="894">
      <c r="F894" s="6"/>
      <c r="N894" s="7"/>
    </row>
    <row r="895">
      <c r="F895" s="6"/>
      <c r="N895" s="7"/>
    </row>
    <row r="896">
      <c r="F896" s="6"/>
      <c r="N896" s="7"/>
    </row>
    <row r="897">
      <c r="F897" s="6"/>
      <c r="N897" s="7"/>
    </row>
    <row r="898">
      <c r="F898" s="6"/>
      <c r="N898" s="7"/>
    </row>
    <row r="899">
      <c r="F899" s="6"/>
      <c r="N899" s="7"/>
    </row>
    <row r="900">
      <c r="F900" s="6"/>
      <c r="N900" s="7"/>
    </row>
    <row r="901">
      <c r="F901" s="6"/>
      <c r="N901" s="7"/>
    </row>
    <row r="902">
      <c r="F902" s="6"/>
      <c r="N902" s="7"/>
    </row>
    <row r="903">
      <c r="F903" s="6"/>
      <c r="N903" s="7"/>
    </row>
    <row r="904">
      <c r="F904" s="6"/>
      <c r="N904" s="7"/>
    </row>
    <row r="905">
      <c r="F905" s="6"/>
      <c r="N905" s="7"/>
    </row>
    <row r="906">
      <c r="F906" s="6"/>
      <c r="N906" s="7"/>
    </row>
    <row r="907">
      <c r="F907" s="6"/>
      <c r="N907" s="7"/>
    </row>
    <row r="908">
      <c r="F908" s="6"/>
      <c r="N908" s="7"/>
    </row>
    <row r="909">
      <c r="F909" s="6"/>
      <c r="N909" s="7"/>
    </row>
    <row r="910">
      <c r="F910" s="6"/>
      <c r="N910" s="7"/>
    </row>
    <row r="911">
      <c r="F911" s="6"/>
      <c r="N911" s="7"/>
    </row>
    <row r="912">
      <c r="F912" s="6"/>
      <c r="N912" s="7"/>
    </row>
    <row r="913">
      <c r="F913" s="6"/>
      <c r="N913" s="7"/>
    </row>
    <row r="914">
      <c r="F914" s="6"/>
      <c r="N914" s="7"/>
    </row>
    <row r="915">
      <c r="F915" s="6"/>
      <c r="N915" s="7"/>
    </row>
    <row r="916">
      <c r="F916" s="6"/>
      <c r="N916" s="7"/>
    </row>
    <row r="917">
      <c r="F917" s="6"/>
      <c r="N917" s="7"/>
    </row>
    <row r="918">
      <c r="F918" s="6"/>
      <c r="N918" s="7"/>
    </row>
    <row r="919">
      <c r="F919" s="6"/>
      <c r="N919" s="7"/>
    </row>
    <row r="920">
      <c r="F920" s="6"/>
      <c r="N920" s="7"/>
    </row>
    <row r="921">
      <c r="F921" s="6"/>
      <c r="N921" s="7"/>
    </row>
    <row r="922">
      <c r="F922" s="6"/>
      <c r="N922" s="7"/>
    </row>
    <row r="923">
      <c r="F923" s="6"/>
      <c r="N923" s="7"/>
    </row>
    <row r="924">
      <c r="F924" s="6"/>
      <c r="N924" s="7"/>
    </row>
    <row r="925">
      <c r="F925" s="6"/>
      <c r="N925" s="7"/>
    </row>
    <row r="926">
      <c r="F926" s="6"/>
      <c r="N926" s="7"/>
    </row>
    <row r="927">
      <c r="F927" s="6"/>
      <c r="N927" s="7"/>
    </row>
    <row r="928">
      <c r="F928" s="6"/>
      <c r="N928" s="7"/>
    </row>
    <row r="929">
      <c r="F929" s="6"/>
      <c r="N929" s="7"/>
    </row>
    <row r="930">
      <c r="F930" s="6"/>
      <c r="N930" s="7"/>
    </row>
    <row r="931">
      <c r="F931" s="6"/>
      <c r="N931" s="7"/>
    </row>
    <row r="932">
      <c r="F932" s="6"/>
      <c r="N932" s="7"/>
    </row>
    <row r="933">
      <c r="F933" s="6"/>
      <c r="N933" s="7"/>
    </row>
    <row r="934">
      <c r="F934" s="6"/>
      <c r="N934" s="7"/>
    </row>
    <row r="935">
      <c r="F935" s="6"/>
      <c r="N935" s="7"/>
    </row>
    <row r="936">
      <c r="F936" s="6"/>
      <c r="N936" s="7"/>
    </row>
    <row r="937">
      <c r="F937" s="6"/>
      <c r="N937" s="7"/>
    </row>
    <row r="938">
      <c r="F938" s="6"/>
      <c r="N938" s="7"/>
    </row>
    <row r="939">
      <c r="F939" s="6"/>
      <c r="N939" s="7"/>
    </row>
    <row r="940">
      <c r="F940" s="6"/>
      <c r="N940" s="7"/>
    </row>
    <row r="941">
      <c r="F941" s="6"/>
      <c r="N941" s="7"/>
    </row>
    <row r="942">
      <c r="F942" s="6"/>
      <c r="N942" s="7"/>
    </row>
    <row r="943">
      <c r="F943" s="6"/>
      <c r="N943" s="7"/>
    </row>
    <row r="944">
      <c r="F944" s="6"/>
      <c r="N944" s="7"/>
    </row>
    <row r="945">
      <c r="F945" s="6"/>
      <c r="N945" s="7"/>
    </row>
    <row r="946">
      <c r="F946" s="6"/>
      <c r="N946" s="7"/>
    </row>
    <row r="947">
      <c r="F947" s="6"/>
      <c r="N947" s="7"/>
    </row>
    <row r="948">
      <c r="F948" s="6"/>
      <c r="N948" s="7"/>
    </row>
    <row r="949">
      <c r="F949" s="6"/>
      <c r="N949" s="7"/>
    </row>
    <row r="950">
      <c r="F950" s="6"/>
      <c r="N950" s="7"/>
    </row>
    <row r="951">
      <c r="F951" s="6"/>
      <c r="N951" s="7"/>
    </row>
    <row r="952">
      <c r="F952" s="6"/>
      <c r="N952" s="7"/>
    </row>
    <row r="953">
      <c r="F953" s="6"/>
      <c r="N953" s="7"/>
    </row>
    <row r="954">
      <c r="F954" s="6"/>
      <c r="N954" s="7"/>
    </row>
    <row r="955">
      <c r="F955" s="6"/>
      <c r="N955" s="7"/>
    </row>
    <row r="956">
      <c r="F956" s="6"/>
      <c r="N956" s="7"/>
    </row>
    <row r="957">
      <c r="F957" s="6"/>
      <c r="N957" s="7"/>
    </row>
    <row r="958">
      <c r="F958" s="6"/>
      <c r="N958" s="7"/>
    </row>
    <row r="959">
      <c r="F959" s="6"/>
      <c r="N959" s="7"/>
    </row>
    <row r="960">
      <c r="F960" s="6"/>
      <c r="N960" s="7"/>
    </row>
    <row r="961">
      <c r="F961" s="6"/>
      <c r="N961" s="7"/>
    </row>
    <row r="962">
      <c r="F962" s="6"/>
      <c r="N962" s="7"/>
    </row>
    <row r="963">
      <c r="F963" s="6"/>
      <c r="N963" s="7"/>
    </row>
    <row r="964">
      <c r="F964" s="6"/>
      <c r="N964" s="7"/>
    </row>
    <row r="965">
      <c r="F965" s="6"/>
      <c r="N965" s="7"/>
    </row>
    <row r="966">
      <c r="F966" s="6"/>
      <c r="N966" s="7"/>
    </row>
    <row r="967">
      <c r="F967" s="6"/>
      <c r="N967" s="7"/>
    </row>
    <row r="968">
      <c r="F968" s="6"/>
      <c r="N968" s="7"/>
    </row>
    <row r="969">
      <c r="F969" s="6"/>
      <c r="N969" s="7"/>
    </row>
    <row r="970">
      <c r="F970" s="6"/>
      <c r="N970" s="7"/>
    </row>
    <row r="971">
      <c r="F971" s="6"/>
      <c r="N971" s="7"/>
    </row>
    <row r="972">
      <c r="F972" s="6"/>
      <c r="N972" s="7"/>
    </row>
    <row r="973">
      <c r="F973" s="6"/>
      <c r="N973" s="7"/>
    </row>
    <row r="974">
      <c r="F974" s="6"/>
      <c r="N974" s="7"/>
    </row>
    <row r="975">
      <c r="F975" s="6"/>
      <c r="N975" s="7"/>
    </row>
    <row r="976">
      <c r="F976" s="6"/>
      <c r="N976" s="7"/>
    </row>
    <row r="977">
      <c r="F977" s="6"/>
      <c r="N977" s="7"/>
    </row>
    <row r="978">
      <c r="F978" s="6"/>
      <c r="N978" s="7"/>
    </row>
    <row r="979">
      <c r="F979" s="6"/>
      <c r="N979" s="7"/>
    </row>
    <row r="980">
      <c r="F980" s="6"/>
      <c r="N980" s="7"/>
    </row>
    <row r="981">
      <c r="F981" s="6"/>
      <c r="N981" s="7"/>
    </row>
    <row r="982">
      <c r="F982" s="6"/>
      <c r="N982" s="7"/>
    </row>
    <row r="983">
      <c r="F983" s="6"/>
      <c r="N983" s="7"/>
    </row>
    <row r="984">
      <c r="F984" s="6"/>
      <c r="N984" s="7"/>
    </row>
    <row r="985">
      <c r="F985" s="6"/>
      <c r="N985" s="7"/>
    </row>
    <row r="986">
      <c r="F986" s="6"/>
      <c r="N986" s="7"/>
    </row>
    <row r="987">
      <c r="F987" s="6"/>
      <c r="N987" s="7"/>
    </row>
    <row r="988">
      <c r="F988" s="6"/>
      <c r="N988" s="7"/>
    </row>
    <row r="989">
      <c r="F989" s="6"/>
      <c r="N989" s="7"/>
    </row>
    <row r="990">
      <c r="F990" s="6"/>
      <c r="N990" s="7"/>
    </row>
    <row r="991">
      <c r="F991" s="6"/>
      <c r="N991" s="7"/>
    </row>
    <row r="992">
      <c r="F992" s="6"/>
      <c r="N992" s="7"/>
    </row>
    <row r="993">
      <c r="F993" s="6"/>
      <c r="N993" s="7"/>
    </row>
    <row r="994">
      <c r="F994" s="6"/>
      <c r="N994" s="7"/>
    </row>
    <row r="995">
      <c r="F995" s="6"/>
      <c r="N995" s="7"/>
    </row>
    <row r="996">
      <c r="F996" s="6"/>
      <c r="N996" s="7"/>
    </row>
    <row r="997">
      <c r="F997" s="6"/>
      <c r="N997" s="7"/>
    </row>
    <row r="998">
      <c r="F998" s="6"/>
      <c r="N998" s="7"/>
    </row>
    <row r="999">
      <c r="F999" s="6"/>
      <c r="N999" s="7"/>
    </row>
    <row r="1000">
      <c r="F1000" s="6"/>
      <c r="N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21</v>
      </c>
      <c r="B1" s="8">
        <v>25.9</v>
      </c>
    </row>
    <row r="2">
      <c r="A2" s="5" t="s">
        <v>22</v>
      </c>
      <c r="B2" s="8">
        <v>19.9</v>
      </c>
    </row>
    <row r="3">
      <c r="A3" s="5" t="s">
        <v>24</v>
      </c>
      <c r="B3" s="8">
        <v>45.9</v>
      </c>
    </row>
    <row r="4">
      <c r="A4" s="5" t="s">
        <v>16</v>
      </c>
      <c r="B4" s="8">
        <v>34.9</v>
      </c>
    </row>
    <row r="5">
      <c r="A5" s="8" t="s">
        <v>18</v>
      </c>
      <c r="B5" s="8">
        <v>56.9</v>
      </c>
    </row>
    <row r="6">
      <c r="A6" s="5" t="s">
        <v>23</v>
      </c>
      <c r="B6" s="8">
        <v>35.9</v>
      </c>
    </row>
    <row r="7">
      <c r="A7" s="5" t="s">
        <v>25</v>
      </c>
      <c r="B7" s="8">
        <v>27.9</v>
      </c>
    </row>
  </sheetData>
  <drawing r:id="rId1"/>
</worksheet>
</file>