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django_dashboard_corona\secondDashboard\dim_date\spreadsheets\"/>
    </mc:Choice>
  </mc:AlternateContent>
  <xr:revisionPtr revIDLastSave="0" documentId="8_{D2D56775-FA4D-440A-8A11-85A8C0AC078F}" xr6:coauthVersionLast="47" xr6:coauthVersionMax="47" xr10:uidLastSave="{00000000-0000-0000-0000-000000000000}"/>
  <bookViews>
    <workbookView xWindow="574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2" i="1"/>
  <c r="C3" i="1"/>
  <c r="C4" i="1"/>
  <c r="C5" i="1"/>
  <c r="C6" i="1"/>
  <c r="C7" i="1"/>
  <c r="C8" i="1"/>
  <c r="C9" i="1"/>
  <c r="C2" i="1"/>
  <c r="H3" i="1"/>
  <c r="H4" i="1"/>
  <c r="H5" i="1"/>
  <c r="H6" i="1"/>
  <c r="H7" i="1"/>
  <c r="H8" i="1"/>
  <c r="H9" i="1"/>
  <c r="H2" i="1"/>
  <c r="J3" i="1"/>
  <c r="J4" i="1"/>
  <c r="J5" i="1"/>
  <c r="J6" i="1"/>
  <c r="J7" i="1"/>
  <c r="J8" i="1"/>
  <c r="J9" i="1"/>
  <c r="J2" i="1"/>
  <c r="I3" i="1"/>
  <c r="I4" i="1"/>
  <c r="I5" i="1"/>
  <c r="I6" i="1"/>
  <c r="I7" i="1"/>
  <c r="I8" i="1"/>
  <c r="I9" i="1"/>
  <c r="I2" i="1"/>
  <c r="D3" i="1"/>
  <c r="N3" i="1" s="1"/>
  <c r="D4" i="1"/>
  <c r="N4" i="1"/>
  <c r="D5" i="1"/>
  <c r="N5" i="1"/>
  <c r="D6" i="1"/>
  <c r="N6" i="1"/>
  <c r="D7" i="1"/>
  <c r="N7" i="1" s="1"/>
  <c r="D8" i="1"/>
  <c r="N8" i="1"/>
  <c r="D9" i="1"/>
  <c r="N9" i="1"/>
  <c r="D2" i="1"/>
  <c r="N2" i="1"/>
  <c r="L3" i="1"/>
  <c r="L4" i="1"/>
  <c r="L5" i="1"/>
  <c r="L6" i="1"/>
  <c r="L7" i="1"/>
  <c r="L8" i="1"/>
  <c r="L9" i="1"/>
  <c r="K2" i="1"/>
  <c r="L2" i="1"/>
  <c r="K3" i="1"/>
  <c r="K4" i="1"/>
  <c r="K5" i="1"/>
  <c r="K6" i="1"/>
  <c r="K7" i="1"/>
  <c r="K8" i="1"/>
  <c r="K9" i="1"/>
  <c r="G3" i="1"/>
  <c r="G4" i="1"/>
  <c r="G5" i="1"/>
  <c r="G6" i="1"/>
  <c r="G7" i="1"/>
  <c r="G8" i="1"/>
  <c r="G9" i="1"/>
  <c r="G2" i="1"/>
  <c r="M3" i="1"/>
  <c r="M4" i="1"/>
  <c r="M5" i="1"/>
  <c r="M6" i="1"/>
  <c r="M7" i="1"/>
  <c r="M8" i="1"/>
  <c r="M9" i="1"/>
  <c r="M2" i="1"/>
  <c r="F3" i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<sst xmlns="http://schemas.openxmlformats.org/spreadsheetml/2006/main" count="14" uniqueCount="14">
  <si>
    <t>DateKey</t>
  </si>
  <si>
    <t>Date</t>
  </si>
  <si>
    <t>FullDateUSA</t>
  </si>
  <si>
    <t>DayOfWeek</t>
  </si>
  <si>
    <t>DayName</t>
  </si>
  <si>
    <t>DayOfMonth</t>
  </si>
  <si>
    <t>DayOfYear</t>
  </si>
  <si>
    <t>WeekOfYear</t>
  </si>
  <si>
    <t>MonthName</t>
  </si>
  <si>
    <t>MonthOfYear</t>
  </si>
  <si>
    <t>Quarter</t>
  </si>
  <si>
    <t>QuarterName</t>
  </si>
  <si>
    <t>Year</t>
  </si>
  <si>
    <t>IsWeekday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</si>
</sst>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"/>
  <sheetViews>
    <sheetView tabSelected="1" workbookViewId="0">
      <selection activeCell="B9" sqref="B9"/>
    </sheetView>
  </sheetViews>
  <sheetFormatPr defaultRowHeight="15" x14ac:dyDescent="0.25"/>
  <cols>
    <col min="2" max="2" width="10.7109375" bestFit="1" customWidth="1"/>
    <col min="3" max="3" width="30.42578125" style="2" bestFit="1" customWidth="1"/>
    <col min="4" max="4" width="11.5703125" bestFit="1" customWidth="1"/>
    <col min="5" max="5" width="11.42578125" bestFit="1" customWidth="1"/>
    <col min="6" max="6" width="12.28515625" bestFit="1" customWidth="1"/>
    <col min="8" max="9" width="12.140625" bestFit="1" customWidth="1"/>
    <col min="10" max="10" width="12.85546875" bestFit="1" customWidth="1"/>
    <col min="11" max="11" width="7.85546875" bestFit="1" customWidth="1"/>
    <col min="12" max="12" width="13.28515625" bestFit="1" customWidth="1"/>
    <col min="13" max="13" width="5" bestFit="1" customWidth="1"/>
    <col min="14" max="14" width="10.7109375" bestFit="1" customWidth="1"/>
  </cols>
  <sheetData>
    <row r="1" spans="1:14" x14ac:dyDescent="0.25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tr">
        <f>TEXT(B2,"yyyymmdd")</f>
        <v>19000101</v>
      </c>
      <c r="B2" s="1">
        <v>1</v>
      </c>
      <c r="C2" s="2">
        <f>B2</f>
        <v>1</v>
      </c>
      <c r="D2">
        <f>WEEKDAY(B2)</f>
        <v>1</v>
      </c>
      <c r="E2" t="str">
        <f>TEXT(B2,"dddd")</f>
        <v>Sunday</v>
      </c>
      <c r="F2">
        <f>DAY(B2)</f>
        <v>1</v>
      </c>
      <c r="G2">
        <f>B2-DATE(YEAR(B2),1,1)+1</f>
        <v>1</v>
      </c>
      <c r="H2">
        <f>WEEKNUM(B2)</f>
        <v>1</v>
      </c>
      <c r="I2" t="str">
        <f>TEXT(B2,"mmmm")</f>
        <v>January</v>
      </c>
      <c r="J2" t="str">
        <f>TEXT(B2,"mm")</f>
        <v>01</v>
      </c>
      <c r="K2">
        <f t="shared" ref="K2:K9" si="0">ROUNDUP(MONTH(B2)/3,0)</f>
        <v>1</v>
      </c>
      <c r="L2" t="str">
        <f>"Q"&amp;ROUNDUP(MONTH(B2)/3,0)</f>
        <v>Q1</v>
      </c>
      <c r="M2">
        <f>YEAR(B2)</f>
        <v>1900</v>
      </c>
      <c r="N2">
        <f>IF(OR(D2=1,D2=7),0,1)</f>
        <v>0</v>
      </c>
    </row>
    <row r="3" spans="1:14" x14ac:dyDescent="0.25">
      <c r="A3" t="str">
        <f t="shared" ref="A3:A9" si="1">TEXT(B3,"yyyymmdd")</f>
        <v>19000102</v>
      </c>
      <c r="B3" s="1">
        <v>2</v>
      </c>
      <c r="C3" s="2">
        <f t="shared" ref="C3:C9" si="2">B3</f>
        <v>2</v>
      </c>
      <c r="D3">
        <f t="shared" ref="D3:D9" si="3">WEEKDAY(B3)</f>
        <v>2</v>
      </c>
      <c r="E3" t="str">
        <f t="shared" ref="E3:E9" si="4">TEXT(B3,"dddd")</f>
        <v>Monday</v>
      </c>
      <c r="F3">
        <f t="shared" ref="F3:F9" si="5">DAY(B3)</f>
        <v>2</v>
      </c>
      <c r="G3">
        <f t="shared" ref="G3:G9" si="6">B3-DATE(YEAR(B3),1,1)+1</f>
        <v>2</v>
      </c>
      <c r="H3">
        <f t="shared" ref="H3:H9" si="7">WEEKNUM(B3)</f>
        <v>1</v>
      </c>
      <c r="I3" t="str">
        <f t="shared" ref="I3:I9" si="8">TEXT(B3,"mmmm")</f>
        <v>January</v>
      </c>
      <c r="J3" t="str">
        <f t="shared" ref="J3:J9" si="9">TEXT(B3,"mm")</f>
        <v>01</v>
      </c>
      <c r="K3">
        <f t="shared" si="0"/>
        <v>1</v>
      </c>
      <c r="L3" t="str">
        <f t="shared" ref="L3:L9" si="10">"Q"&amp;ROUNDUP(MONTH(B3)/3,0)</f>
        <v>Q1</v>
      </c>
      <c r="M3">
        <f t="shared" ref="M3:M9" si="11">YEAR(B3)</f>
        <v>1900</v>
      </c>
      <c r="N3">
        <f t="shared" ref="N3:N9" si="12">IF(OR(D3=1,D3=7),0,1)</f>
        <v>1</v>
      </c>
    </row>
    <row r="4" spans="1:14" x14ac:dyDescent="0.25">
      <c r="A4" t="str">
        <f t="shared" si="1"/>
        <v>19000103</v>
      </c>
      <c r="B4" s="1">
        <v>3</v>
      </c>
      <c r="C4" s="2">
        <f t="shared" si="2"/>
        <v>3</v>
      </c>
      <c r="D4">
        <f t="shared" si="3"/>
        <v>3</v>
      </c>
      <c r="E4" t="str">
        <f t="shared" si="4"/>
        <v>Tuesday</v>
      </c>
      <c r="F4">
        <f t="shared" si="5"/>
        <v>3</v>
      </c>
      <c r="G4">
        <f t="shared" si="6"/>
        <v>3</v>
      </c>
      <c r="H4">
        <f t="shared" si="7"/>
        <v>1</v>
      </c>
      <c r="I4" t="str">
        <f t="shared" si="8"/>
        <v>January</v>
      </c>
      <c r="J4" t="str">
        <f t="shared" si="9"/>
        <v>01</v>
      </c>
      <c r="K4">
        <f t="shared" si="0"/>
        <v>1</v>
      </c>
      <c r="L4" t="str">
        <f t="shared" si="10"/>
        <v>Q1</v>
      </c>
      <c r="M4">
        <f t="shared" si="11"/>
        <v>1900</v>
      </c>
      <c r="N4">
        <f t="shared" si="12"/>
        <v>1</v>
      </c>
    </row>
    <row r="5" spans="1:14" x14ac:dyDescent="0.25">
      <c r="A5" t="str">
        <f t="shared" si="1"/>
        <v>19000104</v>
      </c>
      <c r="B5" s="1">
        <v>4</v>
      </c>
      <c r="C5" s="2">
        <f t="shared" si="2"/>
        <v>4</v>
      </c>
      <c r="D5">
        <f t="shared" si="3"/>
        <v>4</v>
      </c>
      <c r="E5" t="str">
        <f t="shared" si="4"/>
        <v>Wednesday</v>
      </c>
      <c r="F5">
        <f t="shared" si="5"/>
        <v>4</v>
      </c>
      <c r="G5">
        <f t="shared" si="6"/>
        <v>4</v>
      </c>
      <c r="H5">
        <f t="shared" si="7"/>
        <v>1</v>
      </c>
      <c r="I5" t="str">
        <f t="shared" si="8"/>
        <v>January</v>
      </c>
      <c r="J5" t="str">
        <f t="shared" si="9"/>
        <v>01</v>
      </c>
      <c r="K5">
        <f t="shared" si="0"/>
        <v>1</v>
      </c>
      <c r="L5" t="str">
        <f t="shared" si="10"/>
        <v>Q1</v>
      </c>
      <c r="M5">
        <f t="shared" si="11"/>
        <v>1900</v>
      </c>
      <c r="N5">
        <f t="shared" si="12"/>
        <v>1</v>
      </c>
    </row>
    <row r="6" spans="1:14" x14ac:dyDescent="0.25">
      <c r="A6" t="str">
        <f t="shared" si="1"/>
        <v>19000105</v>
      </c>
      <c r="B6" s="1">
        <v>5</v>
      </c>
      <c r="C6" s="2">
        <f t="shared" si="2"/>
        <v>5</v>
      </c>
      <c r="D6">
        <f t="shared" si="3"/>
        <v>5</v>
      </c>
      <c r="E6" t="str">
        <f t="shared" si="4"/>
        <v>Thursday</v>
      </c>
      <c r="F6">
        <f t="shared" si="5"/>
        <v>5</v>
      </c>
      <c r="G6">
        <f t="shared" si="6"/>
        <v>5</v>
      </c>
      <c r="H6">
        <f t="shared" si="7"/>
        <v>1</v>
      </c>
      <c r="I6" t="str">
        <f t="shared" si="8"/>
        <v>January</v>
      </c>
      <c r="J6" t="str">
        <f t="shared" si="9"/>
        <v>01</v>
      </c>
      <c r="K6">
        <f t="shared" si="0"/>
        <v>1</v>
      </c>
      <c r="L6" t="str">
        <f t="shared" si="10"/>
        <v>Q1</v>
      </c>
      <c r="M6">
        <f t="shared" si="11"/>
        <v>1900</v>
      </c>
      <c r="N6">
        <f t="shared" si="12"/>
        <v>1</v>
      </c>
    </row>
    <row r="7" spans="1:14" x14ac:dyDescent="0.25">
      <c r="A7" t="str">
        <f t="shared" si="1"/>
        <v>19000106</v>
      </c>
      <c r="B7" s="1">
        <v>6</v>
      </c>
      <c r="C7" s="2">
        <f t="shared" si="2"/>
        <v>6</v>
      </c>
      <c r="D7">
        <f t="shared" si="3"/>
        <v>6</v>
      </c>
      <c r="E7" t="str">
        <f t="shared" si="4"/>
        <v>Friday</v>
      </c>
      <c r="F7">
        <f t="shared" si="5"/>
        <v>6</v>
      </c>
      <c r="G7">
        <f t="shared" si="6"/>
        <v>6</v>
      </c>
      <c r="H7">
        <f t="shared" si="7"/>
        <v>1</v>
      </c>
      <c r="I7" t="str">
        <f t="shared" si="8"/>
        <v>January</v>
      </c>
      <c r="J7" t="str">
        <f t="shared" si="9"/>
        <v>01</v>
      </c>
      <c r="K7">
        <f t="shared" si="0"/>
        <v>1</v>
      </c>
      <c r="L7" t="str">
        <f t="shared" si="10"/>
        <v>Q1</v>
      </c>
      <c r="M7">
        <f t="shared" si="11"/>
        <v>1900</v>
      </c>
      <c r="N7">
        <f t="shared" si="12"/>
        <v>1</v>
      </c>
    </row>
    <row r="8" spans="1:14" x14ac:dyDescent="0.25">
      <c r="A8" t="str">
        <f t="shared" si="1"/>
        <v>19000107</v>
      </c>
      <c r="B8" s="1">
        <v>7</v>
      </c>
      <c r="C8" s="2">
        <f t="shared" si="2"/>
        <v>7</v>
      </c>
      <c r="D8">
        <f t="shared" si="3"/>
        <v>7</v>
      </c>
      <c r="E8" t="str">
        <f t="shared" si="4"/>
        <v>Saturday</v>
      </c>
      <c r="F8">
        <f t="shared" si="5"/>
        <v>7</v>
      </c>
      <c r="G8">
        <f t="shared" si="6"/>
        <v>7</v>
      </c>
      <c r="H8">
        <f t="shared" si="7"/>
        <v>1</v>
      </c>
      <c r="I8" t="str">
        <f t="shared" si="8"/>
        <v>January</v>
      </c>
      <c r="J8" t="str">
        <f t="shared" si="9"/>
        <v>01</v>
      </c>
      <c r="K8">
        <f t="shared" si="0"/>
        <v>1</v>
      </c>
      <c r="L8" t="str">
        <f t="shared" si="10"/>
        <v>Q1</v>
      </c>
      <c r="M8">
        <f t="shared" si="11"/>
        <v>1900</v>
      </c>
      <c r="N8">
        <f t="shared" si="12"/>
        <v>0</v>
      </c>
    </row>
    <row r="9" spans="1:14" x14ac:dyDescent="0.25">
      <c r="A9" t="str">
        <f t="shared" si="1"/>
        <v>19000108</v>
      </c>
      <c r="B9" s="1">
        <v>8</v>
      </c>
      <c r="C9" s="2">
        <f t="shared" si="2"/>
        <v>8</v>
      </c>
      <c r="D9">
        <f t="shared" si="3"/>
        <v>1</v>
      </c>
      <c r="E9" t="str">
        <f t="shared" si="4"/>
        <v>Sunday</v>
      </c>
      <c r="F9">
        <f t="shared" si="5"/>
        <v>8</v>
      </c>
      <c r="G9">
        <f t="shared" si="6"/>
        <v>8</v>
      </c>
      <c r="H9">
        <f t="shared" si="7"/>
        <v>2</v>
      </c>
      <c r="I9" t="str">
        <f t="shared" si="8"/>
        <v>January</v>
      </c>
      <c r="J9" t="str">
        <f t="shared" si="9"/>
        <v>01</v>
      </c>
      <c r="K9">
        <f t="shared" si="0"/>
        <v>1</v>
      </c>
      <c r="L9" t="str">
        <f t="shared" si="10"/>
        <v>Q1</v>
      </c>
      <c r="M9">
        <f t="shared" si="11"/>
        <v>1900</v>
      </c>
      <c r="N9">
        <f t="shared" si="1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</dc:creator>
  <cp:lastModifiedBy>Christopher</cp:lastModifiedBy>
  <dcterms:created xsi:type="dcterms:W3CDTF">2015-06-05T18:17:20Z</dcterms:created>
  <dcterms:modified xsi:type="dcterms:W3CDTF">2021-08-15T06:31:21Z</dcterms:modified>
</cp:coreProperties>
</file>