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le" sheetId="1" r:id="rId4"/>
    <sheet state="visible" name="parcelle_metaD" sheetId="2" r:id="rId5"/>
  </sheets>
  <definedNames/>
  <calcPr/>
</workbook>
</file>

<file path=xl/sharedStrings.xml><?xml version="1.0" encoding="utf-8"?>
<sst xmlns="http://schemas.openxmlformats.org/spreadsheetml/2006/main" count="97" uniqueCount="73">
  <si>
    <t>plot_ID</t>
  </si>
  <si>
    <t>date</t>
  </si>
  <si>
    <t>cluster_name</t>
  </si>
  <si>
    <t>type_plot</t>
  </si>
  <si>
    <t>parcelle_color</t>
  </si>
  <si>
    <t>gpx_nom</t>
  </si>
  <si>
    <t>k_ripley</t>
  </si>
  <si>
    <t>superficie</t>
  </si>
  <si>
    <t>tree_nb</t>
  </si>
  <si>
    <t>density</t>
  </si>
  <si>
    <t>rdt_cacao</t>
  </si>
  <si>
    <t>year_plot</t>
  </si>
  <si>
    <t>year_cacao</t>
  </si>
  <si>
    <t>x_plot</t>
  </si>
  <si>
    <t>y_plot</t>
  </si>
  <si>
    <t>ble_1</t>
  </si>
  <si>
    <t>ble</t>
  </si>
  <si>
    <t>orange</t>
  </si>
  <si>
    <t>BLE-1</t>
  </si>
  <si>
    <t>5.886658038944006</t>
  </si>
  <si>
    <t>-5.212343987077475</t>
  </si>
  <si>
    <t>ble_6</t>
  </si>
  <si>
    <t>BLE-6</t>
  </si>
  <si>
    <t>5.877440040931106</t>
  </si>
  <si>
    <t>-5.22109997458756</t>
  </si>
  <si>
    <t>ble_7</t>
  </si>
  <si>
    <t>BLE-7</t>
  </si>
  <si>
    <t>5.880800010636449</t>
  </si>
  <si>
    <t>-5.230090990662575</t>
  </si>
  <si>
    <t>ble_2</t>
  </si>
  <si>
    <t>BLE-2</t>
  </si>
  <si>
    <t>5.876663038507104</t>
  </si>
  <si>
    <t>-5.232432978227735</t>
  </si>
  <si>
    <t>ble_10</t>
  </si>
  <si>
    <t>BLE-10</t>
  </si>
  <si>
    <t>5.931833982467651</t>
  </si>
  <si>
    <t>-5.183622976765037</t>
  </si>
  <si>
    <t>ble_4</t>
  </si>
  <si>
    <t>BLE-4</t>
  </si>
  <si>
    <t>5.933325039222837</t>
  </si>
  <si>
    <t>-5.183762032538652</t>
  </si>
  <si>
    <t>ble_3</t>
  </si>
  <si>
    <t>BLE-3</t>
  </si>
  <si>
    <t>ble_8</t>
  </si>
  <si>
    <t>BLE-8</t>
  </si>
  <si>
    <t>5.943985981866717</t>
  </si>
  <si>
    <t>-5.181796979159117</t>
  </si>
  <si>
    <t>ble_9</t>
  </si>
  <si>
    <t>BLE-9</t>
  </si>
  <si>
    <t>5.964460959658027</t>
  </si>
  <si>
    <t>-5.174377989023924</t>
  </si>
  <si>
    <t>ble_5</t>
  </si>
  <si>
    <t>BLE-5</t>
  </si>
  <si>
    <t>5.949766980484128</t>
  </si>
  <si>
    <t>-5.174366002902389</t>
  </si>
  <si>
    <t>variables</t>
  </si>
  <si>
    <t>description</t>
  </si>
  <si>
    <t>unit/format</t>
  </si>
  <si>
    <t>reference</t>
  </si>
  <si>
    <t>date de collecte des données</t>
  </si>
  <si>
    <t>jour-mois-année</t>
  </si>
  <si>
    <t>cluster</t>
  </si>
  <si>
    <t>nom (unique) du cluster (zone de collecte de données) dont les parcelles ont la même signature environnementale</t>
  </si>
  <si>
    <t>nom du cluster :  ex : [adzope]</t>
  </si>
  <si>
    <t>Projet C4F</t>
  </si>
  <si>
    <t>numéro du type de la parcelle</t>
  </si>
  <si>
    <t>[1;10]</t>
  </si>
  <si>
    <t>color_plot</t>
  </si>
  <si>
    <t>couleur (unique) des etiquettes sur tous les arbres d'une même parcelle</t>
  </si>
  <si>
    <t>orange et jaune pour les parcelles les + complexes (T2,T3,T6,T8,T9,T10)</t>
  </si>
  <si>
    <t>Protocole Aimé</t>
  </si>
  <si>
    <t xml:space="preserve">nom du fichier gpx de levée de la parcelle au GPS </t>
  </si>
  <si>
    <t>nom.cluster_type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</si>
</sst>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vertical="bottom"/>
    </xf>
    <xf borderId="0" fillId="2" fontId="2" numFmtId="0" xfId="0" applyFont="1"/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0" numFmtId="164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3" numFmtId="0" xfId="0" applyAlignment="1" applyFont="1">
      <alignment readingOrder="0" shrinkToFit="0" vertical="bottom" wrapText="0"/>
    </xf>
    <xf borderId="0" fillId="3" fontId="2" numFmtId="0" xfId="0" applyFont="1"/>
    <xf borderId="0" fillId="4" fontId="0" numFmtId="164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4" fontId="0" numFmtId="0" xfId="0" applyAlignment="1" applyFont="1">
      <alignment readingOrder="0"/>
    </xf>
    <xf borderId="0" fillId="4" fontId="3" numFmtId="0" xfId="0" applyAlignment="1" applyFont="1">
      <alignment readingOrder="0" shrinkToFit="0" vertical="bottom" wrapText="0"/>
    </xf>
    <xf borderId="0" fillId="4" fontId="2" numFmtId="0" xfId="0" applyFont="1"/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2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1.29"/>
    <col customWidth="1" min="3" max="3" width="10.0"/>
    <col customWidth="1" min="4" max="4" width="9.57"/>
    <col customWidth="1" min="5" max="5" width="13.57"/>
    <col customWidth="1" min="6" max="7" width="12.43"/>
    <col customWidth="1" min="8" max="13" width="10.71"/>
    <col customWidth="1" min="14" max="14" width="18.71"/>
    <col customWidth="1" min="15" max="15" width="19.29"/>
    <col customWidth="1" min="16" max="30" width="10.71"/>
  </cols>
  <sheetData>
    <row r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15</v>
      </c>
      <c r="B2" s="7">
        <v>44313.0</v>
      </c>
      <c r="C2" s="8" t="s">
        <v>16</v>
      </c>
      <c r="D2" s="8">
        <v>1.0</v>
      </c>
      <c r="E2" s="8" t="s">
        <v>17</v>
      </c>
      <c r="F2" s="9" t="s">
        <v>18</v>
      </c>
      <c r="G2" s="9">
        <v>2.0</v>
      </c>
      <c r="H2" s="10">
        <v>1.98</v>
      </c>
      <c r="I2" s="10">
        <v>30.0</v>
      </c>
      <c r="J2" s="10">
        <f t="shared" ref="J2:J11" si="1">ROUND(I2/H2,2)</f>
        <v>15.15</v>
      </c>
      <c r="K2" s="10">
        <v>500.0</v>
      </c>
      <c r="L2" s="10">
        <v>2014.0</v>
      </c>
      <c r="M2" s="10">
        <v>2014.0</v>
      </c>
      <c r="N2" s="9" t="s">
        <v>19</v>
      </c>
      <c r="O2" s="9" t="s">
        <v>20</v>
      </c>
    </row>
    <row r="3">
      <c r="A3" s="7" t="s">
        <v>21</v>
      </c>
      <c r="B3" s="11">
        <v>44314.0</v>
      </c>
      <c r="C3" s="12" t="s">
        <v>16</v>
      </c>
      <c r="D3" s="12">
        <v>6.0</v>
      </c>
      <c r="E3" s="13" t="s">
        <v>17</v>
      </c>
      <c r="F3" s="14" t="s">
        <v>22</v>
      </c>
      <c r="G3" s="14">
        <v>2.0</v>
      </c>
      <c r="H3" s="12">
        <v>2.62</v>
      </c>
      <c r="I3" s="12">
        <v>91.0</v>
      </c>
      <c r="J3" s="10">
        <f t="shared" si="1"/>
        <v>34.73</v>
      </c>
      <c r="K3" s="12">
        <v>900.0</v>
      </c>
      <c r="L3" s="12">
        <v>2004.0</v>
      </c>
      <c r="M3" s="12">
        <v>2004.0</v>
      </c>
      <c r="N3" s="14" t="s">
        <v>23</v>
      </c>
      <c r="O3" s="14" t="s">
        <v>24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7" t="s">
        <v>25</v>
      </c>
      <c r="B4" s="11">
        <v>44315.0</v>
      </c>
      <c r="C4" s="12" t="s">
        <v>16</v>
      </c>
      <c r="D4" s="12">
        <v>7.0</v>
      </c>
      <c r="E4" s="13" t="s">
        <v>17</v>
      </c>
      <c r="F4" s="14" t="s">
        <v>26</v>
      </c>
      <c r="G4" s="14">
        <v>1.0</v>
      </c>
      <c r="H4" s="12">
        <v>3.5</v>
      </c>
      <c r="I4" s="12">
        <v>105.0</v>
      </c>
      <c r="J4" s="10">
        <f t="shared" si="1"/>
        <v>30</v>
      </c>
      <c r="K4" s="12">
        <v>600.0</v>
      </c>
      <c r="L4" s="12">
        <v>1996.0</v>
      </c>
      <c r="M4" s="12">
        <v>1996.0</v>
      </c>
      <c r="N4" s="14" t="s">
        <v>27</v>
      </c>
      <c r="O4" s="14" t="s">
        <v>28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7" t="s">
        <v>29</v>
      </c>
      <c r="B5" s="7">
        <v>44316.0</v>
      </c>
      <c r="C5" s="10" t="s">
        <v>16</v>
      </c>
      <c r="D5" s="10">
        <v>2.0</v>
      </c>
      <c r="E5" s="8" t="s">
        <v>17</v>
      </c>
      <c r="F5" s="9" t="s">
        <v>30</v>
      </c>
      <c r="G5" s="9">
        <v>1.0</v>
      </c>
      <c r="H5" s="10">
        <v>2.15</v>
      </c>
      <c r="I5" s="10">
        <v>84.0</v>
      </c>
      <c r="J5" s="10">
        <f t="shared" si="1"/>
        <v>39.07</v>
      </c>
      <c r="K5" s="10">
        <v>200.0</v>
      </c>
      <c r="L5" s="10">
        <v>1996.0</v>
      </c>
      <c r="M5" s="10">
        <v>1996.0</v>
      </c>
      <c r="N5" s="9" t="s">
        <v>31</v>
      </c>
      <c r="O5" s="9" t="s">
        <v>32</v>
      </c>
    </row>
    <row r="6">
      <c r="A6" s="7" t="s">
        <v>33</v>
      </c>
      <c r="B6" s="16">
        <v>44317.0</v>
      </c>
      <c r="C6" s="17" t="s">
        <v>16</v>
      </c>
      <c r="D6" s="17">
        <v>10.0</v>
      </c>
      <c r="E6" s="18" t="s">
        <v>17</v>
      </c>
      <c r="F6" s="19" t="s">
        <v>34</v>
      </c>
      <c r="G6" s="19">
        <v>1.0</v>
      </c>
      <c r="H6" s="17">
        <v>0.83</v>
      </c>
      <c r="I6" s="17">
        <v>87.0</v>
      </c>
      <c r="J6" s="10">
        <f t="shared" si="1"/>
        <v>104.82</v>
      </c>
      <c r="K6" s="20"/>
      <c r="L6" s="17">
        <v>1996.0</v>
      </c>
      <c r="M6" s="17">
        <v>1998.0</v>
      </c>
      <c r="N6" s="19" t="s">
        <v>35</v>
      </c>
      <c r="O6" s="19" t="s">
        <v>36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7" t="s">
        <v>37</v>
      </c>
      <c r="B7" s="7">
        <v>44318.0</v>
      </c>
      <c r="C7" s="10" t="s">
        <v>16</v>
      </c>
      <c r="D7" s="10">
        <v>4.0</v>
      </c>
      <c r="E7" s="8" t="s">
        <v>17</v>
      </c>
      <c r="F7" s="9" t="s">
        <v>38</v>
      </c>
      <c r="G7" s="9">
        <v>1.0</v>
      </c>
      <c r="H7" s="10">
        <v>1.13</v>
      </c>
      <c r="I7" s="10">
        <v>11.0</v>
      </c>
      <c r="J7" s="10">
        <f t="shared" si="1"/>
        <v>9.73</v>
      </c>
      <c r="K7" s="10">
        <v>350.0</v>
      </c>
      <c r="L7" s="10">
        <v>2017.0</v>
      </c>
      <c r="M7" s="10">
        <v>2017.0</v>
      </c>
      <c r="N7" s="9" t="s">
        <v>39</v>
      </c>
      <c r="O7" s="9" t="s">
        <v>40</v>
      </c>
    </row>
    <row r="8">
      <c r="A8" s="7" t="s">
        <v>41</v>
      </c>
      <c r="B8" s="7">
        <v>44319.0</v>
      </c>
      <c r="C8" s="10" t="s">
        <v>16</v>
      </c>
      <c r="D8" s="10">
        <v>3.0</v>
      </c>
      <c r="E8" s="8" t="s">
        <v>17</v>
      </c>
      <c r="F8" s="9" t="s">
        <v>42</v>
      </c>
      <c r="G8" s="9">
        <v>2.0</v>
      </c>
      <c r="H8" s="10">
        <v>0.65</v>
      </c>
      <c r="I8" s="10">
        <v>52.0</v>
      </c>
      <c r="J8" s="10">
        <f t="shared" si="1"/>
        <v>80</v>
      </c>
      <c r="K8" s="10">
        <v>250.0</v>
      </c>
      <c r="L8" s="10">
        <v>1979.0</v>
      </c>
      <c r="M8" s="10">
        <v>1979.0</v>
      </c>
      <c r="N8" s="9" t="s">
        <v>31</v>
      </c>
      <c r="O8" s="9" t="s">
        <v>32</v>
      </c>
    </row>
    <row r="9">
      <c r="A9" s="7" t="s">
        <v>43</v>
      </c>
      <c r="B9" s="7">
        <v>44320.0</v>
      </c>
      <c r="C9" s="10" t="s">
        <v>16</v>
      </c>
      <c r="D9" s="10">
        <v>8.0</v>
      </c>
      <c r="E9" s="8" t="s">
        <v>17</v>
      </c>
      <c r="F9" s="9" t="s">
        <v>44</v>
      </c>
      <c r="G9" s="9">
        <v>1.0</v>
      </c>
      <c r="H9" s="10">
        <v>1.77</v>
      </c>
      <c r="I9" s="10">
        <v>207.0</v>
      </c>
      <c r="J9" s="10">
        <f t="shared" si="1"/>
        <v>116.95</v>
      </c>
      <c r="K9" s="10">
        <v>480.0</v>
      </c>
      <c r="L9" s="10">
        <v>2000.0</v>
      </c>
      <c r="M9" s="10">
        <v>2000.0</v>
      </c>
      <c r="N9" s="9" t="s">
        <v>45</v>
      </c>
      <c r="O9" s="9" t="s">
        <v>46</v>
      </c>
    </row>
    <row r="10">
      <c r="A10" s="7" t="s">
        <v>47</v>
      </c>
      <c r="B10" s="16">
        <v>44321.0</v>
      </c>
      <c r="C10" s="17" t="s">
        <v>16</v>
      </c>
      <c r="D10" s="17">
        <v>9.0</v>
      </c>
      <c r="E10" s="18" t="s">
        <v>17</v>
      </c>
      <c r="F10" s="19" t="s">
        <v>48</v>
      </c>
      <c r="G10" s="19">
        <v>1.0</v>
      </c>
      <c r="H10" s="17">
        <v>1.56</v>
      </c>
      <c r="I10" s="17">
        <v>139.0</v>
      </c>
      <c r="J10" s="10">
        <f t="shared" si="1"/>
        <v>89.1</v>
      </c>
      <c r="K10" s="20"/>
      <c r="L10" s="17">
        <v>1996.0</v>
      </c>
      <c r="M10" s="17">
        <v>1996.0</v>
      </c>
      <c r="N10" s="19" t="s">
        <v>49</v>
      </c>
      <c r="O10" s="19" t="s">
        <v>50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7" t="s">
        <v>51</v>
      </c>
      <c r="B11" s="11">
        <v>44322.0</v>
      </c>
      <c r="C11" s="12" t="s">
        <v>16</v>
      </c>
      <c r="D11" s="12">
        <v>5.0</v>
      </c>
      <c r="E11" s="13" t="s">
        <v>17</v>
      </c>
      <c r="F11" s="14" t="s">
        <v>52</v>
      </c>
      <c r="G11" s="14">
        <v>2.0</v>
      </c>
      <c r="H11" s="12">
        <v>4.38</v>
      </c>
      <c r="I11" s="12">
        <v>66.0</v>
      </c>
      <c r="J11" s="10">
        <f t="shared" si="1"/>
        <v>15.07</v>
      </c>
      <c r="K11" s="12">
        <v>457.0</v>
      </c>
      <c r="L11" s="12">
        <v>1996.0</v>
      </c>
      <c r="M11" s="12">
        <v>1996.0</v>
      </c>
      <c r="N11" s="14" t="s">
        <v>53</v>
      </c>
      <c r="O11" s="14" t="s">
        <v>54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9.43"/>
    <col customWidth="1" min="3" max="3" width="64.43"/>
    <col customWidth="1" min="4" max="4" width="14.71"/>
    <col customWidth="1" min="5" max="8" width="10.71"/>
    <col customWidth="1" min="9" max="9" width="21.29"/>
    <col customWidth="1" min="10" max="26" width="10.71"/>
  </cols>
  <sheetData>
    <row r="1">
      <c r="A1" s="21" t="s">
        <v>55</v>
      </c>
      <c r="B1" s="21" t="s">
        <v>56</v>
      </c>
      <c r="C1" s="21" t="s">
        <v>57</v>
      </c>
      <c r="D1" s="21" t="s">
        <v>58</v>
      </c>
    </row>
    <row r="2" ht="18.75" customHeight="1">
      <c r="A2" s="21" t="s">
        <v>1</v>
      </c>
      <c r="B2" s="22" t="s">
        <v>59</v>
      </c>
      <c r="C2" s="23" t="s">
        <v>60</v>
      </c>
    </row>
    <row r="3" ht="15.75" customHeight="1">
      <c r="A3" s="21" t="s">
        <v>61</v>
      </c>
      <c r="B3" s="22" t="s">
        <v>62</v>
      </c>
      <c r="C3" s="23" t="s">
        <v>63</v>
      </c>
      <c r="D3" s="23" t="s">
        <v>64</v>
      </c>
    </row>
    <row r="4" ht="24.75" customHeight="1">
      <c r="A4" s="21" t="s">
        <v>3</v>
      </c>
      <c r="B4" s="23" t="s">
        <v>65</v>
      </c>
      <c r="C4" s="22" t="s">
        <v>66</v>
      </c>
      <c r="D4" s="23" t="s">
        <v>64</v>
      </c>
    </row>
    <row r="5" ht="18.75" customHeight="1">
      <c r="A5" s="21" t="s">
        <v>67</v>
      </c>
      <c r="B5" s="22" t="s">
        <v>68</v>
      </c>
      <c r="C5" s="23" t="s">
        <v>69</v>
      </c>
      <c r="D5" s="23" t="s">
        <v>70</v>
      </c>
    </row>
    <row r="6">
      <c r="A6" s="21" t="s">
        <v>5</v>
      </c>
      <c r="B6" s="22" t="s">
        <v>71</v>
      </c>
      <c r="C6" s="23" t="s">
        <v>72</v>
      </c>
    </row>
    <row r="12" ht="14.25" customHeight="1">
      <c r="I12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