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dvan\OneDrive\Desktop\Infinite Uptime\DATA\Alerts\May\"/>
    </mc:Choice>
  </mc:AlternateContent>
  <xr:revisionPtr revIDLastSave="0" documentId="13_ncr:1_{E7931181-4F57-43EF-B91F-490DD134774E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  <sheet name="Sheet2" sheetId="2" r:id="rId2"/>
  </sheets>
  <definedNames>
    <definedName name="Z_5CE5BCD1_1BDD_4C2A_905F_7E1379C4F300_.wvu.FilterData" localSheetId="0" hidden="1">Sheet1!$A$1:$P$125</definedName>
    <definedName name="Z_64EA6A18_36F3_442E_A72A_ECF3898F1B73_.wvu.FilterData" localSheetId="0" hidden="1">Sheet1!$A$1:$Z$125</definedName>
    <definedName name="Z_E7114721_4806_4641_A620_EDDB32988EB7_.wvu.FilterData" localSheetId="0" hidden="1">Sheet1!$A$1:$Z$125</definedName>
    <definedName name="Z_F3C28779_4B67_4A2D_8880_69FED199F782_.wvu.FilterData" localSheetId="0" hidden="1">Sheet1!$A$1:$P$125</definedName>
  </definedNames>
  <calcPr calcId="191029"/>
  <customWorkbookViews>
    <customWorkbookView name="Filter 1" guid="{5CE5BCD1-1BDD-4C2A-905F-7E1379C4F300}" maximized="1" windowWidth="0" windowHeight="0" activeSheetId="0"/>
    <customWorkbookView name="Filter 3" guid="{F3C28779-4B67-4A2D-8880-69FED199F782}" maximized="1" windowWidth="0" windowHeight="0" activeSheetId="0"/>
    <customWorkbookView name="Filter 2" guid="{64EA6A18-36F3-442E-A72A-ECF3898F1B73}" maximized="1" windowWidth="0" windowHeight="0" activeSheetId="0"/>
    <customWorkbookView name="Filter 4" guid="{E7114721-4806-4641-A620-EDDB32988EB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MwzjDlvOTi/00KH6MofP883mr/w=="/>
    </ext>
  </extLst>
</workbook>
</file>

<file path=xl/calcChain.xml><?xml version="1.0" encoding="utf-8"?>
<calcChain xmlns="http://schemas.openxmlformats.org/spreadsheetml/2006/main">
  <c r="C3" i="2" l="1"/>
  <c r="C2" i="2"/>
  <c r="C1" i="2"/>
</calcChain>
</file>

<file path=xl/sharedStrings.xml><?xml version="1.0" encoding="utf-8"?>
<sst xmlns="http://schemas.openxmlformats.org/spreadsheetml/2006/main" count="871" uniqueCount="335">
  <si>
    <t>plant_name</t>
  </si>
  <si>
    <t>plant_id</t>
  </si>
  <si>
    <t>machine_name</t>
  </si>
  <si>
    <t>machine_id</t>
  </si>
  <si>
    <t>monitor_name</t>
  </si>
  <si>
    <t>parameter</t>
  </si>
  <si>
    <t>magnitude</t>
  </si>
  <si>
    <t>timestamp</t>
  </si>
  <si>
    <t>CoE Validation as per SOP</t>
  </si>
  <si>
    <t>CoE Remarks if any</t>
  </si>
  <si>
    <t>DRS ID (Existing / Newly created)</t>
  </si>
  <si>
    <t>Customer Validation</t>
  </si>
  <si>
    <t>Increase in magnitude (multiplier)</t>
  </si>
  <si>
    <t>monitor_id</t>
  </si>
  <si>
    <t>units</t>
  </si>
  <si>
    <t>org_name</t>
  </si>
  <si>
    <t>JSW Steel Coated Products Ltd, Kalmeshwar</t>
  </si>
  <si>
    <t>GAL1_Combustion Blower</t>
  </si>
  <si>
    <t>GAL1_Cumb-Blower_MNDE</t>
  </si>
  <si>
    <t>TOTAL ACCELERATION</t>
  </si>
  <si>
    <t>SERV203324456</t>
  </si>
  <si>
    <t>(m/s^2)^2</t>
  </si>
  <si>
    <t>JSW Steel Ltd</t>
  </si>
  <si>
    <t>JSW_ACCIL_Bawal</t>
  </si>
  <si>
    <t>JCF FAN-2_CGL-2</t>
  </si>
  <si>
    <t>JCF FAN-2_MNDE</t>
  </si>
  <si>
    <t>TEMPERATURE</t>
  </si>
  <si>
    <t>SERV153359004</t>
  </si>
  <si>
    <t>degree C</t>
  </si>
  <si>
    <t>Kansai Nerolac Paints Limited, Bawal</t>
  </si>
  <si>
    <t>ACM 30-1 Blower</t>
  </si>
  <si>
    <t>ACM 30-1 Blower Motor NDE</t>
  </si>
  <si>
    <t>VELOCITY</t>
  </si>
  <si>
    <t>But already customer took action and vibration reduced from 22 to 12 mm/s</t>
  </si>
  <si>
    <t>TP</t>
  </si>
  <si>
    <t>mm/s</t>
  </si>
  <si>
    <t>Kansai Nerolac Paints</t>
  </si>
  <si>
    <t>Toppan Speciality Films Pvt Ltd_Ropar</t>
  </si>
  <si>
    <t>Extruder</t>
  </si>
  <si>
    <t>LINE - 3 Sat-3 Melt Pump NDE</t>
  </si>
  <si>
    <t>overhung motor not pump</t>
  </si>
  <si>
    <t>TOPPAN SPECIALITY FILMS PVT LTD</t>
  </si>
  <si>
    <t>JSW VJNR WRM-2</t>
  </si>
  <si>
    <t>Stand 2 (H)</t>
  </si>
  <si>
    <t>GB OP-1 DE</t>
  </si>
  <si>
    <t>Stable Trend</t>
  </si>
  <si>
    <t>JSW VJNR CRM-1 CGL-2</t>
  </si>
  <si>
    <t>APC COOLING FAN-8</t>
  </si>
  <si>
    <t>APC FAN-8 _ Fan NDE</t>
  </si>
  <si>
    <t>Tata Steel Ltd_Meramandali_Blast Furnace 1</t>
  </si>
  <si>
    <t xml:space="preserve">BF-1_PCI_MAIN_ID_FAN </t>
  </si>
  <si>
    <t>BF_1_PCI_Main_ID_FAN _NDE</t>
  </si>
  <si>
    <t>Tata Steel Ltd</t>
  </si>
  <si>
    <t>JK Sirpur Paper Mill(SPM)_ Kaghaznagar</t>
  </si>
  <si>
    <t>PuM_D0 MC Pump</t>
  </si>
  <si>
    <t>D0 MC Pump_PNDE</t>
  </si>
  <si>
    <t>No trend Rise</t>
  </si>
  <si>
    <t>JK Papers</t>
  </si>
  <si>
    <t>AMNS_Hazira</t>
  </si>
  <si>
    <t>CGL 1_Combustion Air Blower 1</t>
  </si>
  <si>
    <t>M NDE</t>
  </si>
  <si>
    <t>SERV583171162</t>
  </si>
  <si>
    <t>ArcelorMittal Nippon Steel India Limited</t>
  </si>
  <si>
    <t>HCCB_Guntur(VijayaWada)</t>
  </si>
  <si>
    <t>CP Compressor MOTOR</t>
  </si>
  <si>
    <t>CP COMP Motor DE</t>
  </si>
  <si>
    <t>Hindustan Coca Cola_Beverages Pvt Ltd</t>
  </si>
  <si>
    <t>JSW Steel Ltd Vasind_CGL4</t>
  </si>
  <si>
    <t>Soaking Fan</t>
  </si>
  <si>
    <t>Soaking Fan_Fan DE</t>
  </si>
  <si>
    <t>Radha TMT_Smelter_Chegunta_Hyd</t>
  </si>
  <si>
    <t>F-2 HYDRAULIC MOTOR-1</t>
  </si>
  <si>
    <t>F-2 HM-1 MOTOR NDE</t>
  </si>
  <si>
    <t>UNKNOWN</t>
  </si>
  <si>
    <t>Spikes on that day spectrums clear, no values are low and no faults</t>
  </si>
  <si>
    <t>Radha Smelters Private Limited</t>
  </si>
  <si>
    <t>F-2 HYDRAULIC MOTOR-3</t>
  </si>
  <si>
    <t>F-2 HM-3 MOTOR DE</t>
  </si>
  <si>
    <t>Soaking Fan_Motor NDE</t>
  </si>
  <si>
    <t>UTCL_Tanda</t>
  </si>
  <si>
    <t>Root Blower Packing Plant-2</t>
  </si>
  <si>
    <t>Root Blower Packing Plant-2 MNDE</t>
  </si>
  <si>
    <t>SERVICE ID :IUSERV971779421</t>
  </si>
  <si>
    <t>Ultratech Cement Ltd</t>
  </si>
  <si>
    <t>Scale Pit Pump-2</t>
  </si>
  <si>
    <t>SCALE PIT PUMP-2 PUMP NDE</t>
  </si>
  <si>
    <t>JSW Steel Ltd Vasind_CGL3</t>
  </si>
  <si>
    <t>RTF Combustion Blower 1</t>
  </si>
  <si>
    <t>BLOWER DE</t>
  </si>
  <si>
    <t>GB IM2 NDE</t>
  </si>
  <si>
    <t>Amplitude values are very less</t>
  </si>
  <si>
    <t>F-2 HM-3 MOTOR NDE</t>
  </si>
  <si>
    <t>APC COOLING FAN-2</t>
  </si>
  <si>
    <t>APC COOLING FAN-2_ Fan NDE</t>
  </si>
  <si>
    <t>HCCB_Ameenpur</t>
  </si>
  <si>
    <t>332 TR Screw Compressor-2</t>
  </si>
  <si>
    <t>Secondary Comp NDE</t>
  </si>
  <si>
    <t>Awaiting for SE feedback to release DRS</t>
  </si>
  <si>
    <t>UTCL_Sidhi</t>
  </si>
  <si>
    <t>RM2-362FN5-RAW MILL FAN</t>
  </si>
  <si>
    <t>362FN5-RMF-MTR-DE</t>
  </si>
  <si>
    <t>may be increased due to startup of machine</t>
  </si>
  <si>
    <t>APC COOLING FAN-6</t>
  </si>
  <si>
    <t>APC COOLING FAN-6_ Fan DE</t>
  </si>
  <si>
    <t>Amplitudes due to load</t>
  </si>
  <si>
    <t>M DE</t>
  </si>
  <si>
    <t>Repeated alert</t>
  </si>
  <si>
    <t>Stand 11A (H)</t>
  </si>
  <si>
    <t>Motor DE</t>
  </si>
  <si>
    <t>JSW VJNR CRM-2 CGL-1</t>
  </si>
  <si>
    <t>RCS RC FAN 2</t>
  </si>
  <si>
    <t>Motor NDE</t>
  </si>
  <si>
    <t>IUSERV393655575</t>
  </si>
  <si>
    <t>UTCL_Bela</t>
  </si>
  <si>
    <t>ID FAN_ID FAN-1 (P2)</t>
  </si>
  <si>
    <t>ID FAN_ID FAN-1_FAN NDE</t>
  </si>
  <si>
    <t>Fluctaution in vibration is observed. Under monitoring</t>
  </si>
  <si>
    <t>SRF Ltd_Bhiwadi</t>
  </si>
  <si>
    <t>CA FAN-MOTOR</t>
  </si>
  <si>
    <t>MDE</t>
  </si>
  <si>
    <t>SERV360618408</t>
  </si>
  <si>
    <t>SRF LTD</t>
  </si>
  <si>
    <t>MNDE</t>
  </si>
  <si>
    <t>Hindalco_Belagavi</t>
  </si>
  <si>
    <t>20A_SGAC ID Fan</t>
  </si>
  <si>
    <t>SGAC ID Fan-Fan_NDE</t>
  </si>
  <si>
    <t>Hindalco Industries Ltd</t>
  </si>
  <si>
    <t>Stand 8A (V)</t>
  </si>
  <si>
    <t>GB OP DE</t>
  </si>
  <si>
    <t>CP Compressor (Compressor)</t>
  </si>
  <si>
    <t>CP COMP DE</t>
  </si>
  <si>
    <t>Stable Trend &amp; new installation</t>
  </si>
  <si>
    <t>361SR1_RM CLASSIFIER (P2)</t>
  </si>
  <si>
    <t>361SR1_GB I/P DE</t>
  </si>
  <si>
    <t>Temperature  reduced</t>
  </si>
  <si>
    <t>UTCL_Nathdwara</t>
  </si>
  <si>
    <t>COOLER FAN-2</t>
  </si>
  <si>
    <t>472 FN-2 FAN NDE</t>
  </si>
  <si>
    <t>Temperature stuck to 49.53 After alert</t>
  </si>
  <si>
    <t>Val,Jsg(Plant-2)_Potline</t>
  </si>
  <si>
    <t>FTP-52 BLOWER2</t>
  </si>
  <si>
    <t>FTP52 BLOWER_02 _ BLOWER I/P DE</t>
  </si>
  <si>
    <t>Vedanta Ltd</t>
  </si>
  <si>
    <t>FTP52 BLOWER_02 _ BLOWER I/P NDE</t>
  </si>
  <si>
    <t>FTP52 BLOWER_02 _ BLOWER O/P DE</t>
  </si>
  <si>
    <t>COOLING TOWER HORIZONTAL PASS_CGL-2</t>
  </si>
  <si>
    <t>COOLING TOWER HORIZONTAL PASS_BDE</t>
  </si>
  <si>
    <t>SERV164649352</t>
  </si>
  <si>
    <t>Soaking Fan_Fan NDE</t>
  </si>
  <si>
    <t>SGAC ID Fan-Motor_DE</t>
  </si>
  <si>
    <t>JSW VJNR ORE BENIFICIATION PLANT-2</t>
  </si>
  <si>
    <t>Grinding Ball Mill-1 SOUTH</t>
  </si>
  <si>
    <t>No FFT to validate</t>
  </si>
  <si>
    <t>Kiln 4_ID Fan</t>
  </si>
  <si>
    <t>Kiln 4_ID Fan-Fan_NDE</t>
  </si>
  <si>
    <t>SERV117721172</t>
  </si>
  <si>
    <t>Al Dhafra Paper LLC</t>
  </si>
  <si>
    <t>Dryer Felt Roll (Top)-303</t>
  </si>
  <si>
    <t>DC-303_Drive Side</t>
  </si>
  <si>
    <t>AL Dhafra Paper Manufacturing Co. LLC</t>
  </si>
  <si>
    <t>HIL_Ltd _Chennai</t>
  </si>
  <si>
    <t>Silo Agitator-4</t>
  </si>
  <si>
    <t>Silo Agitator-4 MDE</t>
  </si>
  <si>
    <t>Trend stable</t>
  </si>
  <si>
    <t>HIL Ltd</t>
  </si>
  <si>
    <t>JSW_VTPL_Rajpura</t>
  </si>
  <si>
    <t>Plating Section Sink Roll-10 GB</t>
  </si>
  <si>
    <t>Plating Section Sink Roll-10 GB O/P DE</t>
  </si>
  <si>
    <t>Vibration trend change due to decrease in Fmax from 1300Hz to 325Hz</t>
  </si>
  <si>
    <t>Coromandal Kakinada Plant</t>
  </si>
  <si>
    <t>Dryer Fan-A</t>
  </si>
  <si>
    <t>Dryer Fan-A FNDE</t>
  </si>
  <si>
    <t>Coromandel International Ltd</t>
  </si>
  <si>
    <t>611BE1_BUCKET ELEVATOR (P2)</t>
  </si>
  <si>
    <t>611BE1_PLUMMER BLOCK DE</t>
  </si>
  <si>
    <t>temperature stuck at 49.53 then sudden shoot above 100 Deg celsius. Alert came when tempefrature started to reduce</t>
  </si>
  <si>
    <t>SERV652895069</t>
  </si>
  <si>
    <t>HCCB_Bidadi</t>
  </si>
  <si>
    <t>Compressor A</t>
  </si>
  <si>
    <t>SIAD Compre. A_Motor DE</t>
  </si>
  <si>
    <t>SERV500686262</t>
  </si>
  <si>
    <t>JSW VJNR BRM-1</t>
  </si>
  <si>
    <t>Stand-15 (H)</t>
  </si>
  <si>
    <t>GB Secondary Shaft OP DE</t>
  </si>
  <si>
    <t>JSW VJNR CRM-1 CGL-3</t>
  </si>
  <si>
    <t>CGL-3_APC COOLING FAN-8</t>
  </si>
  <si>
    <t>APC COOLING  FAN-8_ Motor DE</t>
  </si>
  <si>
    <t>Trends are Stable</t>
  </si>
  <si>
    <t>KC-6 No-4 Compressor (MOTOR)</t>
  </si>
  <si>
    <t>KC-6 No-4 Motor DE</t>
  </si>
  <si>
    <t>UTCL_Maihar</t>
  </si>
  <si>
    <t>Cement Mill-5 HRC Moving Roller</t>
  </si>
  <si>
    <t>Cement Mill_5 HRC Moving Roller GB IP DE</t>
  </si>
  <si>
    <t>Trend reduced. But Alert is ok for increasing Acc</t>
  </si>
  <si>
    <t>COOLER FAN D (P2)</t>
  </si>
  <si>
    <t>COOLER FAN D_FAN NDE</t>
  </si>
  <si>
    <t>Tempearture reduced</t>
  </si>
  <si>
    <t>331BC2_BELT CONVEYOR (P2)</t>
  </si>
  <si>
    <t>331BC2_GB I/P DE</t>
  </si>
  <si>
    <t xml:space="preserve">temperature reduced. </t>
  </si>
  <si>
    <t>CGL-3_APC COOLING FAN-5</t>
  </si>
  <si>
    <t>APC COOLING FAN-5_ Motor DE</t>
  </si>
  <si>
    <t>BRIDLE 5 ROLL A</t>
  </si>
  <si>
    <t>BRIDLE 5 ROLL A_ Roll DE</t>
  </si>
  <si>
    <t xml:space="preserve">report was given earlier &amp; vibration reduced from 22 mm/s. need more improvement </t>
  </si>
  <si>
    <t>CGL-3_APC COOLING FAN-6</t>
  </si>
  <si>
    <t>APC COOLING FAN-6_ Fan NDE</t>
  </si>
  <si>
    <t>Cement Mill-5 HRC Fixed Roller</t>
  </si>
  <si>
    <t xml:space="preserve">Cement Mill_5 HRC Fixed Roller GB IP DE </t>
  </si>
  <si>
    <t xml:space="preserve">Trend reduced. </t>
  </si>
  <si>
    <t>JSW VJNR SMS 3_Plant</t>
  </si>
  <si>
    <t>FES-2 P22D Pump</t>
  </si>
  <si>
    <t>WCS-2 Pump House-4_FES-2 P22D Pump_Pump_PNDE</t>
  </si>
  <si>
    <t>Equipment idle once started will check and create DRS</t>
  </si>
  <si>
    <t>JSW Steel Coated Products Ltd_Khopoli Works</t>
  </si>
  <si>
    <t>Coldwell Pump 5</t>
  </si>
  <si>
    <t>Coldwell Pump 5_Motor_MDE</t>
  </si>
  <si>
    <t>Started from Idle. No fault</t>
  </si>
  <si>
    <t>UTCL_Manikgarh</t>
  </si>
  <si>
    <t>LONG PIPE CONVEYOR SLAVE DRIVE NO 1 _GEARBOX</t>
  </si>
  <si>
    <t>LPCD SLAVE DRIVE NO 1_GB 1ST STAGE DE</t>
  </si>
  <si>
    <t>JSW VJNR Coke Oven - 4</t>
  </si>
  <si>
    <t>CWSS PUMP-16</t>
  </si>
  <si>
    <t>CWSS-16 PUMP DE</t>
  </si>
  <si>
    <t>New installation will release DRS shortly</t>
  </si>
  <si>
    <t>B DE</t>
  </si>
  <si>
    <t>Furnace-2 Pollution Id Fan</t>
  </si>
  <si>
    <t>F-2 POLLUTION ID FAN-1_MNDE</t>
  </si>
  <si>
    <t>Newly Created</t>
  </si>
  <si>
    <t>IUSERV174641291</t>
  </si>
  <si>
    <t>APC COOLING  FAN-8_ Motor NDE</t>
  </si>
  <si>
    <t xml:space="preserve">Cement mill-5 Bucket Elevator 4 Silo top </t>
  </si>
  <si>
    <t>Cement mill-5 B.E  4 Silo top GB IP DE</t>
  </si>
  <si>
    <t>Under observation. Need physical observation from site engineer</t>
  </si>
  <si>
    <t>CGL2_JCS Fan 4</t>
  </si>
  <si>
    <t>CGL2_JCSFAN4_Plumblock_NDE</t>
  </si>
  <si>
    <t>Reported case</t>
  </si>
  <si>
    <t>SERV442741315</t>
  </si>
  <si>
    <t>JSW Steel Ltd Vasind_PLTCM</t>
  </si>
  <si>
    <t>TCM  Fume Exhaust Blower- 2</t>
  </si>
  <si>
    <t>TCM Ex Blower 2_MTR DE</t>
  </si>
  <si>
    <t>calciner firing root blower</t>
  </si>
  <si>
    <t>calciner firing root BL Female DE</t>
  </si>
  <si>
    <t>But Fluctuation in acceleration is observed. So under monitoring</t>
  </si>
  <si>
    <t>521BC2_BELT CONVEYOR (P2)</t>
  </si>
  <si>
    <t>521BC2_GB O/P NDE</t>
  </si>
  <si>
    <t>noisy data. Suspected faulty sensor</t>
  </si>
  <si>
    <t>Cairn RJ Oil_MPT Plant</t>
  </si>
  <si>
    <t xml:space="preserve"> RO Feed Pump 503-B</t>
  </si>
  <si>
    <t>503 B Motor DE</t>
  </si>
  <si>
    <t>IUSERV394595497</t>
  </si>
  <si>
    <t>Vedanta Ltd (Div# Cairn Oil &amp; Gas)</t>
  </si>
  <si>
    <t>PuM_EOP MC Pump</t>
  </si>
  <si>
    <t>EOP MC Pump_PDE</t>
  </si>
  <si>
    <t>No data available in the trend</t>
  </si>
  <si>
    <t>PICKLING MOTOR</t>
  </si>
  <si>
    <t>PICKLING MNDE</t>
  </si>
  <si>
    <t>temperatutre reduced</t>
  </si>
  <si>
    <t>HCCB_Aranya</t>
  </si>
  <si>
    <t>Vacuum pump P412</t>
  </si>
  <si>
    <t>P412 Left Spindle DE</t>
  </si>
  <si>
    <t>JSW VJNR CRM-2 CAL-2</t>
  </si>
  <si>
    <t>HOT AIR BLOWER-1</t>
  </si>
  <si>
    <t>MOTOR DE</t>
  </si>
  <si>
    <t>IUSERV589835874</t>
  </si>
  <si>
    <t>calciner firing root BL Female NDE</t>
  </si>
  <si>
    <t>Val,Jsg(Plant-2)_Bakeoven</t>
  </si>
  <si>
    <t>FTP-4 ID FAN-03</t>
  </si>
  <si>
    <t>FTP_04_ ID_FAN_03_FAN DE</t>
  </si>
  <si>
    <t>UTCL_Wanakbori</t>
  </si>
  <si>
    <t>RBE_MILL_1_BB</t>
  </si>
  <si>
    <t>RBE_MILL_1_BB_NDE</t>
  </si>
  <si>
    <t>Stable trend</t>
  </si>
  <si>
    <t>Sesa Goa_Nicomet</t>
  </si>
  <si>
    <t>ST 642 Capillary Feed Pump</t>
  </si>
  <si>
    <t xml:space="preserve">ST 642 Pump_P NDE </t>
  </si>
  <si>
    <t>LPCD SLAVE DRIVE NO 1_GB 2ND STAGE NDE</t>
  </si>
  <si>
    <t>JSW VJNR CRM-1 ACL</t>
  </si>
  <si>
    <t>AJC BLOWER 1</t>
  </si>
  <si>
    <t>FAN NDE</t>
  </si>
  <si>
    <t>Drs will be created</t>
  </si>
  <si>
    <t>WCS-2 Pump House-4_FES-2 P22D Pump_Pump_PDE</t>
  </si>
  <si>
    <t>Equipment went idle once On DRS will be created</t>
  </si>
  <si>
    <t>Fmax changed so trend changed</t>
  </si>
  <si>
    <t>Tata Steel Joda FAP Plant_RM-FMP</t>
  </si>
  <si>
    <t>COMPRESSOR-1</t>
  </si>
  <si>
    <t>COMPRESSOR-1 DE</t>
  </si>
  <si>
    <t>JSW VJNR HSM-2</t>
  </si>
  <si>
    <t>Furnace-3 Blower-1</t>
  </si>
  <si>
    <t>Fan NDE</t>
  </si>
  <si>
    <t>Existing</t>
  </si>
  <si>
    <t>IUSERV184267683</t>
  </si>
  <si>
    <t>Coldwell Pump 5_Motor_MNDE</t>
  </si>
  <si>
    <t>Stand 12A (V)</t>
  </si>
  <si>
    <t xml:space="preserve"> GB IP DE</t>
  </si>
  <si>
    <t>Ceat Tyres Halol_Plant</t>
  </si>
  <si>
    <t>4 Roll Calendar Hold Mill Front</t>
  </si>
  <si>
    <t>Ceat Limited</t>
  </si>
  <si>
    <t>FD FAN 2</t>
  </si>
  <si>
    <t>FD FAN -2 FAN NDE</t>
  </si>
  <si>
    <t>trend reduced</t>
  </si>
  <si>
    <t>JCF FAN-2_MDE</t>
  </si>
  <si>
    <t>SERVICE ID :IUSERV153359004</t>
  </si>
  <si>
    <t>F-2 POLLUTION ID FAN-1_FNDE</t>
  </si>
  <si>
    <t>Coromandal Vizag Plant</t>
  </si>
  <si>
    <t>A train DD Elevator</t>
  </si>
  <si>
    <t>A Train DD Elevator GB I/P DE</t>
  </si>
  <si>
    <t>Val,Jsg(Plant-2)_GAP-3&amp;4</t>
  </si>
  <si>
    <t>GAP_04_DE-DUSTING UNIT_C015</t>
  </si>
  <si>
    <t>GAP_04_C015_FAN NDE</t>
  </si>
  <si>
    <t xml:space="preserve">Plating Section Sink Roll-6 GB </t>
  </si>
  <si>
    <t>Plating Section Sink Roll-6 GB O/P DE</t>
  </si>
  <si>
    <t>Change in trend is due to change in Fmax</t>
  </si>
  <si>
    <t>FTP_04_ ID_FAN_03_FAN NDE</t>
  </si>
  <si>
    <t>COOLER FAN 5 (P2)</t>
  </si>
  <si>
    <t>COOLER FAN 5_FAN DE</t>
  </si>
  <si>
    <t>DC-3 Mandrel</t>
  </si>
  <si>
    <t>562SR1_SAPEX SEPARATOR (P2)</t>
  </si>
  <si>
    <t>562SR1_GB I/P DE</t>
  </si>
  <si>
    <t>Trend reduced</t>
  </si>
  <si>
    <t>RC FAN-4_CCL</t>
  </si>
  <si>
    <t>RC FAN-4_MNDE</t>
  </si>
  <si>
    <t>SERVICE ID :IUSERV929914870</t>
  </si>
  <si>
    <t>UTCL_Magdalla</t>
  </si>
  <si>
    <t>SEPARATOR_VENT_FAN_BF_562 FN-3</t>
  </si>
  <si>
    <t>PL_BLOCK_NDE</t>
  </si>
  <si>
    <t>Chemical Section Sink Roll-5 Motor</t>
  </si>
  <si>
    <t>Chemical Section Sink Roll-5 Motor DE</t>
  </si>
  <si>
    <t>SERV444042271</t>
  </si>
  <si>
    <t>Excluder SLJ-75</t>
  </si>
  <si>
    <t>Excluder SLJ-75 MDE</t>
  </si>
  <si>
    <t>SERV210189395</t>
  </si>
  <si>
    <t>FP</t>
  </si>
  <si>
    <t>BREAKDOWN AVERTED</t>
  </si>
  <si>
    <t>BREAKDOWN OCCURRED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</si>
</sst>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Poppins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AFAFA"/>
        <bgColor rgb="FFFAFAFA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2" fillId="0" borderId="0" xfId="0" applyFont="1"/>
    <xf numFmtId="164" fontId="3" fillId="0" borderId="0" xfId="0" applyNumberFormat="1" applyFont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topLeftCell="E1" workbookViewId="0">
      <selection activeCell="G2" sqref="G2"/>
    </sheetView>
  </sheetViews>
  <sheetFormatPr defaultColWidth="14.3984375" defaultRowHeight="15" customHeight="1" x14ac:dyDescent="0.45"/>
  <cols>
    <col min="1" max="1" width="30" customWidth="1"/>
    <col min="2" max="2" width="10" customWidth="1"/>
    <col min="3" max="3" width="30" customWidth="1"/>
    <col min="4" max="4" width="10" customWidth="1"/>
    <col min="5" max="5" width="30" customWidth="1"/>
    <col min="6" max="6" width="20" customWidth="1"/>
    <col min="7" max="7" width="8.73046875" customWidth="1"/>
    <col min="8" max="8" width="18.3984375" customWidth="1"/>
    <col min="9" max="9" width="22.1328125" customWidth="1"/>
    <col min="10" max="10" width="35.53125" customWidth="1"/>
    <col min="11" max="11" width="29.3984375" customWidth="1"/>
    <col min="12" max="12" width="18.265625" customWidth="1"/>
    <col min="13" max="15" width="8.73046875" customWidth="1"/>
    <col min="16" max="16" width="40" customWidth="1"/>
    <col min="17" max="26" width="8.73046875" customWidth="1"/>
  </cols>
  <sheetData>
    <row r="1" spans="1:16" ht="14.2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4.25" customHeight="1" x14ac:dyDescent="0.45">
      <c r="A2" s="3" t="s">
        <v>16</v>
      </c>
      <c r="B2" s="3">
        <v>1584</v>
      </c>
      <c r="C2" s="3" t="s">
        <v>17</v>
      </c>
      <c r="D2" s="3">
        <v>8056</v>
      </c>
      <c r="E2" s="3" t="s">
        <v>18</v>
      </c>
      <c r="F2" s="3" t="s">
        <v>19</v>
      </c>
      <c r="G2" s="3">
        <v>123.6</v>
      </c>
      <c r="H2" s="4">
        <v>45052.189456018517</v>
      </c>
      <c r="I2" s="5" t="b">
        <v>1</v>
      </c>
      <c r="J2" s="6"/>
      <c r="K2" s="6" t="s">
        <v>20</v>
      </c>
      <c r="L2" s="6"/>
      <c r="M2" s="3">
        <v>139.35</v>
      </c>
      <c r="N2" s="3">
        <v>64045</v>
      </c>
      <c r="O2" s="3" t="s">
        <v>21</v>
      </c>
      <c r="P2" s="3" t="s">
        <v>22</v>
      </c>
    </row>
    <row r="3" spans="1:16" ht="14.25" customHeight="1" x14ac:dyDescent="0.45">
      <c r="A3" s="3" t="s">
        <v>23</v>
      </c>
      <c r="B3" s="3">
        <v>1823</v>
      </c>
      <c r="C3" s="3" t="s">
        <v>24</v>
      </c>
      <c r="D3" s="3">
        <v>8682</v>
      </c>
      <c r="E3" s="3" t="s">
        <v>25</v>
      </c>
      <c r="F3" s="3" t="s">
        <v>26</v>
      </c>
      <c r="G3" s="3">
        <v>70.989999999999995</v>
      </c>
      <c r="H3" s="4">
        <v>45051.915752314817</v>
      </c>
      <c r="I3" s="5" t="b">
        <v>1</v>
      </c>
      <c r="J3" s="6"/>
      <c r="K3" s="6" t="s">
        <v>27</v>
      </c>
      <c r="L3" s="6"/>
      <c r="M3" s="3">
        <v>70.989999999999995</v>
      </c>
      <c r="N3" s="3">
        <v>70384</v>
      </c>
      <c r="O3" s="3" t="s">
        <v>28</v>
      </c>
      <c r="P3" s="3" t="s">
        <v>22</v>
      </c>
    </row>
    <row r="4" spans="1:16" ht="14.25" customHeight="1" x14ac:dyDescent="0.45">
      <c r="A4" s="3" t="s">
        <v>29</v>
      </c>
      <c r="B4" s="3">
        <v>1739</v>
      </c>
      <c r="C4" s="3" t="s">
        <v>30</v>
      </c>
      <c r="D4" s="3">
        <v>7130</v>
      </c>
      <c r="E4" s="3" t="s">
        <v>31</v>
      </c>
      <c r="F4" s="3" t="s">
        <v>32</v>
      </c>
      <c r="G4" s="3">
        <v>9.0500000000000007</v>
      </c>
      <c r="H4" s="4">
        <v>45052.070439814823</v>
      </c>
      <c r="I4" s="5" t="b">
        <v>1</v>
      </c>
      <c r="J4" s="7" t="s">
        <v>33</v>
      </c>
      <c r="K4" s="6"/>
      <c r="L4" s="5" t="s">
        <v>34</v>
      </c>
      <c r="M4" s="3">
        <v>4.76</v>
      </c>
      <c r="N4" s="3">
        <v>53308</v>
      </c>
      <c r="O4" s="3" t="s">
        <v>35</v>
      </c>
      <c r="P4" s="3" t="s">
        <v>36</v>
      </c>
    </row>
    <row r="5" spans="1:16" ht="14.25" customHeight="1" x14ac:dyDescent="0.45">
      <c r="A5" s="3" t="s">
        <v>37</v>
      </c>
      <c r="B5" s="3">
        <v>95</v>
      </c>
      <c r="C5" s="3" t="s">
        <v>38</v>
      </c>
      <c r="D5" s="3">
        <v>4190</v>
      </c>
      <c r="E5" s="3" t="s">
        <v>39</v>
      </c>
      <c r="F5" s="3" t="s">
        <v>32</v>
      </c>
      <c r="G5" s="3">
        <v>3.44</v>
      </c>
      <c r="H5" s="4">
        <v>45052.200312499997</v>
      </c>
      <c r="I5" s="5" t="b">
        <v>0</v>
      </c>
      <c r="J5" s="5" t="s">
        <v>40</v>
      </c>
      <c r="K5" s="6"/>
      <c r="L5" s="6"/>
      <c r="M5" s="3">
        <v>6.37</v>
      </c>
      <c r="N5" s="3">
        <v>305</v>
      </c>
      <c r="O5" s="3" t="s">
        <v>35</v>
      </c>
      <c r="P5" s="3" t="s">
        <v>41</v>
      </c>
    </row>
    <row r="6" spans="1:16" ht="14.25" customHeight="1" x14ac:dyDescent="0.45">
      <c r="A6" s="3" t="s">
        <v>42</v>
      </c>
      <c r="B6" s="3">
        <v>1726</v>
      </c>
      <c r="C6" s="3" t="s">
        <v>43</v>
      </c>
      <c r="D6" s="3">
        <v>6782</v>
      </c>
      <c r="E6" s="3" t="s">
        <v>44</v>
      </c>
      <c r="F6" s="3" t="s">
        <v>32</v>
      </c>
      <c r="G6" s="3">
        <v>3.15</v>
      </c>
      <c r="H6" s="4">
        <v>45052.21402777778</v>
      </c>
      <c r="I6" s="5" t="b">
        <v>0</v>
      </c>
      <c r="J6" s="5" t="s">
        <v>45</v>
      </c>
      <c r="K6" s="6"/>
      <c r="L6" s="6"/>
      <c r="M6" s="3">
        <v>4.9000000000000004</v>
      </c>
      <c r="N6" s="3">
        <v>50375</v>
      </c>
      <c r="O6" s="3" t="s">
        <v>35</v>
      </c>
      <c r="P6" s="3" t="s">
        <v>22</v>
      </c>
    </row>
    <row r="7" spans="1:16" ht="14.25" customHeight="1" x14ac:dyDescent="0.45">
      <c r="A7" s="3" t="s">
        <v>46</v>
      </c>
      <c r="B7" s="3">
        <v>1650</v>
      </c>
      <c r="C7" s="3" t="s">
        <v>47</v>
      </c>
      <c r="D7" s="3">
        <v>6014</v>
      </c>
      <c r="E7" s="3" t="s">
        <v>48</v>
      </c>
      <c r="F7" s="3" t="s">
        <v>32</v>
      </c>
      <c r="G7" s="3">
        <v>10.08</v>
      </c>
      <c r="H7" s="4">
        <v>45052.223136574074</v>
      </c>
      <c r="I7" s="5" t="b">
        <v>1</v>
      </c>
      <c r="J7" s="6"/>
      <c r="K7" s="6"/>
      <c r="L7" s="6"/>
      <c r="M7" s="3">
        <v>4.1500000000000004</v>
      </c>
      <c r="N7" s="3">
        <v>43541</v>
      </c>
      <c r="O7" s="3" t="s">
        <v>35</v>
      </c>
      <c r="P7" s="3" t="s">
        <v>22</v>
      </c>
    </row>
    <row r="8" spans="1:16" ht="14.25" customHeight="1" x14ac:dyDescent="0.45">
      <c r="A8" s="3" t="s">
        <v>49</v>
      </c>
      <c r="B8" s="3">
        <v>1829</v>
      </c>
      <c r="C8" s="3" t="s">
        <v>50</v>
      </c>
      <c r="D8" s="3">
        <v>8721</v>
      </c>
      <c r="E8" s="3" t="s">
        <v>51</v>
      </c>
      <c r="F8" s="3" t="s">
        <v>19</v>
      </c>
      <c r="G8" s="3">
        <v>1039.3499999999999</v>
      </c>
      <c r="H8" s="4">
        <v>45052.241064814807</v>
      </c>
      <c r="I8" s="6"/>
      <c r="J8" s="6"/>
      <c r="K8" s="6"/>
      <c r="L8" s="6"/>
      <c r="M8" s="3">
        <v>7.87</v>
      </c>
      <c r="N8" s="3">
        <v>70534</v>
      </c>
      <c r="O8" s="3" t="s">
        <v>21</v>
      </c>
      <c r="P8" s="3" t="s">
        <v>52</v>
      </c>
    </row>
    <row r="9" spans="1:16" ht="14.25" customHeight="1" x14ac:dyDescent="0.45">
      <c r="A9" s="3" t="s">
        <v>53</v>
      </c>
      <c r="B9" s="3">
        <v>1694</v>
      </c>
      <c r="C9" s="3" t="s">
        <v>54</v>
      </c>
      <c r="D9" s="3">
        <v>6469</v>
      </c>
      <c r="E9" s="3" t="s">
        <v>55</v>
      </c>
      <c r="F9" s="3" t="s">
        <v>32</v>
      </c>
      <c r="G9" s="3">
        <v>18.43</v>
      </c>
      <c r="H9" s="4">
        <v>45052.245405092603</v>
      </c>
      <c r="I9" s="5" t="b">
        <v>0</v>
      </c>
      <c r="J9" s="5" t="s">
        <v>56</v>
      </c>
      <c r="K9" s="6"/>
      <c r="L9" s="6"/>
      <c r="M9" s="3">
        <v>3.71</v>
      </c>
      <c r="N9" s="3">
        <v>47676</v>
      </c>
      <c r="O9" s="3" t="s">
        <v>35</v>
      </c>
      <c r="P9" s="3" t="s">
        <v>57</v>
      </c>
    </row>
    <row r="10" spans="1:16" ht="14.25" customHeight="1" x14ac:dyDescent="0.45">
      <c r="A10" s="3" t="s">
        <v>58</v>
      </c>
      <c r="B10" s="3">
        <v>1781</v>
      </c>
      <c r="C10" s="3" t="s">
        <v>59</v>
      </c>
      <c r="D10" s="3">
        <v>8111</v>
      </c>
      <c r="E10" s="3" t="s">
        <v>60</v>
      </c>
      <c r="F10" s="3" t="s">
        <v>19</v>
      </c>
      <c r="G10" s="3">
        <v>157.94999999999999</v>
      </c>
      <c r="H10" s="4">
        <v>45052.247210648151</v>
      </c>
      <c r="I10" s="5" t="b">
        <v>1</v>
      </c>
      <c r="J10" s="6"/>
      <c r="K10" s="6" t="s">
        <v>61</v>
      </c>
      <c r="L10" s="6"/>
      <c r="M10" s="3">
        <v>634.34</v>
      </c>
      <c r="N10" s="3">
        <v>64543</v>
      </c>
      <c r="O10" s="3" t="s">
        <v>21</v>
      </c>
      <c r="P10" s="3" t="s">
        <v>62</v>
      </c>
    </row>
    <row r="11" spans="1:16" ht="14.25" customHeight="1" x14ac:dyDescent="0.45">
      <c r="A11" s="3" t="s">
        <v>63</v>
      </c>
      <c r="B11" s="3">
        <v>1889</v>
      </c>
      <c r="C11" s="3" t="s">
        <v>64</v>
      </c>
      <c r="D11" s="3">
        <v>10596</v>
      </c>
      <c r="E11" s="3" t="s">
        <v>65</v>
      </c>
      <c r="F11" s="3" t="s">
        <v>32</v>
      </c>
      <c r="G11" s="3">
        <v>21.96</v>
      </c>
      <c r="H11" s="4">
        <v>45052.075162037043</v>
      </c>
      <c r="I11" s="5" t="b">
        <v>0</v>
      </c>
      <c r="J11" s="5" t="s">
        <v>56</v>
      </c>
      <c r="K11" s="6"/>
      <c r="L11" s="6"/>
      <c r="M11" s="3">
        <v>5.88</v>
      </c>
      <c r="N11" s="3">
        <v>81804</v>
      </c>
      <c r="O11" s="3" t="s">
        <v>35</v>
      </c>
      <c r="P11" s="3" t="s">
        <v>66</v>
      </c>
    </row>
    <row r="12" spans="1:16" ht="14.25" customHeight="1" x14ac:dyDescent="0.45">
      <c r="A12" s="3" t="s">
        <v>67</v>
      </c>
      <c r="B12" s="3">
        <v>1814</v>
      </c>
      <c r="C12" s="3" t="s">
        <v>68</v>
      </c>
      <c r="D12" s="3">
        <v>8514</v>
      </c>
      <c r="E12" s="3" t="s">
        <v>69</v>
      </c>
      <c r="F12" s="3" t="s">
        <v>19</v>
      </c>
      <c r="G12" s="3">
        <v>901.13</v>
      </c>
      <c r="H12" s="4">
        <v>45052.223217592589</v>
      </c>
      <c r="I12" s="6"/>
      <c r="J12" s="6"/>
      <c r="K12" s="6"/>
      <c r="L12" s="6"/>
      <c r="M12" s="3">
        <v>1880.3</v>
      </c>
      <c r="N12" s="3">
        <v>69540</v>
      </c>
      <c r="O12" s="3" t="s">
        <v>21</v>
      </c>
      <c r="P12" s="3" t="s">
        <v>22</v>
      </c>
    </row>
    <row r="13" spans="1:16" ht="14.25" customHeight="1" x14ac:dyDescent="0.45">
      <c r="A13" s="3" t="s">
        <v>70</v>
      </c>
      <c r="B13" s="3">
        <v>1764</v>
      </c>
      <c r="C13" s="3" t="s">
        <v>71</v>
      </c>
      <c r="D13" s="3">
        <v>9786</v>
      </c>
      <c r="E13" s="3" t="s">
        <v>72</v>
      </c>
      <c r="F13" s="3" t="s">
        <v>19</v>
      </c>
      <c r="G13" s="3">
        <v>590.34</v>
      </c>
      <c r="H13" s="4">
        <v>45052.262546296297</v>
      </c>
      <c r="I13" s="8" t="s">
        <v>73</v>
      </c>
      <c r="J13" s="5" t="s">
        <v>74</v>
      </c>
      <c r="K13" s="6"/>
      <c r="L13" s="6"/>
      <c r="M13" s="3">
        <v>6.66</v>
      </c>
      <c r="N13" s="3">
        <v>79086</v>
      </c>
      <c r="O13" s="3" t="s">
        <v>21</v>
      </c>
      <c r="P13" s="3" t="s">
        <v>75</v>
      </c>
    </row>
    <row r="14" spans="1:16" ht="14.25" customHeight="1" x14ac:dyDescent="0.45">
      <c r="A14" s="3" t="s">
        <v>70</v>
      </c>
      <c r="B14" s="3">
        <v>1764</v>
      </c>
      <c r="C14" s="3" t="s">
        <v>76</v>
      </c>
      <c r="D14" s="3">
        <v>9788</v>
      </c>
      <c r="E14" s="3" t="s">
        <v>77</v>
      </c>
      <c r="F14" s="3" t="s">
        <v>19</v>
      </c>
      <c r="G14" s="3">
        <v>864.62</v>
      </c>
      <c r="H14" s="4">
        <v>45052.262916666667</v>
      </c>
      <c r="I14" s="8" t="s">
        <v>73</v>
      </c>
      <c r="J14" s="5" t="s">
        <v>74</v>
      </c>
      <c r="K14" s="6"/>
      <c r="L14" s="6"/>
      <c r="M14" s="3">
        <v>3.38</v>
      </c>
      <c r="N14" s="3">
        <v>79092</v>
      </c>
      <c r="O14" s="3" t="s">
        <v>21</v>
      </c>
      <c r="P14" s="3" t="s">
        <v>75</v>
      </c>
    </row>
    <row r="15" spans="1:16" ht="14.25" customHeight="1" x14ac:dyDescent="0.45">
      <c r="A15" s="3" t="s">
        <v>67</v>
      </c>
      <c r="B15" s="3">
        <v>1814</v>
      </c>
      <c r="C15" s="3" t="s">
        <v>68</v>
      </c>
      <c r="D15" s="3">
        <v>8514</v>
      </c>
      <c r="E15" s="3" t="s">
        <v>78</v>
      </c>
      <c r="F15" s="3" t="s">
        <v>19</v>
      </c>
      <c r="G15" s="3">
        <v>106.39</v>
      </c>
      <c r="H15" s="4">
        <v>45052.278553240743</v>
      </c>
      <c r="I15" s="6"/>
      <c r="J15" s="6"/>
      <c r="K15" s="6"/>
      <c r="L15" s="6"/>
      <c r="M15" s="3">
        <v>328.86</v>
      </c>
      <c r="N15" s="3">
        <v>69538</v>
      </c>
      <c r="O15" s="3" t="s">
        <v>21</v>
      </c>
      <c r="P15" s="3" t="s">
        <v>22</v>
      </c>
    </row>
    <row r="16" spans="1:16" ht="14.25" customHeight="1" x14ac:dyDescent="0.45">
      <c r="A16" s="3" t="s">
        <v>79</v>
      </c>
      <c r="B16" s="3">
        <v>1486</v>
      </c>
      <c r="C16" s="3" t="s">
        <v>80</v>
      </c>
      <c r="D16" s="3">
        <v>7861</v>
      </c>
      <c r="E16" s="3" t="s">
        <v>81</v>
      </c>
      <c r="F16" s="3" t="s">
        <v>19</v>
      </c>
      <c r="G16" s="3">
        <v>142.16</v>
      </c>
      <c r="H16" s="4">
        <v>45052.055393518523</v>
      </c>
      <c r="I16" s="5" t="b">
        <v>1</v>
      </c>
      <c r="J16" s="6"/>
      <c r="K16" s="6" t="s">
        <v>82</v>
      </c>
      <c r="L16" s="5" t="s">
        <v>34</v>
      </c>
      <c r="M16" s="3">
        <v>4.4400000000000004</v>
      </c>
      <c r="N16" s="3">
        <v>61721</v>
      </c>
      <c r="O16" s="3" t="s">
        <v>21</v>
      </c>
      <c r="P16" s="3" t="s">
        <v>83</v>
      </c>
    </row>
    <row r="17" spans="1:16" ht="14.25" customHeight="1" x14ac:dyDescent="0.45">
      <c r="A17" s="3" t="s">
        <v>70</v>
      </c>
      <c r="B17" s="3">
        <v>1764</v>
      </c>
      <c r="C17" s="3" t="s">
        <v>84</v>
      </c>
      <c r="D17" s="3">
        <v>9813</v>
      </c>
      <c r="E17" s="3" t="s">
        <v>85</v>
      </c>
      <c r="F17" s="3" t="s">
        <v>19</v>
      </c>
      <c r="G17" s="3">
        <v>2436.5100000000002</v>
      </c>
      <c r="H17" s="4">
        <v>45052.300243055557</v>
      </c>
      <c r="I17" s="5" t="b">
        <v>1</v>
      </c>
      <c r="J17" s="6"/>
      <c r="K17" s="6"/>
      <c r="L17" s="6"/>
      <c r="M17" s="3">
        <v>3.07</v>
      </c>
      <c r="N17" s="3">
        <v>79259</v>
      </c>
      <c r="O17" s="3" t="s">
        <v>21</v>
      </c>
      <c r="P17" s="3" t="s">
        <v>75</v>
      </c>
    </row>
    <row r="18" spans="1:16" ht="14.25" customHeight="1" x14ac:dyDescent="0.45">
      <c r="A18" s="3" t="s">
        <v>86</v>
      </c>
      <c r="B18" s="3">
        <v>1813</v>
      </c>
      <c r="C18" s="3" t="s">
        <v>87</v>
      </c>
      <c r="D18" s="3">
        <v>8507</v>
      </c>
      <c r="E18" s="3" t="s">
        <v>88</v>
      </c>
      <c r="F18" s="3" t="s">
        <v>32</v>
      </c>
      <c r="G18" s="3">
        <v>7.9</v>
      </c>
      <c r="H18" s="4">
        <v>45052.306226851862</v>
      </c>
      <c r="I18" s="6"/>
      <c r="J18" s="6"/>
      <c r="K18" s="6"/>
      <c r="L18" s="6"/>
      <c r="M18" s="3">
        <v>3.96</v>
      </c>
      <c r="N18" s="3">
        <v>69618</v>
      </c>
      <c r="O18" s="3" t="s">
        <v>35</v>
      </c>
      <c r="P18" s="3" t="s">
        <v>22</v>
      </c>
    </row>
    <row r="19" spans="1:16" ht="14.25" customHeight="1" x14ac:dyDescent="0.45">
      <c r="A19" s="3" t="s">
        <v>42</v>
      </c>
      <c r="B19" s="3">
        <v>1726</v>
      </c>
      <c r="C19" s="3" t="s">
        <v>43</v>
      </c>
      <c r="D19" s="3">
        <v>6782</v>
      </c>
      <c r="E19" s="3" t="s">
        <v>89</v>
      </c>
      <c r="F19" s="3" t="s">
        <v>32</v>
      </c>
      <c r="G19" s="3">
        <v>5.19</v>
      </c>
      <c r="H19" s="4">
        <v>45052.306817129633</v>
      </c>
      <c r="I19" s="5" t="b">
        <v>0</v>
      </c>
      <c r="J19" s="5" t="s">
        <v>90</v>
      </c>
      <c r="K19" s="6"/>
      <c r="L19" s="6"/>
      <c r="M19" s="3">
        <v>4.7</v>
      </c>
      <c r="N19" s="3">
        <v>50374</v>
      </c>
      <c r="O19" s="3" t="s">
        <v>35</v>
      </c>
      <c r="P19" s="3" t="s">
        <v>22</v>
      </c>
    </row>
    <row r="20" spans="1:16" ht="14.25" customHeight="1" x14ac:dyDescent="0.45">
      <c r="A20" s="3" t="s">
        <v>70</v>
      </c>
      <c r="B20" s="3">
        <v>1764</v>
      </c>
      <c r="C20" s="3" t="s">
        <v>76</v>
      </c>
      <c r="D20" s="3">
        <v>9788</v>
      </c>
      <c r="E20" s="3" t="s">
        <v>91</v>
      </c>
      <c r="F20" s="3" t="s">
        <v>19</v>
      </c>
      <c r="G20" s="3">
        <v>1221.1600000000001</v>
      </c>
      <c r="H20" s="4">
        <v>45052.262453703697</v>
      </c>
      <c r="I20" s="8" t="s">
        <v>73</v>
      </c>
      <c r="J20" s="5" t="s">
        <v>74</v>
      </c>
      <c r="K20" s="6"/>
      <c r="L20" s="6"/>
      <c r="M20" s="3">
        <v>5.41</v>
      </c>
      <c r="N20" s="3">
        <v>79091</v>
      </c>
      <c r="O20" s="3" t="s">
        <v>21</v>
      </c>
      <c r="P20" s="3" t="s">
        <v>75</v>
      </c>
    </row>
    <row r="21" spans="1:16" ht="14.25" customHeight="1" x14ac:dyDescent="0.45">
      <c r="A21" s="3" t="s">
        <v>46</v>
      </c>
      <c r="B21" s="3">
        <v>1650</v>
      </c>
      <c r="C21" s="3" t="s">
        <v>92</v>
      </c>
      <c r="D21" s="3">
        <v>6001</v>
      </c>
      <c r="E21" s="3" t="s">
        <v>93</v>
      </c>
      <c r="F21" s="3" t="s">
        <v>19</v>
      </c>
      <c r="G21" s="3">
        <v>2004.12</v>
      </c>
      <c r="H21" s="4">
        <v>45052.348923611113</v>
      </c>
      <c r="I21" s="5" t="b">
        <v>1</v>
      </c>
      <c r="J21" s="6"/>
      <c r="K21" s="6"/>
      <c r="L21" s="6"/>
      <c r="M21" s="3">
        <v>5.85</v>
      </c>
      <c r="N21" s="3">
        <v>43489</v>
      </c>
      <c r="O21" s="3" t="s">
        <v>21</v>
      </c>
      <c r="P21" s="3" t="s">
        <v>22</v>
      </c>
    </row>
    <row r="22" spans="1:16" ht="14.25" customHeight="1" x14ac:dyDescent="0.45">
      <c r="A22" s="3" t="s">
        <v>94</v>
      </c>
      <c r="B22" s="3">
        <v>1734</v>
      </c>
      <c r="C22" s="3" t="s">
        <v>95</v>
      </c>
      <c r="D22" s="3">
        <v>7051</v>
      </c>
      <c r="E22" s="3" t="s">
        <v>96</v>
      </c>
      <c r="F22" s="3" t="s">
        <v>32</v>
      </c>
      <c r="G22" s="3">
        <v>16</v>
      </c>
      <c r="H22" s="4">
        <v>45052.169293981482</v>
      </c>
      <c r="I22" s="5" t="b">
        <v>1</v>
      </c>
      <c r="J22" s="5" t="s">
        <v>97</v>
      </c>
      <c r="K22" s="6"/>
      <c r="L22" s="6"/>
      <c r="M22" s="3">
        <v>5.57</v>
      </c>
      <c r="N22" s="3">
        <v>52470</v>
      </c>
      <c r="O22" s="3" t="s">
        <v>35</v>
      </c>
      <c r="P22" s="3" t="s">
        <v>66</v>
      </c>
    </row>
    <row r="23" spans="1:16" ht="14.25" customHeight="1" x14ac:dyDescent="0.45">
      <c r="A23" s="3" t="s">
        <v>98</v>
      </c>
      <c r="B23" s="3">
        <v>1124</v>
      </c>
      <c r="C23" s="3" t="s">
        <v>99</v>
      </c>
      <c r="D23" s="3">
        <v>3405</v>
      </c>
      <c r="E23" s="3" t="s">
        <v>100</v>
      </c>
      <c r="F23" s="3" t="s">
        <v>19</v>
      </c>
      <c r="G23" s="3">
        <v>202.23</v>
      </c>
      <c r="H23" s="4">
        <v>45052.089259259257</v>
      </c>
      <c r="I23" s="5" t="s">
        <v>73</v>
      </c>
      <c r="J23" s="5" t="s">
        <v>101</v>
      </c>
      <c r="K23" s="6"/>
      <c r="L23" s="6"/>
      <c r="M23" s="3">
        <v>4.93</v>
      </c>
      <c r="N23" s="3">
        <v>19567</v>
      </c>
      <c r="O23" s="3" t="s">
        <v>21</v>
      </c>
      <c r="P23" s="3" t="s">
        <v>83</v>
      </c>
    </row>
    <row r="24" spans="1:16" ht="14.25" customHeight="1" x14ac:dyDescent="0.45">
      <c r="A24" s="3" t="s">
        <v>46</v>
      </c>
      <c r="B24" s="3">
        <v>1650</v>
      </c>
      <c r="C24" s="3" t="s">
        <v>102</v>
      </c>
      <c r="D24" s="3">
        <v>6005</v>
      </c>
      <c r="E24" s="3" t="s">
        <v>103</v>
      </c>
      <c r="F24" s="3" t="s">
        <v>32</v>
      </c>
      <c r="G24" s="3">
        <v>12.58</v>
      </c>
      <c r="H24" s="4">
        <v>45052.359270833331</v>
      </c>
      <c r="I24" s="5" t="b">
        <v>0</v>
      </c>
      <c r="J24" s="5" t="s">
        <v>104</v>
      </c>
      <c r="K24" s="6"/>
      <c r="L24" s="6"/>
      <c r="M24" s="3">
        <v>3.06</v>
      </c>
      <c r="N24" s="3">
        <v>43504</v>
      </c>
      <c r="O24" s="3" t="s">
        <v>35</v>
      </c>
      <c r="P24" s="3" t="s">
        <v>22</v>
      </c>
    </row>
    <row r="25" spans="1:16" ht="14.25" customHeight="1" x14ac:dyDescent="0.45">
      <c r="A25" s="3" t="s">
        <v>58</v>
      </c>
      <c r="B25" s="3">
        <v>1781</v>
      </c>
      <c r="C25" s="3" t="s">
        <v>59</v>
      </c>
      <c r="D25" s="3">
        <v>8111</v>
      </c>
      <c r="E25" s="3" t="s">
        <v>105</v>
      </c>
      <c r="F25" s="3" t="s">
        <v>19</v>
      </c>
      <c r="G25" s="3">
        <v>297.01</v>
      </c>
      <c r="H25" s="4">
        <v>45052.362314814818</v>
      </c>
      <c r="I25" s="5" t="b">
        <v>1</v>
      </c>
      <c r="J25" s="5" t="s">
        <v>106</v>
      </c>
      <c r="K25" s="6" t="s">
        <v>61</v>
      </c>
      <c r="L25" s="6"/>
      <c r="M25" s="3">
        <v>3168.15</v>
      </c>
      <c r="N25" s="3">
        <v>64544</v>
      </c>
      <c r="O25" s="3" t="s">
        <v>21</v>
      </c>
      <c r="P25" s="3" t="s">
        <v>62</v>
      </c>
    </row>
    <row r="26" spans="1:16" ht="14.25" customHeight="1" x14ac:dyDescent="0.45">
      <c r="A26" s="3" t="s">
        <v>42</v>
      </c>
      <c r="B26" s="3">
        <v>1726</v>
      </c>
      <c r="C26" s="3" t="s">
        <v>107</v>
      </c>
      <c r="D26" s="3">
        <v>6809</v>
      </c>
      <c r="E26" s="3" t="s">
        <v>108</v>
      </c>
      <c r="F26" s="3" t="s">
        <v>32</v>
      </c>
      <c r="G26" s="3">
        <v>12.51</v>
      </c>
      <c r="H26" s="4">
        <v>45052.363553240742</v>
      </c>
      <c r="I26" s="5" t="s">
        <v>73</v>
      </c>
      <c r="J26" s="6"/>
      <c r="K26" s="6"/>
      <c r="L26" s="6"/>
      <c r="M26" s="3">
        <v>3.73</v>
      </c>
      <c r="N26" s="3">
        <v>51052</v>
      </c>
      <c r="O26" s="3" t="s">
        <v>35</v>
      </c>
      <c r="P26" s="3" t="s">
        <v>22</v>
      </c>
    </row>
    <row r="27" spans="1:16" ht="14.25" customHeight="1" x14ac:dyDescent="0.45">
      <c r="A27" s="3" t="s">
        <v>109</v>
      </c>
      <c r="B27" s="3">
        <v>1646</v>
      </c>
      <c r="C27" s="3" t="s">
        <v>110</v>
      </c>
      <c r="D27" s="3">
        <v>6056</v>
      </c>
      <c r="E27" s="3" t="s">
        <v>111</v>
      </c>
      <c r="F27" s="3" t="s">
        <v>19</v>
      </c>
      <c r="G27" s="3">
        <v>852.5</v>
      </c>
      <c r="H27" s="4">
        <v>45052.389594907407</v>
      </c>
      <c r="I27" s="5" t="b">
        <v>1</v>
      </c>
      <c r="J27" s="6"/>
      <c r="K27" s="5" t="s">
        <v>112</v>
      </c>
      <c r="L27" s="6"/>
      <c r="M27" s="3">
        <v>6.87</v>
      </c>
      <c r="N27" s="3">
        <v>43902</v>
      </c>
      <c r="O27" s="3" t="s">
        <v>21</v>
      </c>
      <c r="P27" s="3" t="s">
        <v>22</v>
      </c>
    </row>
    <row r="28" spans="1:16" ht="14.25" customHeight="1" x14ac:dyDescent="0.45">
      <c r="A28" s="3" t="s">
        <v>113</v>
      </c>
      <c r="B28" s="3">
        <v>1404</v>
      </c>
      <c r="C28" s="3" t="s">
        <v>114</v>
      </c>
      <c r="D28" s="3">
        <v>7047</v>
      </c>
      <c r="E28" s="3" t="s">
        <v>115</v>
      </c>
      <c r="F28" s="3" t="s">
        <v>19</v>
      </c>
      <c r="G28" s="3">
        <v>326.7</v>
      </c>
      <c r="H28" s="4">
        <v>45052.162129629629</v>
      </c>
      <c r="I28" s="5" t="b">
        <v>1</v>
      </c>
      <c r="J28" s="5" t="s">
        <v>116</v>
      </c>
      <c r="K28" s="6"/>
      <c r="L28" s="6"/>
      <c r="M28" s="3">
        <v>3.97</v>
      </c>
      <c r="N28" s="3">
        <v>52637</v>
      </c>
      <c r="O28" s="3" t="s">
        <v>21</v>
      </c>
      <c r="P28" s="3" t="s">
        <v>83</v>
      </c>
    </row>
    <row r="29" spans="1:16" ht="14.25" customHeight="1" x14ac:dyDescent="0.45">
      <c r="A29" s="3" t="s">
        <v>117</v>
      </c>
      <c r="B29" s="3">
        <v>1828</v>
      </c>
      <c r="C29" s="3" t="s">
        <v>118</v>
      </c>
      <c r="D29" s="3">
        <v>9442</v>
      </c>
      <c r="E29" s="3" t="s">
        <v>119</v>
      </c>
      <c r="F29" s="3" t="s">
        <v>32</v>
      </c>
      <c r="G29" s="3">
        <v>32.619999999999997</v>
      </c>
      <c r="H29" s="4">
        <v>45052.410081018519</v>
      </c>
      <c r="I29" s="5" t="b">
        <v>1</v>
      </c>
      <c r="J29" s="6"/>
      <c r="K29" s="6" t="s">
        <v>120</v>
      </c>
      <c r="L29" s="6"/>
      <c r="M29" s="3">
        <v>4.49</v>
      </c>
      <c r="N29" s="3">
        <v>75264</v>
      </c>
      <c r="O29" s="3" t="s">
        <v>35</v>
      </c>
      <c r="P29" s="3" t="s">
        <v>121</v>
      </c>
    </row>
    <row r="30" spans="1:16" ht="14.25" customHeight="1" x14ac:dyDescent="0.45">
      <c r="A30" s="3" t="s">
        <v>117</v>
      </c>
      <c r="B30" s="3">
        <v>1828</v>
      </c>
      <c r="C30" s="3" t="s">
        <v>118</v>
      </c>
      <c r="D30" s="3">
        <v>9442</v>
      </c>
      <c r="E30" s="3" t="s">
        <v>122</v>
      </c>
      <c r="F30" s="3" t="s">
        <v>32</v>
      </c>
      <c r="G30" s="3">
        <v>35.020000000000003</v>
      </c>
      <c r="H30" s="4">
        <v>45052.410115740742</v>
      </c>
      <c r="I30" s="5" t="b">
        <v>1</v>
      </c>
      <c r="J30" s="6"/>
      <c r="K30" s="6" t="s">
        <v>120</v>
      </c>
      <c r="L30" s="6"/>
      <c r="M30" s="3">
        <v>3.25</v>
      </c>
      <c r="N30" s="3">
        <v>75263</v>
      </c>
      <c r="O30" s="3" t="s">
        <v>35</v>
      </c>
      <c r="P30" s="3" t="s">
        <v>121</v>
      </c>
    </row>
    <row r="31" spans="1:16" ht="14.25" customHeight="1" x14ac:dyDescent="0.45">
      <c r="A31" s="3" t="s">
        <v>123</v>
      </c>
      <c r="B31" s="3">
        <v>1671</v>
      </c>
      <c r="C31" s="3" t="s">
        <v>124</v>
      </c>
      <c r="D31" s="3">
        <v>6250</v>
      </c>
      <c r="E31" s="3" t="s">
        <v>125</v>
      </c>
      <c r="F31" s="3" t="s">
        <v>26</v>
      </c>
      <c r="G31" s="3">
        <v>78.010000000000005</v>
      </c>
      <c r="H31" s="4">
        <v>45052.429120370369</v>
      </c>
      <c r="I31" s="5" t="b">
        <v>1</v>
      </c>
      <c r="J31" s="6"/>
      <c r="K31" s="6"/>
      <c r="L31" s="6"/>
      <c r="M31" s="3">
        <v>78.010000000000005</v>
      </c>
      <c r="N31" s="3">
        <v>44706</v>
      </c>
      <c r="O31" s="3" t="s">
        <v>28</v>
      </c>
      <c r="P31" s="3" t="s">
        <v>126</v>
      </c>
    </row>
    <row r="32" spans="1:16" ht="14.25" customHeight="1" x14ac:dyDescent="0.45">
      <c r="A32" s="3" t="s">
        <v>42</v>
      </c>
      <c r="B32" s="3">
        <v>1726</v>
      </c>
      <c r="C32" s="3" t="s">
        <v>127</v>
      </c>
      <c r="D32" s="3">
        <v>6810</v>
      </c>
      <c r="E32" s="3" t="s">
        <v>128</v>
      </c>
      <c r="F32" s="3" t="s">
        <v>32</v>
      </c>
      <c r="G32" s="3">
        <v>3.68</v>
      </c>
      <c r="H32" s="4">
        <v>45052.433877314812</v>
      </c>
      <c r="I32" s="5" t="b">
        <v>0</v>
      </c>
      <c r="J32" s="5" t="s">
        <v>45</v>
      </c>
      <c r="K32" s="6"/>
      <c r="L32" s="6"/>
      <c r="M32" s="3">
        <v>3.54</v>
      </c>
      <c r="N32" s="3">
        <v>51083</v>
      </c>
      <c r="O32" s="3" t="s">
        <v>35</v>
      </c>
      <c r="P32" s="3" t="s">
        <v>22</v>
      </c>
    </row>
    <row r="33" spans="1:16" ht="14.25" customHeight="1" x14ac:dyDescent="0.45">
      <c r="A33" s="3" t="s">
        <v>63</v>
      </c>
      <c r="B33" s="3">
        <v>1889</v>
      </c>
      <c r="C33" s="3" t="s">
        <v>129</v>
      </c>
      <c r="D33" s="3">
        <v>10597</v>
      </c>
      <c r="E33" s="3" t="s">
        <v>130</v>
      </c>
      <c r="F33" s="3" t="s">
        <v>32</v>
      </c>
      <c r="G33" s="3">
        <v>11.39</v>
      </c>
      <c r="H33" s="4">
        <v>45052.440613425933</v>
      </c>
      <c r="I33" s="5" t="b">
        <v>0</v>
      </c>
      <c r="J33" s="5" t="s">
        <v>131</v>
      </c>
      <c r="K33" s="6"/>
      <c r="L33" s="6"/>
      <c r="M33" s="3">
        <v>3.05</v>
      </c>
      <c r="N33" s="3">
        <v>81805</v>
      </c>
      <c r="O33" s="3" t="s">
        <v>35</v>
      </c>
      <c r="P33" s="3" t="s">
        <v>66</v>
      </c>
    </row>
    <row r="34" spans="1:16" ht="14.25" customHeight="1" x14ac:dyDescent="0.45">
      <c r="A34" s="3" t="s">
        <v>113</v>
      </c>
      <c r="B34" s="3">
        <v>1404</v>
      </c>
      <c r="C34" s="3" t="s">
        <v>132</v>
      </c>
      <c r="D34" s="3">
        <v>7000</v>
      </c>
      <c r="E34" s="3" t="s">
        <v>133</v>
      </c>
      <c r="F34" s="3" t="s">
        <v>26</v>
      </c>
      <c r="G34" s="3">
        <v>67.47</v>
      </c>
      <c r="H34" s="4">
        <v>45052.443935185183</v>
      </c>
      <c r="I34" s="5" t="b">
        <v>0</v>
      </c>
      <c r="J34" s="5" t="s">
        <v>134</v>
      </c>
      <c r="K34" s="6"/>
      <c r="L34" s="6"/>
      <c r="M34" s="3">
        <v>67.47</v>
      </c>
      <c r="N34" s="3">
        <v>52661</v>
      </c>
      <c r="O34" s="3" t="s">
        <v>28</v>
      </c>
      <c r="P34" s="3" t="s">
        <v>83</v>
      </c>
    </row>
    <row r="35" spans="1:16" ht="14.25" customHeight="1" x14ac:dyDescent="0.45">
      <c r="A35" s="3" t="s">
        <v>135</v>
      </c>
      <c r="B35" s="3">
        <v>1565</v>
      </c>
      <c r="C35" s="3" t="s">
        <v>136</v>
      </c>
      <c r="D35" s="3">
        <v>5277</v>
      </c>
      <c r="E35" s="3" t="s">
        <v>137</v>
      </c>
      <c r="F35" s="3" t="s">
        <v>26</v>
      </c>
      <c r="G35" s="3">
        <v>71.52</v>
      </c>
      <c r="H35" s="4">
        <v>45052.44804398148</v>
      </c>
      <c r="I35" s="5" t="s">
        <v>73</v>
      </c>
      <c r="J35" s="5" t="s">
        <v>138</v>
      </c>
      <c r="K35" s="6"/>
      <c r="L35" s="6"/>
      <c r="M35" s="3">
        <v>71.52</v>
      </c>
      <c r="N35" s="3">
        <v>41240</v>
      </c>
      <c r="O35" s="3" t="s">
        <v>28</v>
      </c>
      <c r="P35" s="3" t="s">
        <v>83</v>
      </c>
    </row>
    <row r="36" spans="1:16" ht="14.25" customHeight="1" x14ac:dyDescent="0.45">
      <c r="A36" s="3" t="s">
        <v>139</v>
      </c>
      <c r="B36" s="3">
        <v>1392</v>
      </c>
      <c r="C36" s="3" t="s">
        <v>140</v>
      </c>
      <c r="D36" s="3">
        <v>9887</v>
      </c>
      <c r="E36" s="3" t="s">
        <v>141</v>
      </c>
      <c r="F36" s="3" t="s">
        <v>19</v>
      </c>
      <c r="G36" s="3">
        <v>1141.4100000000001</v>
      </c>
      <c r="H36" s="4">
        <v>45052.471331018518</v>
      </c>
      <c r="I36" s="6"/>
      <c r="J36" s="6"/>
      <c r="K36" s="6"/>
      <c r="L36" s="6"/>
      <c r="M36" s="3">
        <v>8.69</v>
      </c>
      <c r="N36" s="3">
        <v>79357</v>
      </c>
      <c r="O36" s="3" t="s">
        <v>21</v>
      </c>
      <c r="P36" s="3" t="s">
        <v>142</v>
      </c>
    </row>
    <row r="37" spans="1:16" ht="14.25" customHeight="1" x14ac:dyDescent="0.45">
      <c r="A37" s="3" t="s">
        <v>139</v>
      </c>
      <c r="B37" s="3">
        <v>1392</v>
      </c>
      <c r="C37" s="3" t="s">
        <v>140</v>
      </c>
      <c r="D37" s="3">
        <v>9887</v>
      </c>
      <c r="E37" s="3" t="s">
        <v>143</v>
      </c>
      <c r="F37" s="3" t="s">
        <v>19</v>
      </c>
      <c r="G37" s="3">
        <v>3386.4</v>
      </c>
      <c r="H37" s="4">
        <v>45052.471412037034</v>
      </c>
      <c r="I37" s="6"/>
      <c r="J37" s="6"/>
      <c r="K37" s="6"/>
      <c r="L37" s="6"/>
      <c r="M37" s="3">
        <v>25.29</v>
      </c>
      <c r="N37" s="3">
        <v>79358</v>
      </c>
      <c r="O37" s="3" t="s">
        <v>21</v>
      </c>
      <c r="P37" s="3" t="s">
        <v>142</v>
      </c>
    </row>
    <row r="38" spans="1:16" ht="14.25" customHeight="1" x14ac:dyDescent="0.45">
      <c r="A38" s="3" t="s">
        <v>139</v>
      </c>
      <c r="B38" s="3">
        <v>1392</v>
      </c>
      <c r="C38" s="3" t="s">
        <v>140</v>
      </c>
      <c r="D38" s="3">
        <v>9887</v>
      </c>
      <c r="E38" s="3" t="s">
        <v>144</v>
      </c>
      <c r="F38" s="3" t="s">
        <v>19</v>
      </c>
      <c r="G38" s="3">
        <v>1002.78</v>
      </c>
      <c r="H38" s="4">
        <v>45052.472719907397</v>
      </c>
      <c r="I38" s="6"/>
      <c r="J38" s="6"/>
      <c r="K38" s="6"/>
      <c r="L38" s="6"/>
      <c r="M38" s="3">
        <v>7.61</v>
      </c>
      <c r="N38" s="3">
        <v>79412</v>
      </c>
      <c r="O38" s="3" t="s">
        <v>21</v>
      </c>
      <c r="P38" s="3" t="s">
        <v>142</v>
      </c>
    </row>
    <row r="39" spans="1:16" ht="14.25" customHeight="1" x14ac:dyDescent="0.45">
      <c r="A39" s="3" t="s">
        <v>23</v>
      </c>
      <c r="B39" s="3">
        <v>1823</v>
      </c>
      <c r="C39" s="3" t="s">
        <v>145</v>
      </c>
      <c r="D39" s="3">
        <v>8661</v>
      </c>
      <c r="E39" s="3" t="s">
        <v>146</v>
      </c>
      <c r="F39" s="3" t="s">
        <v>26</v>
      </c>
      <c r="G39" s="3">
        <v>77.45</v>
      </c>
      <c r="H39" s="4">
        <v>45052.478831018518</v>
      </c>
      <c r="I39" s="5" t="b">
        <v>1</v>
      </c>
      <c r="J39" s="6"/>
      <c r="K39" s="6" t="s">
        <v>147</v>
      </c>
      <c r="L39" s="6"/>
      <c r="M39" s="3">
        <v>77.45</v>
      </c>
      <c r="N39" s="3">
        <v>70242</v>
      </c>
      <c r="O39" s="3" t="s">
        <v>28</v>
      </c>
      <c r="P39" s="3" t="s">
        <v>22</v>
      </c>
    </row>
    <row r="40" spans="1:16" ht="14.25" customHeight="1" x14ac:dyDescent="0.45">
      <c r="A40" s="3" t="s">
        <v>67</v>
      </c>
      <c r="B40" s="3">
        <v>1814</v>
      </c>
      <c r="C40" s="3" t="s">
        <v>68</v>
      </c>
      <c r="D40" s="3">
        <v>8514</v>
      </c>
      <c r="E40" s="3" t="s">
        <v>148</v>
      </c>
      <c r="F40" s="3" t="s">
        <v>19</v>
      </c>
      <c r="G40" s="3">
        <v>1720.83</v>
      </c>
      <c r="H40" s="4">
        <v>45052.4843287037</v>
      </c>
      <c r="I40" s="6"/>
      <c r="J40" s="6"/>
      <c r="K40" s="6"/>
      <c r="L40" s="6"/>
      <c r="M40" s="3">
        <v>4522.5600000000004</v>
      </c>
      <c r="N40" s="3">
        <v>69541</v>
      </c>
      <c r="O40" s="3" t="s">
        <v>21</v>
      </c>
      <c r="P40" s="3" t="s">
        <v>22</v>
      </c>
    </row>
    <row r="41" spans="1:16" ht="14.25" customHeight="1" x14ac:dyDescent="0.45">
      <c r="A41" s="3" t="s">
        <v>123</v>
      </c>
      <c r="B41" s="3">
        <v>1671</v>
      </c>
      <c r="C41" s="3" t="s">
        <v>124</v>
      </c>
      <c r="D41" s="3">
        <v>6250</v>
      </c>
      <c r="E41" s="3" t="s">
        <v>149</v>
      </c>
      <c r="F41" s="3" t="s">
        <v>26</v>
      </c>
      <c r="G41" s="3">
        <v>72.42</v>
      </c>
      <c r="H41" s="4">
        <v>45052.488078703696</v>
      </c>
      <c r="I41" s="5" t="b">
        <v>1</v>
      </c>
      <c r="J41" s="6"/>
      <c r="K41" s="6"/>
      <c r="L41" s="6"/>
      <c r="M41" s="3">
        <v>72.42</v>
      </c>
      <c r="N41" s="3">
        <v>44705</v>
      </c>
      <c r="O41" s="3" t="s">
        <v>28</v>
      </c>
      <c r="P41" s="3" t="s">
        <v>126</v>
      </c>
    </row>
    <row r="42" spans="1:16" ht="14.25" customHeight="1" x14ac:dyDescent="0.45">
      <c r="A42" s="3" t="s">
        <v>150</v>
      </c>
      <c r="B42" s="3">
        <v>1860</v>
      </c>
      <c r="C42" s="3" t="s">
        <v>151</v>
      </c>
      <c r="D42" s="3">
        <v>9638</v>
      </c>
      <c r="E42" s="3" t="s">
        <v>108</v>
      </c>
      <c r="F42" s="3" t="s">
        <v>32</v>
      </c>
      <c r="G42" s="3">
        <v>11.01</v>
      </c>
      <c r="H42" s="4">
        <v>45052.497673611113</v>
      </c>
      <c r="I42" s="5" t="b">
        <v>0</v>
      </c>
      <c r="J42" s="5" t="s">
        <v>152</v>
      </c>
      <c r="K42" s="6"/>
      <c r="L42" s="6"/>
      <c r="M42" s="3">
        <v>3.17</v>
      </c>
      <c r="N42" s="3">
        <v>77629</v>
      </c>
      <c r="O42" s="3" t="s">
        <v>35</v>
      </c>
      <c r="P42" s="3" t="s">
        <v>22</v>
      </c>
    </row>
    <row r="43" spans="1:16" ht="14.25" customHeight="1" x14ac:dyDescent="0.6">
      <c r="A43" s="3" t="s">
        <v>123</v>
      </c>
      <c r="B43" s="3">
        <v>1671</v>
      </c>
      <c r="C43" s="3" t="s">
        <v>153</v>
      </c>
      <c r="D43" s="3">
        <v>6249</v>
      </c>
      <c r="E43" s="3" t="s">
        <v>154</v>
      </c>
      <c r="F43" s="3" t="s">
        <v>19</v>
      </c>
      <c r="G43" s="3">
        <v>2106.8000000000002</v>
      </c>
      <c r="H43" s="4">
        <v>45052.49832175926</v>
      </c>
      <c r="I43" s="5" t="b">
        <v>1</v>
      </c>
      <c r="J43" s="6"/>
      <c r="K43" s="9" t="s">
        <v>155</v>
      </c>
      <c r="L43" s="6"/>
      <c r="M43" s="3">
        <v>56.92</v>
      </c>
      <c r="N43" s="3">
        <v>44703</v>
      </c>
      <c r="O43" s="3" t="s">
        <v>21</v>
      </c>
      <c r="P43" s="3" t="s">
        <v>126</v>
      </c>
    </row>
    <row r="44" spans="1:16" ht="14.25" customHeight="1" x14ac:dyDescent="0.45">
      <c r="A44" s="3" t="s">
        <v>156</v>
      </c>
      <c r="B44" s="3">
        <v>1767</v>
      </c>
      <c r="C44" s="3" t="s">
        <v>157</v>
      </c>
      <c r="D44" s="3">
        <v>7751</v>
      </c>
      <c r="E44" s="3" t="s">
        <v>158</v>
      </c>
      <c r="F44" s="3" t="s">
        <v>19</v>
      </c>
      <c r="G44" s="3">
        <v>150.41</v>
      </c>
      <c r="H44" s="4">
        <v>45052.499907407408</v>
      </c>
      <c r="I44" s="6"/>
      <c r="J44" s="6"/>
      <c r="K44" s="6"/>
      <c r="L44" s="6"/>
      <c r="M44" s="3">
        <v>13.86</v>
      </c>
      <c r="N44" s="3">
        <v>59973</v>
      </c>
      <c r="O44" s="3" t="s">
        <v>21</v>
      </c>
      <c r="P44" s="3" t="s">
        <v>159</v>
      </c>
    </row>
    <row r="45" spans="1:16" ht="14.25" customHeight="1" x14ac:dyDescent="0.45">
      <c r="A45" s="3" t="s">
        <v>160</v>
      </c>
      <c r="B45" s="3">
        <v>1331</v>
      </c>
      <c r="C45" s="3" t="s">
        <v>161</v>
      </c>
      <c r="D45" s="3">
        <v>6402</v>
      </c>
      <c r="E45" s="3" t="s">
        <v>162</v>
      </c>
      <c r="F45" s="3" t="s">
        <v>26</v>
      </c>
      <c r="G45" s="3">
        <v>71.239999999999995</v>
      </c>
      <c r="H45" s="4">
        <v>45052.501203703701</v>
      </c>
      <c r="I45" s="5" t="b">
        <v>0</v>
      </c>
      <c r="J45" s="5" t="s">
        <v>163</v>
      </c>
      <c r="K45" s="6"/>
      <c r="L45" s="6"/>
      <c r="M45" s="3">
        <v>71.239999999999995</v>
      </c>
      <c r="N45" s="3">
        <v>46891</v>
      </c>
      <c r="O45" s="3" t="s">
        <v>28</v>
      </c>
      <c r="P45" s="3" t="s">
        <v>164</v>
      </c>
    </row>
    <row r="46" spans="1:16" ht="14.25" customHeight="1" x14ac:dyDescent="0.45">
      <c r="A46" s="3" t="s">
        <v>165</v>
      </c>
      <c r="B46" s="3">
        <v>1824</v>
      </c>
      <c r="C46" s="3" t="s">
        <v>166</v>
      </c>
      <c r="D46" s="3">
        <v>9069</v>
      </c>
      <c r="E46" s="3" t="s">
        <v>167</v>
      </c>
      <c r="F46" s="3" t="s">
        <v>32</v>
      </c>
      <c r="G46" s="3">
        <v>5.87</v>
      </c>
      <c r="H46" s="4">
        <v>45052.505300925928</v>
      </c>
      <c r="I46" s="5" t="b">
        <v>0</v>
      </c>
      <c r="J46" s="5" t="s">
        <v>168</v>
      </c>
      <c r="K46" s="6"/>
      <c r="L46" s="6"/>
      <c r="M46" s="3">
        <v>3</v>
      </c>
      <c r="N46" s="3">
        <v>72704</v>
      </c>
      <c r="O46" s="3" t="s">
        <v>35</v>
      </c>
      <c r="P46" s="3" t="s">
        <v>22</v>
      </c>
    </row>
    <row r="47" spans="1:16" ht="14.25" customHeight="1" x14ac:dyDescent="0.45">
      <c r="A47" s="3" t="s">
        <v>169</v>
      </c>
      <c r="B47" s="3">
        <v>508</v>
      </c>
      <c r="C47" s="3" t="s">
        <v>170</v>
      </c>
      <c r="D47" s="3">
        <v>4262</v>
      </c>
      <c r="E47" s="3" t="s">
        <v>171</v>
      </c>
      <c r="F47" s="3" t="s">
        <v>26</v>
      </c>
      <c r="G47" s="3">
        <v>77.87</v>
      </c>
      <c r="H47" s="4">
        <v>45052.514351851853</v>
      </c>
      <c r="I47" s="5" t="s">
        <v>73</v>
      </c>
      <c r="J47" s="6"/>
      <c r="K47" s="6"/>
      <c r="L47" s="6"/>
      <c r="M47" s="3">
        <v>77.87</v>
      </c>
      <c r="N47" s="3">
        <v>28903</v>
      </c>
      <c r="O47" s="3" t="s">
        <v>28</v>
      </c>
      <c r="P47" s="3" t="s">
        <v>172</v>
      </c>
    </row>
    <row r="48" spans="1:16" ht="14.25" customHeight="1" x14ac:dyDescent="0.45">
      <c r="A48" s="3" t="s">
        <v>113</v>
      </c>
      <c r="B48" s="3">
        <v>1404</v>
      </c>
      <c r="C48" s="3" t="s">
        <v>173</v>
      </c>
      <c r="D48" s="3">
        <v>7034</v>
      </c>
      <c r="E48" s="3" t="s">
        <v>174</v>
      </c>
      <c r="F48" s="3" t="s">
        <v>26</v>
      </c>
      <c r="G48" s="3">
        <v>91.55</v>
      </c>
      <c r="H48" s="4">
        <v>45052.516909722217</v>
      </c>
      <c r="I48" s="5" t="b">
        <v>1</v>
      </c>
      <c r="J48" s="7" t="s">
        <v>175</v>
      </c>
      <c r="K48" s="6" t="s">
        <v>176</v>
      </c>
      <c r="L48" s="6"/>
      <c r="M48" s="3">
        <v>91.55</v>
      </c>
      <c r="N48" s="3">
        <v>52554</v>
      </c>
      <c r="O48" s="3" t="s">
        <v>28</v>
      </c>
      <c r="P48" s="3" t="s">
        <v>83</v>
      </c>
    </row>
    <row r="49" spans="1:16" ht="14.25" customHeight="1" x14ac:dyDescent="0.6">
      <c r="A49" s="3" t="s">
        <v>177</v>
      </c>
      <c r="B49" s="3">
        <v>1005</v>
      </c>
      <c r="C49" s="3" t="s">
        <v>178</v>
      </c>
      <c r="D49" s="3">
        <v>2916</v>
      </c>
      <c r="E49" s="3" t="s">
        <v>179</v>
      </c>
      <c r="F49" s="3" t="s">
        <v>19</v>
      </c>
      <c r="G49" s="3">
        <v>322.44</v>
      </c>
      <c r="H49" s="4">
        <v>45052.526863425926</v>
      </c>
      <c r="I49" s="5" t="b">
        <v>1</v>
      </c>
      <c r="J49" s="6"/>
      <c r="K49" s="9" t="s">
        <v>180</v>
      </c>
      <c r="L49" s="6"/>
      <c r="M49" s="3">
        <v>3.03</v>
      </c>
      <c r="N49" s="3">
        <v>15059</v>
      </c>
      <c r="O49" s="3" t="s">
        <v>21</v>
      </c>
      <c r="P49" s="3" t="s">
        <v>66</v>
      </c>
    </row>
    <row r="50" spans="1:16" ht="14.25" customHeight="1" x14ac:dyDescent="0.45">
      <c r="A50" s="3" t="s">
        <v>67</v>
      </c>
      <c r="B50" s="3">
        <v>1814</v>
      </c>
      <c r="C50" s="3" t="s">
        <v>68</v>
      </c>
      <c r="D50" s="3">
        <v>8514</v>
      </c>
      <c r="E50" s="3" t="s">
        <v>78</v>
      </c>
      <c r="F50" s="3" t="s">
        <v>32</v>
      </c>
      <c r="G50" s="3">
        <v>7.78</v>
      </c>
      <c r="H50" s="4">
        <v>45052.528969907413</v>
      </c>
      <c r="I50" s="6"/>
      <c r="J50" s="6"/>
      <c r="K50" s="6"/>
      <c r="L50" s="6"/>
      <c r="M50" s="3">
        <v>4.0199999999999996</v>
      </c>
      <c r="N50" s="3">
        <v>69538</v>
      </c>
      <c r="O50" s="3" t="s">
        <v>35</v>
      </c>
      <c r="P50" s="3" t="s">
        <v>22</v>
      </c>
    </row>
    <row r="51" spans="1:16" ht="14.25" customHeight="1" x14ac:dyDescent="0.45">
      <c r="A51" s="3" t="s">
        <v>181</v>
      </c>
      <c r="B51" s="3">
        <v>1727</v>
      </c>
      <c r="C51" s="3" t="s">
        <v>182</v>
      </c>
      <c r="D51" s="3">
        <v>6783</v>
      </c>
      <c r="E51" s="3" t="s">
        <v>183</v>
      </c>
      <c r="F51" s="3" t="s">
        <v>32</v>
      </c>
      <c r="G51" s="3">
        <v>2.99</v>
      </c>
      <c r="H51" s="4">
        <v>45052.529444444437</v>
      </c>
      <c r="I51" s="5" t="b">
        <v>0</v>
      </c>
      <c r="J51" s="5" t="s">
        <v>45</v>
      </c>
      <c r="K51" s="6"/>
      <c r="L51" s="6"/>
      <c r="M51" s="3">
        <v>3.5</v>
      </c>
      <c r="N51" s="3">
        <v>50364</v>
      </c>
      <c r="O51" s="3" t="s">
        <v>35</v>
      </c>
      <c r="P51" s="3" t="s">
        <v>22</v>
      </c>
    </row>
    <row r="52" spans="1:16" ht="14.25" customHeight="1" x14ac:dyDescent="0.45">
      <c r="A52" s="3" t="s">
        <v>49</v>
      </c>
      <c r="B52" s="3">
        <v>1829</v>
      </c>
      <c r="C52" s="3" t="s">
        <v>50</v>
      </c>
      <c r="D52" s="3">
        <v>8721</v>
      </c>
      <c r="E52" s="3" t="s">
        <v>51</v>
      </c>
      <c r="F52" s="3" t="s">
        <v>19</v>
      </c>
      <c r="G52" s="3">
        <v>1411.95</v>
      </c>
      <c r="H52" s="4">
        <v>45052.538229166668</v>
      </c>
      <c r="I52" s="6"/>
      <c r="J52" s="6"/>
      <c r="K52" s="6"/>
      <c r="L52" s="6"/>
      <c r="M52" s="3">
        <v>10.69</v>
      </c>
      <c r="N52" s="3">
        <v>70534</v>
      </c>
      <c r="O52" s="3" t="s">
        <v>21</v>
      </c>
      <c r="P52" s="3" t="s">
        <v>52</v>
      </c>
    </row>
    <row r="53" spans="1:16" ht="14.25" customHeight="1" x14ac:dyDescent="0.45">
      <c r="A53" s="3" t="s">
        <v>184</v>
      </c>
      <c r="B53" s="3">
        <v>1651</v>
      </c>
      <c r="C53" s="3" t="s">
        <v>185</v>
      </c>
      <c r="D53" s="3">
        <v>6149</v>
      </c>
      <c r="E53" s="3" t="s">
        <v>186</v>
      </c>
      <c r="F53" s="3" t="s">
        <v>26</v>
      </c>
      <c r="G53" s="3">
        <v>70.81</v>
      </c>
      <c r="H53" s="4">
        <v>45052.543113425927</v>
      </c>
      <c r="I53" s="5" t="b">
        <v>0</v>
      </c>
      <c r="J53" s="5" t="s">
        <v>187</v>
      </c>
      <c r="K53" s="6"/>
      <c r="L53" s="6"/>
      <c r="M53" s="3">
        <v>70.81</v>
      </c>
      <c r="N53" s="3">
        <v>44283</v>
      </c>
      <c r="O53" s="3" t="s">
        <v>28</v>
      </c>
      <c r="P53" s="3" t="s">
        <v>22</v>
      </c>
    </row>
    <row r="54" spans="1:16" ht="14.25" customHeight="1" x14ac:dyDescent="0.45">
      <c r="A54" s="3" t="s">
        <v>63</v>
      </c>
      <c r="B54" s="3">
        <v>1889</v>
      </c>
      <c r="C54" s="3" t="s">
        <v>188</v>
      </c>
      <c r="D54" s="3">
        <v>10599</v>
      </c>
      <c r="E54" s="3" t="s">
        <v>189</v>
      </c>
      <c r="F54" s="3" t="s">
        <v>26</v>
      </c>
      <c r="G54" s="3">
        <v>70.930000000000007</v>
      </c>
      <c r="H54" s="4">
        <v>45052.548368055563</v>
      </c>
      <c r="I54" s="5" t="s">
        <v>73</v>
      </c>
      <c r="J54" s="6"/>
      <c r="K54" s="6"/>
      <c r="L54" s="6"/>
      <c r="M54" s="3">
        <v>70.930000000000007</v>
      </c>
      <c r="N54" s="3">
        <v>81809</v>
      </c>
      <c r="O54" s="3" t="s">
        <v>28</v>
      </c>
      <c r="P54" s="3" t="s">
        <v>66</v>
      </c>
    </row>
    <row r="55" spans="1:16" ht="14.25" customHeight="1" x14ac:dyDescent="0.45">
      <c r="A55" s="3" t="s">
        <v>190</v>
      </c>
      <c r="B55" s="3">
        <v>1537</v>
      </c>
      <c r="C55" s="3" t="s">
        <v>191</v>
      </c>
      <c r="D55" s="3">
        <v>7086</v>
      </c>
      <c r="E55" s="3" t="s">
        <v>192</v>
      </c>
      <c r="F55" s="3" t="s">
        <v>19</v>
      </c>
      <c r="G55" s="3">
        <v>425.78</v>
      </c>
      <c r="H55" s="4">
        <v>45052.556585648148</v>
      </c>
      <c r="I55" s="5" t="s">
        <v>73</v>
      </c>
      <c r="J55" s="5" t="s">
        <v>193</v>
      </c>
      <c r="K55" s="6"/>
      <c r="L55" s="6"/>
      <c r="M55" s="3">
        <v>3.01</v>
      </c>
      <c r="N55" s="3">
        <v>52913</v>
      </c>
      <c r="O55" s="3" t="s">
        <v>21</v>
      </c>
      <c r="P55" s="3" t="s">
        <v>83</v>
      </c>
    </row>
    <row r="56" spans="1:16" ht="14.25" customHeight="1" x14ac:dyDescent="0.45">
      <c r="A56" s="3" t="s">
        <v>113</v>
      </c>
      <c r="B56" s="3">
        <v>1404</v>
      </c>
      <c r="C56" s="3" t="s">
        <v>194</v>
      </c>
      <c r="D56" s="3">
        <v>7017</v>
      </c>
      <c r="E56" s="3" t="s">
        <v>195</v>
      </c>
      <c r="F56" s="3" t="s">
        <v>26</v>
      </c>
      <c r="G56" s="3">
        <v>65.239999999999995</v>
      </c>
      <c r="H56" s="4">
        <v>45052.559652777767</v>
      </c>
      <c r="I56" s="5" t="b">
        <v>0</v>
      </c>
      <c r="J56" s="5" t="s">
        <v>196</v>
      </c>
      <c r="K56" s="6"/>
      <c r="L56" s="6"/>
      <c r="M56" s="3">
        <v>65.239999999999995</v>
      </c>
      <c r="N56" s="3">
        <v>52530</v>
      </c>
      <c r="O56" s="3" t="s">
        <v>28</v>
      </c>
      <c r="P56" s="3" t="s">
        <v>83</v>
      </c>
    </row>
    <row r="57" spans="1:16" ht="14.25" customHeight="1" x14ac:dyDescent="0.45">
      <c r="A57" s="3" t="s">
        <v>113</v>
      </c>
      <c r="B57" s="3">
        <v>1404</v>
      </c>
      <c r="C57" s="3" t="s">
        <v>197</v>
      </c>
      <c r="D57" s="3">
        <v>7001</v>
      </c>
      <c r="E57" s="3" t="s">
        <v>198</v>
      </c>
      <c r="F57" s="3" t="s">
        <v>26</v>
      </c>
      <c r="G57" s="3">
        <v>88.47</v>
      </c>
      <c r="H57" s="4">
        <v>45052.572835648149</v>
      </c>
      <c r="I57" s="5" t="b">
        <v>0</v>
      </c>
      <c r="J57" s="5" t="s">
        <v>199</v>
      </c>
      <c r="K57" s="6"/>
      <c r="L57" s="6"/>
      <c r="M57" s="3">
        <v>88.47</v>
      </c>
      <c r="N57" s="3">
        <v>52665</v>
      </c>
      <c r="O57" s="3" t="s">
        <v>28</v>
      </c>
      <c r="P57" s="3" t="s">
        <v>83</v>
      </c>
    </row>
    <row r="58" spans="1:16" ht="14.25" customHeight="1" x14ac:dyDescent="0.45">
      <c r="A58" s="3" t="s">
        <v>42</v>
      </c>
      <c r="B58" s="3">
        <v>1726</v>
      </c>
      <c r="C58" s="3" t="s">
        <v>43</v>
      </c>
      <c r="D58" s="3">
        <v>6782</v>
      </c>
      <c r="E58" s="3" t="s">
        <v>44</v>
      </c>
      <c r="F58" s="3" t="s">
        <v>32</v>
      </c>
      <c r="G58" s="3">
        <v>2.57</v>
      </c>
      <c r="H58" s="4">
        <v>45052.577430555553</v>
      </c>
      <c r="I58" s="5" t="b">
        <v>0</v>
      </c>
      <c r="J58" s="5" t="s">
        <v>45</v>
      </c>
      <c r="K58" s="6"/>
      <c r="L58" s="6"/>
      <c r="M58" s="3">
        <v>3.61</v>
      </c>
      <c r="N58" s="3">
        <v>50375</v>
      </c>
      <c r="O58" s="3" t="s">
        <v>35</v>
      </c>
      <c r="P58" s="3" t="s">
        <v>22</v>
      </c>
    </row>
    <row r="59" spans="1:16" ht="14.25" customHeight="1" x14ac:dyDescent="0.45">
      <c r="A59" s="3" t="s">
        <v>184</v>
      </c>
      <c r="B59" s="3">
        <v>1651</v>
      </c>
      <c r="C59" s="3" t="s">
        <v>200</v>
      </c>
      <c r="D59" s="3">
        <v>6139</v>
      </c>
      <c r="E59" s="3" t="s">
        <v>201</v>
      </c>
      <c r="F59" s="3" t="s">
        <v>26</v>
      </c>
      <c r="G59" s="3">
        <v>68.92</v>
      </c>
      <c r="H59" s="4">
        <v>45052.581805555557</v>
      </c>
      <c r="I59" s="5" t="b">
        <v>0</v>
      </c>
      <c r="J59" s="5" t="s">
        <v>187</v>
      </c>
      <c r="K59" s="6"/>
      <c r="L59" s="6"/>
      <c r="M59" s="3">
        <v>68.92</v>
      </c>
      <c r="N59" s="3">
        <v>44243</v>
      </c>
      <c r="O59" s="3" t="s">
        <v>28</v>
      </c>
      <c r="P59" s="3" t="s">
        <v>22</v>
      </c>
    </row>
    <row r="60" spans="1:16" ht="14.25" customHeight="1" x14ac:dyDescent="0.45">
      <c r="A60" s="3" t="s">
        <v>46</v>
      </c>
      <c r="B60" s="3">
        <v>1650</v>
      </c>
      <c r="C60" s="3" t="s">
        <v>202</v>
      </c>
      <c r="D60" s="3">
        <v>5993</v>
      </c>
      <c r="E60" s="3" t="s">
        <v>203</v>
      </c>
      <c r="F60" s="3" t="s">
        <v>19</v>
      </c>
      <c r="G60" s="3">
        <v>101.81</v>
      </c>
      <c r="H60" s="4">
        <v>45052.599351851852</v>
      </c>
      <c r="I60" s="5" t="b">
        <v>0</v>
      </c>
      <c r="J60" s="5" t="s">
        <v>187</v>
      </c>
      <c r="K60" s="6"/>
      <c r="L60" s="6"/>
      <c r="M60" s="3">
        <v>3.73</v>
      </c>
      <c r="N60" s="3">
        <v>43456</v>
      </c>
      <c r="O60" s="3" t="s">
        <v>21</v>
      </c>
      <c r="P60" s="3" t="s">
        <v>22</v>
      </c>
    </row>
    <row r="61" spans="1:16" ht="14.25" customHeight="1" x14ac:dyDescent="0.45">
      <c r="A61" s="3" t="s">
        <v>29</v>
      </c>
      <c r="B61" s="3">
        <v>1739</v>
      </c>
      <c r="C61" s="3" t="s">
        <v>30</v>
      </c>
      <c r="D61" s="3">
        <v>7130</v>
      </c>
      <c r="E61" s="3" t="s">
        <v>31</v>
      </c>
      <c r="F61" s="3" t="s">
        <v>32</v>
      </c>
      <c r="G61" s="3">
        <v>14.32</v>
      </c>
      <c r="H61" s="4">
        <v>45052.322141203702</v>
      </c>
      <c r="I61" s="5" t="b">
        <v>1</v>
      </c>
      <c r="J61" s="5" t="s">
        <v>204</v>
      </c>
      <c r="K61" s="6"/>
      <c r="L61" s="6"/>
      <c r="M61" s="3">
        <v>7.38</v>
      </c>
      <c r="N61" s="3">
        <v>53308</v>
      </c>
      <c r="O61" s="3" t="s">
        <v>35</v>
      </c>
      <c r="P61" s="3" t="s">
        <v>36</v>
      </c>
    </row>
    <row r="62" spans="1:16" ht="14.25" customHeight="1" x14ac:dyDescent="0.45">
      <c r="A62" s="3" t="s">
        <v>184</v>
      </c>
      <c r="B62" s="3">
        <v>1651</v>
      </c>
      <c r="C62" s="3" t="s">
        <v>205</v>
      </c>
      <c r="D62" s="3">
        <v>6140</v>
      </c>
      <c r="E62" s="3" t="s">
        <v>206</v>
      </c>
      <c r="F62" s="3" t="s">
        <v>26</v>
      </c>
      <c r="G62" s="3">
        <v>68.8</v>
      </c>
      <c r="H62" s="4">
        <v>45052.604502314818</v>
      </c>
      <c r="I62" s="5" t="b">
        <v>0</v>
      </c>
      <c r="J62" s="5" t="s">
        <v>187</v>
      </c>
      <c r="K62" s="6"/>
      <c r="L62" s="6"/>
      <c r="M62" s="3">
        <v>68.8</v>
      </c>
      <c r="N62" s="3">
        <v>44249</v>
      </c>
      <c r="O62" s="3" t="s">
        <v>28</v>
      </c>
      <c r="P62" s="3" t="s">
        <v>22</v>
      </c>
    </row>
    <row r="63" spans="1:16" ht="14.25" customHeight="1" x14ac:dyDescent="0.45">
      <c r="A63" s="3" t="s">
        <v>190</v>
      </c>
      <c r="B63" s="3">
        <v>1537</v>
      </c>
      <c r="C63" s="3" t="s">
        <v>207</v>
      </c>
      <c r="D63" s="3">
        <v>7083</v>
      </c>
      <c r="E63" s="3" t="s">
        <v>208</v>
      </c>
      <c r="F63" s="3" t="s">
        <v>19</v>
      </c>
      <c r="G63" s="3">
        <v>142.32</v>
      </c>
      <c r="H63" s="4">
        <v>45052.606886574067</v>
      </c>
      <c r="I63" s="5" t="b">
        <v>0</v>
      </c>
      <c r="J63" s="5" t="s">
        <v>209</v>
      </c>
      <c r="K63" s="6"/>
      <c r="L63" s="6"/>
      <c r="M63" s="3">
        <v>3.98</v>
      </c>
      <c r="N63" s="3">
        <v>52910</v>
      </c>
      <c r="O63" s="3" t="s">
        <v>21</v>
      </c>
      <c r="P63" s="3" t="s">
        <v>83</v>
      </c>
    </row>
    <row r="64" spans="1:16" ht="14.25" customHeight="1" x14ac:dyDescent="0.45">
      <c r="A64" s="3" t="s">
        <v>210</v>
      </c>
      <c r="B64" s="3">
        <v>1796</v>
      </c>
      <c r="C64" s="3" t="s">
        <v>211</v>
      </c>
      <c r="D64" s="3">
        <v>8296</v>
      </c>
      <c r="E64" s="3" t="s">
        <v>212</v>
      </c>
      <c r="F64" s="3" t="s">
        <v>19</v>
      </c>
      <c r="G64" s="3">
        <v>2961.23</v>
      </c>
      <c r="H64" s="4">
        <v>45052.612233796302</v>
      </c>
      <c r="I64" s="5" t="b">
        <v>1</v>
      </c>
      <c r="J64" s="5" t="s">
        <v>213</v>
      </c>
      <c r="K64" s="6"/>
      <c r="L64" s="6"/>
      <c r="M64" s="3">
        <v>12.48</v>
      </c>
      <c r="N64" s="3">
        <v>67374</v>
      </c>
      <c r="O64" s="3" t="s">
        <v>21</v>
      </c>
      <c r="P64" s="3" t="s">
        <v>22</v>
      </c>
    </row>
    <row r="65" spans="1:16" ht="14.25" customHeight="1" x14ac:dyDescent="0.45">
      <c r="A65" s="3" t="s">
        <v>214</v>
      </c>
      <c r="B65" s="3">
        <v>1818</v>
      </c>
      <c r="C65" s="3" t="s">
        <v>215</v>
      </c>
      <c r="D65" s="3">
        <v>9029</v>
      </c>
      <c r="E65" s="3" t="s">
        <v>216</v>
      </c>
      <c r="F65" s="3" t="s">
        <v>32</v>
      </c>
      <c r="G65" s="3">
        <v>20.8</v>
      </c>
      <c r="H65" s="4">
        <v>45052.613854166673</v>
      </c>
      <c r="I65" s="5" t="b">
        <v>0</v>
      </c>
      <c r="J65" s="5" t="s">
        <v>217</v>
      </c>
      <c r="K65" s="6"/>
      <c r="L65" s="6"/>
      <c r="M65" s="3">
        <v>3.04</v>
      </c>
      <c r="N65" s="3">
        <v>72464</v>
      </c>
      <c r="O65" s="3" t="s">
        <v>35</v>
      </c>
      <c r="P65" s="3" t="s">
        <v>22</v>
      </c>
    </row>
    <row r="66" spans="1:16" ht="14.25" customHeight="1" x14ac:dyDescent="0.45">
      <c r="A66" s="3" t="s">
        <v>218</v>
      </c>
      <c r="B66" s="3">
        <v>1836</v>
      </c>
      <c r="C66" s="3" t="s">
        <v>219</v>
      </c>
      <c r="D66" s="3">
        <v>8758</v>
      </c>
      <c r="E66" s="3" t="s">
        <v>220</v>
      </c>
      <c r="F66" s="3" t="s">
        <v>26</v>
      </c>
      <c r="G66" s="3">
        <v>75.33</v>
      </c>
      <c r="H66" s="4">
        <v>45052.62427083333</v>
      </c>
      <c r="I66" s="6"/>
      <c r="J66" s="6"/>
      <c r="K66" s="6"/>
      <c r="L66" s="6"/>
      <c r="M66" s="3">
        <v>75.33</v>
      </c>
      <c r="N66" s="3">
        <v>70730</v>
      </c>
      <c r="O66" s="3" t="s">
        <v>28</v>
      </c>
      <c r="P66" s="3" t="s">
        <v>83</v>
      </c>
    </row>
    <row r="67" spans="1:16" ht="14.25" customHeight="1" x14ac:dyDescent="0.45">
      <c r="A67" s="3" t="s">
        <v>221</v>
      </c>
      <c r="B67" s="3">
        <v>1574</v>
      </c>
      <c r="C67" s="3" t="s">
        <v>222</v>
      </c>
      <c r="D67" s="3">
        <v>10651</v>
      </c>
      <c r="E67" s="3" t="s">
        <v>223</v>
      </c>
      <c r="F67" s="3" t="s">
        <v>19</v>
      </c>
      <c r="G67" s="3">
        <v>1346.08</v>
      </c>
      <c r="H67" s="4">
        <v>45052.634722222218</v>
      </c>
      <c r="I67" s="5" t="b">
        <v>1</v>
      </c>
      <c r="J67" s="5" t="s">
        <v>224</v>
      </c>
      <c r="K67" s="6"/>
      <c r="L67" s="6"/>
      <c r="M67" s="3">
        <v>10.029999999999999</v>
      </c>
      <c r="N67" s="3">
        <v>82599</v>
      </c>
      <c r="O67" s="3" t="s">
        <v>21</v>
      </c>
      <c r="P67" s="3" t="s">
        <v>22</v>
      </c>
    </row>
    <row r="68" spans="1:16" ht="14.25" customHeight="1" x14ac:dyDescent="0.45">
      <c r="A68" s="3" t="s">
        <v>58</v>
      </c>
      <c r="B68" s="3">
        <v>1781</v>
      </c>
      <c r="C68" s="3" t="s">
        <v>59</v>
      </c>
      <c r="D68" s="3">
        <v>8111</v>
      </c>
      <c r="E68" s="3" t="s">
        <v>105</v>
      </c>
      <c r="F68" s="3" t="s">
        <v>19</v>
      </c>
      <c r="G68" s="3">
        <v>392.12</v>
      </c>
      <c r="H68" s="4">
        <v>45052.636701388888</v>
      </c>
      <c r="I68" s="5" t="b">
        <v>1</v>
      </c>
      <c r="J68" s="5" t="s">
        <v>106</v>
      </c>
      <c r="K68" s="6" t="s">
        <v>61</v>
      </c>
      <c r="L68" s="6"/>
      <c r="M68" s="3">
        <v>4182.6499999999996</v>
      </c>
      <c r="N68" s="3">
        <v>64544</v>
      </c>
      <c r="O68" s="3" t="s">
        <v>21</v>
      </c>
      <c r="P68" s="3" t="s">
        <v>62</v>
      </c>
    </row>
    <row r="69" spans="1:16" ht="14.25" customHeight="1" x14ac:dyDescent="0.45">
      <c r="A69" s="3" t="s">
        <v>58</v>
      </c>
      <c r="B69" s="3">
        <v>1781</v>
      </c>
      <c r="C69" s="3" t="s">
        <v>59</v>
      </c>
      <c r="D69" s="3">
        <v>8111</v>
      </c>
      <c r="E69" s="3" t="s">
        <v>225</v>
      </c>
      <c r="F69" s="3" t="s">
        <v>19</v>
      </c>
      <c r="G69" s="3">
        <v>2985.65</v>
      </c>
      <c r="H69" s="4">
        <v>45052.639837962961</v>
      </c>
      <c r="I69" s="5" t="b">
        <v>1</v>
      </c>
      <c r="J69" s="5" t="s">
        <v>106</v>
      </c>
      <c r="K69" s="6" t="s">
        <v>61</v>
      </c>
      <c r="L69" s="6"/>
      <c r="M69" s="3">
        <v>7037.48</v>
      </c>
      <c r="N69" s="3">
        <v>64545</v>
      </c>
      <c r="O69" s="3" t="s">
        <v>21</v>
      </c>
      <c r="P69" s="3" t="s">
        <v>62</v>
      </c>
    </row>
    <row r="70" spans="1:16" ht="14.25" customHeight="1" x14ac:dyDescent="0.45">
      <c r="A70" s="3" t="s">
        <v>16</v>
      </c>
      <c r="B70" s="3">
        <v>1584</v>
      </c>
      <c r="C70" s="3" t="s">
        <v>17</v>
      </c>
      <c r="D70" s="3">
        <v>8056</v>
      </c>
      <c r="E70" s="3" t="s">
        <v>18</v>
      </c>
      <c r="F70" s="3" t="s">
        <v>32</v>
      </c>
      <c r="G70" s="3">
        <v>6.72</v>
      </c>
      <c r="H70" s="4">
        <v>45052.640844907408</v>
      </c>
      <c r="I70" s="5" t="b">
        <v>1</v>
      </c>
      <c r="J70" s="6"/>
      <c r="K70" s="6" t="s">
        <v>20</v>
      </c>
      <c r="L70" s="6"/>
      <c r="M70" s="3">
        <v>3.39</v>
      </c>
      <c r="N70" s="3">
        <v>64045</v>
      </c>
      <c r="O70" s="3" t="s">
        <v>35</v>
      </c>
      <c r="P70" s="3" t="s">
        <v>22</v>
      </c>
    </row>
    <row r="71" spans="1:16" ht="14.25" customHeight="1" x14ac:dyDescent="0.45">
      <c r="A71" s="3" t="s">
        <v>70</v>
      </c>
      <c r="B71" s="3">
        <v>1764</v>
      </c>
      <c r="C71" s="3" t="s">
        <v>226</v>
      </c>
      <c r="D71" s="3">
        <v>7602</v>
      </c>
      <c r="E71" s="3" t="s">
        <v>227</v>
      </c>
      <c r="F71" s="3" t="s">
        <v>32</v>
      </c>
      <c r="G71" s="3">
        <v>43.46</v>
      </c>
      <c r="H71" s="4">
        <v>45052.457824074067</v>
      </c>
      <c r="I71" s="5" t="b">
        <v>1</v>
      </c>
      <c r="J71" s="5" t="s">
        <v>228</v>
      </c>
      <c r="K71" s="5" t="s">
        <v>229</v>
      </c>
      <c r="L71" s="6"/>
      <c r="M71" s="3">
        <v>3.02</v>
      </c>
      <c r="N71" s="3">
        <v>79082</v>
      </c>
      <c r="O71" s="3" t="s">
        <v>35</v>
      </c>
      <c r="P71" s="3" t="s">
        <v>75</v>
      </c>
    </row>
    <row r="72" spans="1:16" ht="14.25" customHeight="1" x14ac:dyDescent="0.45">
      <c r="A72" s="3" t="s">
        <v>184</v>
      </c>
      <c r="B72" s="3">
        <v>1651</v>
      </c>
      <c r="C72" s="3" t="s">
        <v>185</v>
      </c>
      <c r="D72" s="3">
        <v>6149</v>
      </c>
      <c r="E72" s="3" t="s">
        <v>230</v>
      </c>
      <c r="F72" s="3" t="s">
        <v>26</v>
      </c>
      <c r="G72" s="3">
        <v>67.37</v>
      </c>
      <c r="H72" s="4">
        <v>45052.660324074073</v>
      </c>
      <c r="I72" s="5" t="b">
        <v>0</v>
      </c>
      <c r="J72" s="5" t="s">
        <v>187</v>
      </c>
      <c r="K72" s="6"/>
      <c r="L72" s="6"/>
      <c r="M72" s="3">
        <v>67.37</v>
      </c>
      <c r="N72" s="3">
        <v>44282</v>
      </c>
      <c r="O72" s="3" t="s">
        <v>28</v>
      </c>
      <c r="P72" s="3" t="s">
        <v>22</v>
      </c>
    </row>
    <row r="73" spans="1:16" ht="14.25" customHeight="1" x14ac:dyDescent="0.45">
      <c r="A73" s="3" t="s">
        <v>46</v>
      </c>
      <c r="B73" s="3">
        <v>1650</v>
      </c>
      <c r="C73" s="3" t="s">
        <v>47</v>
      </c>
      <c r="D73" s="3">
        <v>6014</v>
      </c>
      <c r="E73" s="3" t="s">
        <v>48</v>
      </c>
      <c r="F73" s="3" t="s">
        <v>19</v>
      </c>
      <c r="G73" s="3">
        <v>576.79999999999995</v>
      </c>
      <c r="H73" s="4">
        <v>45052.473854166667</v>
      </c>
      <c r="I73" s="5" t="b">
        <v>1</v>
      </c>
      <c r="J73" s="6"/>
      <c r="K73" s="6"/>
      <c r="L73" s="6"/>
      <c r="M73" s="3">
        <v>5.91</v>
      </c>
      <c r="N73" s="3">
        <v>43541</v>
      </c>
      <c r="O73" s="3" t="s">
        <v>21</v>
      </c>
      <c r="P73" s="3" t="s">
        <v>22</v>
      </c>
    </row>
    <row r="74" spans="1:16" ht="14.25" customHeight="1" x14ac:dyDescent="0.45">
      <c r="A74" s="3" t="s">
        <v>190</v>
      </c>
      <c r="B74" s="3">
        <v>1537</v>
      </c>
      <c r="C74" s="3" t="s">
        <v>231</v>
      </c>
      <c r="D74" s="3">
        <v>7088</v>
      </c>
      <c r="E74" s="3" t="s">
        <v>232</v>
      </c>
      <c r="F74" s="3" t="s">
        <v>26</v>
      </c>
      <c r="G74" s="3">
        <v>81.25</v>
      </c>
      <c r="H74" s="4">
        <v>45052.463506944441</v>
      </c>
      <c r="I74" s="5" t="b">
        <v>1</v>
      </c>
      <c r="J74" s="5" t="s">
        <v>233</v>
      </c>
      <c r="K74" s="6"/>
      <c r="L74" s="6"/>
      <c r="M74" s="3">
        <v>81.25</v>
      </c>
      <c r="N74" s="3">
        <v>52927</v>
      </c>
      <c r="O74" s="3" t="s">
        <v>28</v>
      </c>
      <c r="P74" s="3" t="s">
        <v>83</v>
      </c>
    </row>
    <row r="75" spans="1:16" ht="14.25" customHeight="1" x14ac:dyDescent="0.45">
      <c r="A75" s="3" t="s">
        <v>16</v>
      </c>
      <c r="B75" s="3">
        <v>1584</v>
      </c>
      <c r="C75" s="3" t="s">
        <v>234</v>
      </c>
      <c r="D75" s="3">
        <v>5418</v>
      </c>
      <c r="E75" s="3" t="s">
        <v>235</v>
      </c>
      <c r="F75" s="3" t="s">
        <v>26</v>
      </c>
      <c r="G75" s="3">
        <v>101.76</v>
      </c>
      <c r="H75" s="4">
        <v>45052.578842592593</v>
      </c>
      <c r="I75" s="5" t="b">
        <v>1</v>
      </c>
      <c r="J75" s="5" t="s">
        <v>236</v>
      </c>
      <c r="K75" s="6" t="s">
        <v>237</v>
      </c>
      <c r="L75" s="6"/>
      <c r="M75" s="3">
        <v>101.76</v>
      </c>
      <c r="N75" s="3">
        <v>41982</v>
      </c>
      <c r="O75" s="3" t="s">
        <v>28</v>
      </c>
      <c r="P75" s="3" t="s">
        <v>22</v>
      </c>
    </row>
    <row r="76" spans="1:16" ht="14.25" customHeight="1" x14ac:dyDescent="0.45">
      <c r="A76" s="3" t="s">
        <v>238</v>
      </c>
      <c r="B76" s="3">
        <v>1802</v>
      </c>
      <c r="C76" s="3" t="s">
        <v>239</v>
      </c>
      <c r="D76" s="3">
        <v>8452</v>
      </c>
      <c r="E76" s="3" t="s">
        <v>240</v>
      </c>
      <c r="F76" s="3" t="s">
        <v>32</v>
      </c>
      <c r="G76" s="3">
        <v>11.21</v>
      </c>
      <c r="H76" s="4">
        <v>45052.669548611113</v>
      </c>
      <c r="I76" s="6"/>
      <c r="J76" s="6"/>
      <c r="K76" s="6"/>
      <c r="L76" s="6"/>
      <c r="M76" s="3">
        <v>3</v>
      </c>
      <c r="N76" s="3">
        <v>67801</v>
      </c>
      <c r="O76" s="3" t="s">
        <v>35</v>
      </c>
      <c r="P76" s="3" t="s">
        <v>22</v>
      </c>
    </row>
    <row r="77" spans="1:16" ht="14.25" customHeight="1" x14ac:dyDescent="0.45">
      <c r="A77" s="3" t="s">
        <v>113</v>
      </c>
      <c r="B77" s="3">
        <v>1404</v>
      </c>
      <c r="C77" s="3" t="s">
        <v>241</v>
      </c>
      <c r="D77" s="3">
        <v>4399</v>
      </c>
      <c r="E77" s="3" t="s">
        <v>242</v>
      </c>
      <c r="F77" s="3" t="s">
        <v>19</v>
      </c>
      <c r="G77" s="3">
        <v>808.18</v>
      </c>
      <c r="H77" s="4">
        <v>45052.477118055547</v>
      </c>
      <c r="I77" s="5" t="b">
        <v>1</v>
      </c>
      <c r="J77" s="5" t="s">
        <v>243</v>
      </c>
      <c r="K77" s="6"/>
      <c r="L77" s="6"/>
      <c r="M77" s="3">
        <v>3.05</v>
      </c>
      <c r="N77" s="3">
        <v>30750</v>
      </c>
      <c r="O77" s="3" t="s">
        <v>21</v>
      </c>
      <c r="P77" s="3" t="s">
        <v>83</v>
      </c>
    </row>
    <row r="78" spans="1:16" ht="14.25" customHeight="1" x14ac:dyDescent="0.45">
      <c r="A78" s="3" t="s">
        <v>113</v>
      </c>
      <c r="B78" s="3">
        <v>1404</v>
      </c>
      <c r="C78" s="3" t="s">
        <v>244</v>
      </c>
      <c r="D78" s="3">
        <v>7045</v>
      </c>
      <c r="E78" s="3" t="s">
        <v>245</v>
      </c>
      <c r="F78" s="3" t="s">
        <v>32</v>
      </c>
      <c r="G78" s="3">
        <v>8.81</v>
      </c>
      <c r="H78" s="4">
        <v>45052.701388888891</v>
      </c>
      <c r="I78" s="5" t="s">
        <v>73</v>
      </c>
      <c r="J78" s="5" t="s">
        <v>246</v>
      </c>
      <c r="K78" s="6"/>
      <c r="L78" s="6"/>
      <c r="M78" s="3">
        <v>3</v>
      </c>
      <c r="N78" s="3">
        <v>52605</v>
      </c>
      <c r="O78" s="3" t="s">
        <v>35</v>
      </c>
      <c r="P78" s="3" t="s">
        <v>83</v>
      </c>
    </row>
    <row r="79" spans="1:16" ht="14.25" customHeight="1" x14ac:dyDescent="0.45">
      <c r="A79" s="3" t="s">
        <v>247</v>
      </c>
      <c r="B79" s="3">
        <v>1777</v>
      </c>
      <c r="C79" s="3" t="s">
        <v>248</v>
      </c>
      <c r="D79" s="3">
        <v>8418</v>
      </c>
      <c r="E79" s="3" t="s">
        <v>249</v>
      </c>
      <c r="F79" s="3" t="s">
        <v>32</v>
      </c>
      <c r="G79" s="3">
        <v>14.93</v>
      </c>
      <c r="H79" s="4">
        <v>45052.706585648149</v>
      </c>
      <c r="I79" s="5" t="b">
        <v>1</v>
      </c>
      <c r="J79" s="6"/>
      <c r="K79" s="6" t="s">
        <v>250</v>
      </c>
      <c r="L79" s="6"/>
      <c r="M79" s="3">
        <v>5.0999999999999996</v>
      </c>
      <c r="N79" s="3">
        <v>66864</v>
      </c>
      <c r="O79" s="3" t="s">
        <v>35</v>
      </c>
      <c r="P79" s="3" t="s">
        <v>251</v>
      </c>
    </row>
    <row r="80" spans="1:16" ht="14.25" customHeight="1" x14ac:dyDescent="0.45">
      <c r="A80" s="3" t="s">
        <v>53</v>
      </c>
      <c r="B80" s="3">
        <v>1694</v>
      </c>
      <c r="C80" s="3" t="s">
        <v>252</v>
      </c>
      <c r="D80" s="3">
        <v>6470</v>
      </c>
      <c r="E80" s="3" t="s">
        <v>253</v>
      </c>
      <c r="F80" s="3" t="s">
        <v>19</v>
      </c>
      <c r="G80" s="3">
        <v>1019.94</v>
      </c>
      <c r="H80" s="4">
        <v>45052.721678240741</v>
      </c>
      <c r="I80" s="5" t="b">
        <v>0</v>
      </c>
      <c r="J80" s="5" t="s">
        <v>254</v>
      </c>
      <c r="K80" s="6"/>
      <c r="L80" s="6"/>
      <c r="M80" s="3">
        <v>5.72</v>
      </c>
      <c r="N80" s="3">
        <v>47680</v>
      </c>
      <c r="O80" s="3" t="s">
        <v>21</v>
      </c>
      <c r="P80" s="3" t="s">
        <v>57</v>
      </c>
    </row>
    <row r="81" spans="1:16" ht="14.25" customHeight="1" x14ac:dyDescent="0.45">
      <c r="A81" s="3" t="s">
        <v>165</v>
      </c>
      <c r="B81" s="3">
        <v>1824</v>
      </c>
      <c r="C81" s="3" t="s">
        <v>255</v>
      </c>
      <c r="D81" s="3">
        <v>9724</v>
      </c>
      <c r="E81" s="3" t="s">
        <v>256</v>
      </c>
      <c r="F81" s="3" t="s">
        <v>26</v>
      </c>
      <c r="G81" s="3">
        <v>65.03</v>
      </c>
      <c r="H81" s="4">
        <v>45052.748148148137</v>
      </c>
      <c r="I81" s="5" t="b">
        <v>0</v>
      </c>
      <c r="J81" s="5" t="s">
        <v>257</v>
      </c>
      <c r="K81" s="6"/>
      <c r="L81" s="6"/>
      <c r="M81" s="3">
        <v>65.03</v>
      </c>
      <c r="N81" s="3">
        <v>78830</v>
      </c>
      <c r="O81" s="3" t="s">
        <v>28</v>
      </c>
      <c r="P81" s="3" t="s">
        <v>22</v>
      </c>
    </row>
    <row r="82" spans="1:16" ht="14.25" customHeight="1" x14ac:dyDescent="0.45">
      <c r="A82" s="3" t="s">
        <v>67</v>
      </c>
      <c r="B82" s="3">
        <v>1814</v>
      </c>
      <c r="C82" s="3" t="s">
        <v>68</v>
      </c>
      <c r="D82" s="3">
        <v>8514</v>
      </c>
      <c r="E82" s="3" t="s">
        <v>148</v>
      </c>
      <c r="F82" s="3" t="s">
        <v>32</v>
      </c>
      <c r="G82" s="3">
        <v>8.5299999999999994</v>
      </c>
      <c r="H82" s="4">
        <v>45052.766469907408</v>
      </c>
      <c r="I82" s="6"/>
      <c r="J82" s="6"/>
      <c r="K82" s="6"/>
      <c r="L82" s="6"/>
      <c r="M82" s="3">
        <v>3.22</v>
      </c>
      <c r="N82" s="3">
        <v>69541</v>
      </c>
      <c r="O82" s="3" t="s">
        <v>35</v>
      </c>
      <c r="P82" s="3" t="s">
        <v>22</v>
      </c>
    </row>
    <row r="83" spans="1:16" ht="14.25" customHeight="1" x14ac:dyDescent="0.45">
      <c r="A83" s="3" t="s">
        <v>258</v>
      </c>
      <c r="B83" s="3">
        <v>1018</v>
      </c>
      <c r="C83" s="3" t="s">
        <v>259</v>
      </c>
      <c r="D83" s="3">
        <v>9975</v>
      </c>
      <c r="E83" s="3" t="s">
        <v>260</v>
      </c>
      <c r="F83" s="3" t="s">
        <v>26</v>
      </c>
      <c r="G83" s="3">
        <v>82.25</v>
      </c>
      <c r="H83" s="4">
        <v>45052.770590277767</v>
      </c>
      <c r="I83" s="5" t="s">
        <v>73</v>
      </c>
      <c r="J83" s="6"/>
      <c r="K83" s="6"/>
      <c r="L83" s="6"/>
      <c r="M83" s="3">
        <v>82.25</v>
      </c>
      <c r="N83" s="3">
        <v>79555</v>
      </c>
      <c r="O83" s="3" t="s">
        <v>28</v>
      </c>
      <c r="P83" s="3" t="s">
        <v>66</v>
      </c>
    </row>
    <row r="84" spans="1:16" ht="14.25" customHeight="1" x14ac:dyDescent="0.45">
      <c r="A84" s="3" t="s">
        <v>261</v>
      </c>
      <c r="B84" s="3">
        <v>1645</v>
      </c>
      <c r="C84" s="3" t="s">
        <v>262</v>
      </c>
      <c r="D84" s="3">
        <v>5996</v>
      </c>
      <c r="E84" s="3" t="s">
        <v>263</v>
      </c>
      <c r="F84" s="3" t="s">
        <v>32</v>
      </c>
      <c r="G84" s="3">
        <v>6.43</v>
      </c>
      <c r="H84" s="4">
        <v>45052.775902777779</v>
      </c>
      <c r="I84" s="5" t="b">
        <v>1</v>
      </c>
      <c r="J84" s="5" t="s">
        <v>228</v>
      </c>
      <c r="K84" s="5" t="s">
        <v>264</v>
      </c>
      <c r="L84" s="6"/>
      <c r="M84" s="3">
        <v>3.03</v>
      </c>
      <c r="N84" s="3">
        <v>43737</v>
      </c>
      <c r="O84" s="3" t="s">
        <v>35</v>
      </c>
      <c r="P84" s="3" t="s">
        <v>22</v>
      </c>
    </row>
    <row r="85" spans="1:16" ht="14.25" customHeight="1" x14ac:dyDescent="0.6">
      <c r="A85" s="3" t="s">
        <v>177</v>
      </c>
      <c r="B85" s="3">
        <v>1005</v>
      </c>
      <c r="C85" s="3" t="s">
        <v>178</v>
      </c>
      <c r="D85" s="3">
        <v>2916</v>
      </c>
      <c r="E85" s="3" t="s">
        <v>179</v>
      </c>
      <c r="F85" s="3" t="s">
        <v>19</v>
      </c>
      <c r="G85" s="3">
        <v>506.36</v>
      </c>
      <c r="H85" s="4">
        <v>45052.777233796303</v>
      </c>
      <c r="I85" s="5" t="b">
        <v>1</v>
      </c>
      <c r="J85" s="6"/>
      <c r="K85" s="9" t="s">
        <v>180</v>
      </c>
      <c r="L85" s="6"/>
      <c r="M85" s="3">
        <v>4.76</v>
      </c>
      <c r="N85" s="3">
        <v>15059</v>
      </c>
      <c r="O85" s="3" t="s">
        <v>21</v>
      </c>
      <c r="P85" s="3" t="s">
        <v>66</v>
      </c>
    </row>
    <row r="86" spans="1:16" ht="14.25" customHeight="1" x14ac:dyDescent="0.45">
      <c r="A86" s="3" t="s">
        <v>67</v>
      </c>
      <c r="B86" s="3">
        <v>1814</v>
      </c>
      <c r="C86" s="3" t="s">
        <v>68</v>
      </c>
      <c r="D86" s="3">
        <v>8514</v>
      </c>
      <c r="E86" s="3" t="s">
        <v>78</v>
      </c>
      <c r="F86" s="3" t="s">
        <v>32</v>
      </c>
      <c r="G86" s="3">
        <v>5.43</v>
      </c>
      <c r="H86" s="4">
        <v>45052.779293981483</v>
      </c>
      <c r="I86" s="6"/>
      <c r="J86" s="6"/>
      <c r="K86" s="6"/>
      <c r="L86" s="6"/>
      <c r="M86" s="3">
        <v>3.79</v>
      </c>
      <c r="N86" s="3">
        <v>69538</v>
      </c>
      <c r="O86" s="3" t="s">
        <v>35</v>
      </c>
      <c r="P86" s="3" t="s">
        <v>22</v>
      </c>
    </row>
    <row r="87" spans="1:16" ht="14.25" customHeight="1" x14ac:dyDescent="0.45">
      <c r="A87" s="3" t="s">
        <v>113</v>
      </c>
      <c r="B87" s="3">
        <v>1404</v>
      </c>
      <c r="C87" s="3" t="s">
        <v>241</v>
      </c>
      <c r="D87" s="3">
        <v>4399</v>
      </c>
      <c r="E87" s="3" t="s">
        <v>265</v>
      </c>
      <c r="F87" s="3" t="s">
        <v>19</v>
      </c>
      <c r="G87" s="3">
        <v>873.57</v>
      </c>
      <c r="H87" s="4">
        <v>45052.779189814813</v>
      </c>
      <c r="I87" s="5" t="b">
        <v>1</v>
      </c>
      <c r="J87" s="5" t="s">
        <v>243</v>
      </c>
      <c r="K87" s="6"/>
      <c r="L87" s="6"/>
      <c r="M87" s="3">
        <v>3.2</v>
      </c>
      <c r="N87" s="3">
        <v>30751</v>
      </c>
      <c r="O87" s="3" t="s">
        <v>21</v>
      </c>
      <c r="P87" s="3" t="s">
        <v>83</v>
      </c>
    </row>
    <row r="88" spans="1:16" ht="14.25" customHeight="1" x14ac:dyDescent="0.45">
      <c r="A88" s="3" t="s">
        <v>266</v>
      </c>
      <c r="B88" s="3">
        <v>1390</v>
      </c>
      <c r="C88" s="3" t="s">
        <v>267</v>
      </c>
      <c r="D88" s="3">
        <v>9626</v>
      </c>
      <c r="E88" s="3" t="s">
        <v>268</v>
      </c>
      <c r="F88" s="3" t="s">
        <v>19</v>
      </c>
      <c r="G88" s="3">
        <v>132.25</v>
      </c>
      <c r="H88" s="4">
        <v>45052.787511574083</v>
      </c>
      <c r="I88" s="6"/>
      <c r="J88" s="6"/>
      <c r="K88" s="6"/>
      <c r="L88" s="6"/>
      <c r="M88" s="3">
        <v>3.02</v>
      </c>
      <c r="N88" s="3">
        <v>77415</v>
      </c>
      <c r="O88" s="3" t="s">
        <v>21</v>
      </c>
      <c r="P88" s="3" t="s">
        <v>142</v>
      </c>
    </row>
    <row r="89" spans="1:16" ht="14.25" customHeight="1" x14ac:dyDescent="0.45">
      <c r="A89" s="3" t="s">
        <v>49</v>
      </c>
      <c r="B89" s="3">
        <v>1829</v>
      </c>
      <c r="C89" s="3" t="s">
        <v>50</v>
      </c>
      <c r="D89" s="3">
        <v>8721</v>
      </c>
      <c r="E89" s="3" t="s">
        <v>51</v>
      </c>
      <c r="F89" s="3" t="s">
        <v>19</v>
      </c>
      <c r="G89" s="3">
        <v>2902.96</v>
      </c>
      <c r="H89" s="4">
        <v>45052.788229166668</v>
      </c>
      <c r="I89" s="6"/>
      <c r="J89" s="6"/>
      <c r="K89" s="6"/>
      <c r="L89" s="6"/>
      <c r="M89" s="3">
        <v>21.97</v>
      </c>
      <c r="N89" s="3">
        <v>70534</v>
      </c>
      <c r="O89" s="3" t="s">
        <v>21</v>
      </c>
      <c r="P89" s="3" t="s">
        <v>52</v>
      </c>
    </row>
    <row r="90" spans="1:16" ht="14.25" customHeight="1" x14ac:dyDescent="0.45">
      <c r="A90" s="3" t="s">
        <v>269</v>
      </c>
      <c r="B90" s="3">
        <v>900</v>
      </c>
      <c r="C90" s="3" t="s">
        <v>270</v>
      </c>
      <c r="D90" s="3">
        <v>4431</v>
      </c>
      <c r="E90" s="3" t="s">
        <v>271</v>
      </c>
      <c r="F90" s="3" t="s">
        <v>32</v>
      </c>
      <c r="G90" s="3">
        <v>4.2</v>
      </c>
      <c r="H90" s="4">
        <v>45052.55908564815</v>
      </c>
      <c r="I90" s="5" t="b">
        <v>0</v>
      </c>
      <c r="J90" s="5" t="s">
        <v>272</v>
      </c>
      <c r="K90" s="6"/>
      <c r="L90" s="6"/>
      <c r="M90" s="3">
        <v>4.9800000000000004</v>
      </c>
      <c r="N90" s="3">
        <v>31160</v>
      </c>
      <c r="O90" s="3" t="s">
        <v>35</v>
      </c>
      <c r="P90" s="3" t="s">
        <v>83</v>
      </c>
    </row>
    <row r="91" spans="1:16" ht="14.25" customHeight="1" x14ac:dyDescent="0.45">
      <c r="A91" s="3" t="s">
        <v>273</v>
      </c>
      <c r="B91" s="3">
        <v>1856</v>
      </c>
      <c r="C91" s="3" t="s">
        <v>274</v>
      </c>
      <c r="D91" s="3">
        <v>9494</v>
      </c>
      <c r="E91" s="3" t="s">
        <v>275</v>
      </c>
      <c r="F91" s="3" t="s">
        <v>19</v>
      </c>
      <c r="G91" s="3">
        <v>246.56</v>
      </c>
      <c r="H91" s="4">
        <v>45052.830995370372</v>
      </c>
      <c r="I91" s="6"/>
      <c r="J91" s="6"/>
      <c r="K91" s="6"/>
      <c r="L91" s="6"/>
      <c r="M91" s="3">
        <v>288.72000000000003</v>
      </c>
      <c r="N91" s="3">
        <v>75445</v>
      </c>
      <c r="O91" s="3" t="s">
        <v>21</v>
      </c>
      <c r="P91" s="3" t="s">
        <v>142</v>
      </c>
    </row>
    <row r="92" spans="1:16" ht="14.25" customHeight="1" x14ac:dyDescent="0.45">
      <c r="A92" s="3" t="s">
        <v>218</v>
      </c>
      <c r="B92" s="3">
        <v>1836</v>
      </c>
      <c r="C92" s="3" t="s">
        <v>219</v>
      </c>
      <c r="D92" s="3">
        <v>8758</v>
      </c>
      <c r="E92" s="3" t="s">
        <v>276</v>
      </c>
      <c r="F92" s="3" t="s">
        <v>26</v>
      </c>
      <c r="G92" s="3">
        <v>77.260000000000005</v>
      </c>
      <c r="H92" s="4">
        <v>45052.834097222221</v>
      </c>
      <c r="I92" s="6"/>
      <c r="J92" s="6"/>
      <c r="K92" s="6"/>
      <c r="L92" s="6"/>
      <c r="M92" s="3">
        <v>77.260000000000005</v>
      </c>
      <c r="N92" s="3">
        <v>70733</v>
      </c>
      <c r="O92" s="3" t="s">
        <v>28</v>
      </c>
      <c r="P92" s="3" t="s">
        <v>83</v>
      </c>
    </row>
    <row r="93" spans="1:16" ht="14.25" customHeight="1" x14ac:dyDescent="0.45">
      <c r="A93" s="3" t="s">
        <v>277</v>
      </c>
      <c r="B93" s="3">
        <v>1652</v>
      </c>
      <c r="C93" s="3" t="s">
        <v>278</v>
      </c>
      <c r="D93" s="3">
        <v>6029</v>
      </c>
      <c r="E93" s="3" t="s">
        <v>279</v>
      </c>
      <c r="F93" s="3" t="s">
        <v>26</v>
      </c>
      <c r="G93" s="3">
        <v>65.08</v>
      </c>
      <c r="H93" s="4">
        <v>45052.586064814823</v>
      </c>
      <c r="I93" s="5" t="b">
        <v>1</v>
      </c>
      <c r="J93" s="5" t="s">
        <v>280</v>
      </c>
      <c r="K93" s="6"/>
      <c r="L93" s="6"/>
      <c r="M93" s="3">
        <v>65.08</v>
      </c>
      <c r="N93" s="3">
        <v>43795</v>
      </c>
      <c r="O93" s="3" t="s">
        <v>28</v>
      </c>
      <c r="P93" s="3" t="s">
        <v>22</v>
      </c>
    </row>
    <row r="94" spans="1:16" ht="14.25" customHeight="1" x14ac:dyDescent="0.45">
      <c r="A94" s="3" t="s">
        <v>210</v>
      </c>
      <c r="B94" s="3">
        <v>1796</v>
      </c>
      <c r="C94" s="3" t="s">
        <v>211</v>
      </c>
      <c r="D94" s="3">
        <v>8296</v>
      </c>
      <c r="E94" s="3" t="s">
        <v>281</v>
      </c>
      <c r="F94" s="3" t="s">
        <v>19</v>
      </c>
      <c r="G94" s="3">
        <v>3251.29</v>
      </c>
      <c r="H94" s="4">
        <v>45052.612071759257</v>
      </c>
      <c r="I94" s="5" t="b">
        <v>1</v>
      </c>
      <c r="J94" s="5" t="s">
        <v>282</v>
      </c>
      <c r="K94" s="6"/>
      <c r="L94" s="6"/>
      <c r="M94" s="3">
        <v>10.68</v>
      </c>
      <c r="N94" s="3">
        <v>67373</v>
      </c>
      <c r="O94" s="3" t="s">
        <v>21</v>
      </c>
      <c r="P94" s="3" t="s">
        <v>22</v>
      </c>
    </row>
    <row r="95" spans="1:16" ht="14.25" customHeight="1" x14ac:dyDescent="0.45">
      <c r="A95" s="3" t="s">
        <v>165</v>
      </c>
      <c r="B95" s="3">
        <v>1824</v>
      </c>
      <c r="C95" s="3" t="s">
        <v>166</v>
      </c>
      <c r="D95" s="3">
        <v>9069</v>
      </c>
      <c r="E95" s="3" t="s">
        <v>167</v>
      </c>
      <c r="F95" s="3" t="s">
        <v>32</v>
      </c>
      <c r="G95" s="3">
        <v>8</v>
      </c>
      <c r="H95" s="4">
        <v>45052.854664351849</v>
      </c>
      <c r="I95" s="5" t="b">
        <v>0</v>
      </c>
      <c r="J95" s="5" t="s">
        <v>283</v>
      </c>
      <c r="K95" s="6"/>
      <c r="L95" s="6"/>
      <c r="M95" s="3">
        <v>4.09</v>
      </c>
      <c r="N95" s="3">
        <v>72704</v>
      </c>
      <c r="O95" s="3" t="s">
        <v>35</v>
      </c>
      <c r="P95" s="3" t="s">
        <v>22</v>
      </c>
    </row>
    <row r="96" spans="1:16" ht="14.25" customHeight="1" x14ac:dyDescent="0.45">
      <c r="A96" s="3" t="s">
        <v>284</v>
      </c>
      <c r="B96" s="3">
        <v>1536</v>
      </c>
      <c r="C96" s="3" t="s">
        <v>285</v>
      </c>
      <c r="D96" s="3">
        <v>5065</v>
      </c>
      <c r="E96" s="3" t="s">
        <v>286</v>
      </c>
      <c r="F96" s="3" t="s">
        <v>26</v>
      </c>
      <c r="G96" s="3">
        <v>65.040000000000006</v>
      </c>
      <c r="H96" s="4">
        <v>45052.584097222221</v>
      </c>
      <c r="I96" s="6"/>
      <c r="J96" s="6"/>
      <c r="K96" s="6"/>
      <c r="L96" s="6"/>
      <c r="M96" s="3">
        <v>65.040000000000006</v>
      </c>
      <c r="N96" s="3">
        <v>38790</v>
      </c>
      <c r="O96" s="3" t="s">
        <v>28</v>
      </c>
      <c r="P96" s="3" t="s">
        <v>52</v>
      </c>
    </row>
    <row r="97" spans="1:16" ht="14.25" customHeight="1" x14ac:dyDescent="0.45">
      <c r="A97" s="3" t="s">
        <v>287</v>
      </c>
      <c r="B97" s="3">
        <v>967</v>
      </c>
      <c r="C97" s="3" t="s">
        <v>288</v>
      </c>
      <c r="D97" s="3">
        <v>6897</v>
      </c>
      <c r="E97" s="3" t="s">
        <v>289</v>
      </c>
      <c r="F97" s="3" t="s">
        <v>19</v>
      </c>
      <c r="G97" s="3">
        <v>749.46</v>
      </c>
      <c r="H97" s="4">
        <v>45052.607766203713</v>
      </c>
      <c r="I97" s="5" t="b">
        <v>1</v>
      </c>
      <c r="J97" s="5" t="s">
        <v>290</v>
      </c>
      <c r="K97" s="5" t="s">
        <v>291</v>
      </c>
      <c r="L97" s="6"/>
      <c r="M97" s="3">
        <v>3.02</v>
      </c>
      <c r="N97" s="3">
        <v>51996</v>
      </c>
      <c r="O97" s="3" t="s">
        <v>21</v>
      </c>
      <c r="P97" s="3" t="s">
        <v>22</v>
      </c>
    </row>
    <row r="98" spans="1:16" ht="14.25" customHeight="1" x14ac:dyDescent="0.45">
      <c r="A98" s="3" t="s">
        <v>214</v>
      </c>
      <c r="B98" s="3">
        <v>1818</v>
      </c>
      <c r="C98" s="3" t="s">
        <v>215</v>
      </c>
      <c r="D98" s="3">
        <v>9029</v>
      </c>
      <c r="E98" s="3" t="s">
        <v>292</v>
      </c>
      <c r="F98" s="3" t="s">
        <v>32</v>
      </c>
      <c r="G98" s="3">
        <v>24.97</v>
      </c>
      <c r="H98" s="4">
        <v>45052.61377314815</v>
      </c>
      <c r="I98" s="5" t="b">
        <v>0</v>
      </c>
      <c r="J98" s="5" t="s">
        <v>217</v>
      </c>
      <c r="K98" s="6"/>
      <c r="L98" s="6"/>
      <c r="M98" s="3">
        <v>3.78</v>
      </c>
      <c r="N98" s="3">
        <v>72463</v>
      </c>
      <c r="O98" s="3" t="s">
        <v>35</v>
      </c>
      <c r="P98" s="3" t="s">
        <v>22</v>
      </c>
    </row>
    <row r="99" spans="1:16" ht="14.25" customHeight="1" x14ac:dyDescent="0.45">
      <c r="A99" s="3" t="s">
        <v>42</v>
      </c>
      <c r="B99" s="3">
        <v>1726</v>
      </c>
      <c r="C99" s="3" t="s">
        <v>293</v>
      </c>
      <c r="D99" s="3">
        <v>6813</v>
      </c>
      <c r="E99" s="3" t="s">
        <v>294</v>
      </c>
      <c r="F99" s="3" t="s">
        <v>19</v>
      </c>
      <c r="G99" s="3">
        <v>375.48</v>
      </c>
      <c r="H99" s="4">
        <v>45052.665173611109</v>
      </c>
      <c r="I99" s="5" t="s">
        <v>73</v>
      </c>
      <c r="J99" s="6"/>
      <c r="K99" s="6"/>
      <c r="L99" s="6"/>
      <c r="M99" s="3">
        <v>4.33</v>
      </c>
      <c r="N99" s="3">
        <v>51121</v>
      </c>
      <c r="O99" s="3" t="s">
        <v>21</v>
      </c>
      <c r="P99" s="3" t="s">
        <v>22</v>
      </c>
    </row>
    <row r="100" spans="1:16" ht="14.25" customHeight="1" x14ac:dyDescent="0.45">
      <c r="A100" s="3" t="s">
        <v>295</v>
      </c>
      <c r="B100" s="3">
        <v>1715</v>
      </c>
      <c r="C100" s="3" t="s">
        <v>296</v>
      </c>
      <c r="D100" s="3">
        <v>6669</v>
      </c>
      <c r="E100" s="3" t="s">
        <v>105</v>
      </c>
      <c r="F100" s="3" t="s">
        <v>19</v>
      </c>
      <c r="G100" s="3">
        <v>111.64</v>
      </c>
      <c r="H100" s="4">
        <v>45052.93241898148</v>
      </c>
      <c r="I100" s="5" t="s">
        <v>73</v>
      </c>
      <c r="J100" s="6"/>
      <c r="K100" s="6"/>
      <c r="L100" s="6"/>
      <c r="M100" s="3">
        <v>3.08</v>
      </c>
      <c r="N100" s="3">
        <v>49779</v>
      </c>
      <c r="O100" s="3" t="s">
        <v>21</v>
      </c>
      <c r="P100" s="3" t="s">
        <v>297</v>
      </c>
    </row>
    <row r="101" spans="1:16" ht="14.25" customHeight="1" x14ac:dyDescent="0.45">
      <c r="A101" s="3" t="s">
        <v>156</v>
      </c>
      <c r="B101" s="3">
        <v>1767</v>
      </c>
      <c r="C101" s="3" t="s">
        <v>157</v>
      </c>
      <c r="D101" s="3">
        <v>7751</v>
      </c>
      <c r="E101" s="3" t="s">
        <v>158</v>
      </c>
      <c r="F101" s="3" t="s">
        <v>19</v>
      </c>
      <c r="G101" s="3">
        <v>319.33</v>
      </c>
      <c r="H101" s="4">
        <v>45052.933125000003</v>
      </c>
      <c r="I101" s="6"/>
      <c r="J101" s="6"/>
      <c r="K101" s="6"/>
      <c r="L101" s="6"/>
      <c r="M101" s="3">
        <v>29.05</v>
      </c>
      <c r="N101" s="3">
        <v>59973</v>
      </c>
      <c r="O101" s="3" t="s">
        <v>21</v>
      </c>
      <c r="P101" s="3" t="s">
        <v>159</v>
      </c>
    </row>
    <row r="102" spans="1:16" ht="14.25" customHeight="1" x14ac:dyDescent="0.45">
      <c r="A102" s="3" t="s">
        <v>295</v>
      </c>
      <c r="B102" s="3">
        <v>1715</v>
      </c>
      <c r="C102" s="3" t="s">
        <v>296</v>
      </c>
      <c r="D102" s="3">
        <v>6669</v>
      </c>
      <c r="E102" s="3" t="s">
        <v>60</v>
      </c>
      <c r="F102" s="3" t="s">
        <v>19</v>
      </c>
      <c r="G102" s="3">
        <v>359.42</v>
      </c>
      <c r="H102" s="4">
        <v>45052.933391203696</v>
      </c>
      <c r="I102" s="6"/>
      <c r="J102" s="6"/>
      <c r="K102" s="6"/>
      <c r="L102" s="6"/>
      <c r="M102" s="3">
        <v>3.55</v>
      </c>
      <c r="N102" s="3">
        <v>49778</v>
      </c>
      <c r="O102" s="3" t="s">
        <v>21</v>
      </c>
      <c r="P102" s="3" t="s">
        <v>297</v>
      </c>
    </row>
    <row r="103" spans="1:16" ht="14.25" customHeight="1" x14ac:dyDescent="0.45">
      <c r="A103" s="3" t="s">
        <v>113</v>
      </c>
      <c r="B103" s="3">
        <v>1404</v>
      </c>
      <c r="C103" s="3" t="s">
        <v>298</v>
      </c>
      <c r="D103" s="3">
        <v>4355</v>
      </c>
      <c r="E103" s="3" t="s">
        <v>299</v>
      </c>
      <c r="F103" s="3" t="s">
        <v>26</v>
      </c>
      <c r="G103" s="3">
        <v>71.099999999999994</v>
      </c>
      <c r="H103" s="4">
        <v>45052.941064814811</v>
      </c>
      <c r="I103" s="5" t="b">
        <v>0</v>
      </c>
      <c r="J103" s="5" t="s">
        <v>300</v>
      </c>
      <c r="K103" s="6"/>
      <c r="L103" s="6"/>
      <c r="M103" s="3">
        <v>71.099999999999994</v>
      </c>
      <c r="N103" s="3">
        <v>29827</v>
      </c>
      <c r="O103" s="3" t="s">
        <v>28</v>
      </c>
      <c r="P103" s="3" t="s">
        <v>83</v>
      </c>
    </row>
    <row r="104" spans="1:16" ht="14.25" customHeight="1" x14ac:dyDescent="0.45">
      <c r="A104" s="3" t="s">
        <v>23</v>
      </c>
      <c r="B104" s="3">
        <v>1823</v>
      </c>
      <c r="C104" s="3" t="s">
        <v>24</v>
      </c>
      <c r="D104" s="3">
        <v>8682</v>
      </c>
      <c r="E104" s="3" t="s">
        <v>301</v>
      </c>
      <c r="F104" s="3" t="s">
        <v>26</v>
      </c>
      <c r="G104" s="3">
        <v>78.930000000000007</v>
      </c>
      <c r="H104" s="4">
        <v>45052.799270833333</v>
      </c>
      <c r="I104" s="5" t="b">
        <v>1</v>
      </c>
      <c r="J104" s="6"/>
      <c r="K104" s="6" t="s">
        <v>302</v>
      </c>
      <c r="L104" s="6"/>
      <c r="M104" s="3">
        <v>78.930000000000007</v>
      </c>
      <c r="N104" s="3">
        <v>70385</v>
      </c>
      <c r="O104" s="3" t="s">
        <v>28</v>
      </c>
      <c r="P104" s="3" t="s">
        <v>22</v>
      </c>
    </row>
    <row r="105" spans="1:16" ht="14.25" customHeight="1" x14ac:dyDescent="0.45">
      <c r="A105" s="3" t="s">
        <v>70</v>
      </c>
      <c r="B105" s="3">
        <v>1764</v>
      </c>
      <c r="C105" s="3" t="s">
        <v>226</v>
      </c>
      <c r="D105" s="3">
        <v>7602</v>
      </c>
      <c r="E105" s="3" t="s">
        <v>303</v>
      </c>
      <c r="F105" s="3" t="s">
        <v>32</v>
      </c>
      <c r="G105" s="3">
        <v>38.75</v>
      </c>
      <c r="H105" s="4">
        <v>45052.960659722223</v>
      </c>
      <c r="I105" s="5" t="b">
        <v>1</v>
      </c>
      <c r="J105" s="5" t="s">
        <v>228</v>
      </c>
      <c r="K105" s="5" t="s">
        <v>229</v>
      </c>
      <c r="L105" s="6"/>
      <c r="M105" s="3">
        <v>3.15</v>
      </c>
      <c r="N105" s="3">
        <v>59521</v>
      </c>
      <c r="O105" s="3" t="s">
        <v>35</v>
      </c>
      <c r="P105" s="3" t="s">
        <v>75</v>
      </c>
    </row>
    <row r="106" spans="1:16" ht="14.25" customHeight="1" x14ac:dyDescent="0.45">
      <c r="A106" s="3" t="s">
        <v>304</v>
      </c>
      <c r="B106" s="3">
        <v>553</v>
      </c>
      <c r="C106" s="3" t="s">
        <v>305</v>
      </c>
      <c r="D106" s="3">
        <v>6452</v>
      </c>
      <c r="E106" s="3" t="s">
        <v>306</v>
      </c>
      <c r="F106" s="3" t="s">
        <v>32</v>
      </c>
      <c r="G106" s="3">
        <v>12.09</v>
      </c>
      <c r="H106" s="4">
        <v>45052.819814814808</v>
      </c>
      <c r="I106" s="5" t="b">
        <v>0</v>
      </c>
      <c r="J106" s="5" t="s">
        <v>45</v>
      </c>
      <c r="K106" s="6"/>
      <c r="L106" s="6"/>
      <c r="M106" s="3">
        <v>3.24</v>
      </c>
      <c r="N106" s="3">
        <v>47485</v>
      </c>
      <c r="O106" s="3" t="s">
        <v>35</v>
      </c>
      <c r="P106" s="3" t="s">
        <v>172</v>
      </c>
    </row>
    <row r="107" spans="1:16" ht="14.25" customHeight="1" x14ac:dyDescent="0.45">
      <c r="A107" s="3" t="s">
        <v>307</v>
      </c>
      <c r="B107" s="3">
        <v>1387</v>
      </c>
      <c r="C107" s="3" t="s">
        <v>308</v>
      </c>
      <c r="D107" s="3">
        <v>10072</v>
      </c>
      <c r="E107" s="3" t="s">
        <v>309</v>
      </c>
      <c r="F107" s="3" t="s">
        <v>26</v>
      </c>
      <c r="G107" s="3">
        <v>66.8</v>
      </c>
      <c r="H107" s="4">
        <v>45052.726458333331</v>
      </c>
      <c r="I107" s="6"/>
      <c r="J107" s="6"/>
      <c r="K107" s="6"/>
      <c r="L107" s="6"/>
      <c r="M107" s="3">
        <v>66.8</v>
      </c>
      <c r="N107" s="3">
        <v>80734</v>
      </c>
      <c r="O107" s="3" t="s">
        <v>28</v>
      </c>
      <c r="P107" s="3" t="s">
        <v>142</v>
      </c>
    </row>
    <row r="108" spans="1:16" ht="14.25" customHeight="1" x14ac:dyDescent="0.45">
      <c r="A108" s="3" t="s">
        <v>165</v>
      </c>
      <c r="B108" s="3">
        <v>1824</v>
      </c>
      <c r="C108" s="3" t="s">
        <v>310</v>
      </c>
      <c r="D108" s="3">
        <v>9061</v>
      </c>
      <c r="E108" s="3" t="s">
        <v>311</v>
      </c>
      <c r="F108" s="3" t="s">
        <v>32</v>
      </c>
      <c r="G108" s="3">
        <v>4.8899999999999997</v>
      </c>
      <c r="H108" s="4">
        <v>45052.818298611113</v>
      </c>
      <c r="I108" s="5" t="b">
        <v>0</v>
      </c>
      <c r="J108" s="5" t="s">
        <v>312</v>
      </c>
      <c r="K108" s="6"/>
      <c r="L108" s="6"/>
      <c r="M108" s="3">
        <v>3</v>
      </c>
      <c r="N108" s="3">
        <v>72676</v>
      </c>
      <c r="O108" s="3" t="s">
        <v>35</v>
      </c>
      <c r="P108" s="3" t="s">
        <v>22</v>
      </c>
    </row>
    <row r="109" spans="1:16" ht="14.25" customHeight="1" x14ac:dyDescent="0.45">
      <c r="A109" s="3" t="s">
        <v>16</v>
      </c>
      <c r="B109" s="3">
        <v>1584</v>
      </c>
      <c r="C109" s="3" t="s">
        <v>17</v>
      </c>
      <c r="D109" s="3">
        <v>8056</v>
      </c>
      <c r="E109" s="3" t="s">
        <v>18</v>
      </c>
      <c r="F109" s="3" t="s">
        <v>32</v>
      </c>
      <c r="G109" s="3">
        <v>6.64</v>
      </c>
      <c r="H109" s="4">
        <v>45052.990520833337</v>
      </c>
      <c r="I109" s="5" t="b">
        <v>1</v>
      </c>
      <c r="J109" s="6"/>
      <c r="K109" s="6" t="s">
        <v>20</v>
      </c>
      <c r="L109" s="6"/>
      <c r="M109" s="3">
        <v>3.13</v>
      </c>
      <c r="N109" s="3">
        <v>64045</v>
      </c>
      <c r="O109" s="3" t="s">
        <v>35</v>
      </c>
      <c r="P109" s="3" t="s">
        <v>22</v>
      </c>
    </row>
    <row r="110" spans="1:16" ht="14.25" customHeight="1" x14ac:dyDescent="0.45">
      <c r="A110" s="3" t="s">
        <v>67</v>
      </c>
      <c r="B110" s="3">
        <v>1814</v>
      </c>
      <c r="C110" s="3" t="s">
        <v>68</v>
      </c>
      <c r="D110" s="3">
        <v>8514</v>
      </c>
      <c r="E110" s="3" t="s">
        <v>148</v>
      </c>
      <c r="F110" s="3" t="s">
        <v>19</v>
      </c>
      <c r="G110" s="3">
        <v>1106.43</v>
      </c>
      <c r="H110" s="4">
        <v>45053.016527777778</v>
      </c>
      <c r="I110" s="6"/>
      <c r="J110" s="6"/>
      <c r="K110" s="6"/>
      <c r="L110" s="6"/>
      <c r="M110" s="3">
        <v>2907.82</v>
      </c>
      <c r="N110" s="3">
        <v>69541</v>
      </c>
      <c r="O110" s="3" t="s">
        <v>21</v>
      </c>
      <c r="P110" s="3" t="s">
        <v>22</v>
      </c>
    </row>
    <row r="111" spans="1:16" ht="14.25" customHeight="1" x14ac:dyDescent="0.45">
      <c r="A111" s="3" t="s">
        <v>46</v>
      </c>
      <c r="B111" s="3">
        <v>1650</v>
      </c>
      <c r="C111" s="3" t="s">
        <v>92</v>
      </c>
      <c r="D111" s="3">
        <v>6001</v>
      </c>
      <c r="E111" s="3" t="s">
        <v>93</v>
      </c>
      <c r="F111" s="3" t="s">
        <v>26</v>
      </c>
      <c r="G111" s="3">
        <v>72.94</v>
      </c>
      <c r="H111" s="4">
        <v>45052.994618055563</v>
      </c>
      <c r="I111" s="5" t="b">
        <v>1</v>
      </c>
      <c r="J111" s="6"/>
      <c r="K111" s="6"/>
      <c r="L111" s="6"/>
      <c r="M111" s="3">
        <v>72.94</v>
      </c>
      <c r="N111" s="3">
        <v>43489</v>
      </c>
      <c r="O111" s="3" t="s">
        <v>28</v>
      </c>
      <c r="P111" s="3" t="s">
        <v>22</v>
      </c>
    </row>
    <row r="112" spans="1:16" ht="14.25" customHeight="1" x14ac:dyDescent="0.45">
      <c r="A112" s="3" t="s">
        <v>67</v>
      </c>
      <c r="B112" s="3">
        <v>1814</v>
      </c>
      <c r="C112" s="3" t="s">
        <v>68</v>
      </c>
      <c r="D112" s="3">
        <v>8514</v>
      </c>
      <c r="E112" s="3" t="s">
        <v>78</v>
      </c>
      <c r="F112" s="3" t="s">
        <v>32</v>
      </c>
      <c r="G112" s="3">
        <v>8.3800000000000008</v>
      </c>
      <c r="H112" s="4">
        <v>45053.029467592591</v>
      </c>
      <c r="I112" s="6"/>
      <c r="J112" s="6"/>
      <c r="K112" s="6"/>
      <c r="L112" s="6"/>
      <c r="M112" s="3">
        <v>4.33</v>
      </c>
      <c r="N112" s="3">
        <v>69538</v>
      </c>
      <c r="O112" s="3" t="s">
        <v>35</v>
      </c>
      <c r="P112" s="3" t="s">
        <v>22</v>
      </c>
    </row>
    <row r="113" spans="1:16" ht="14.25" customHeight="1" x14ac:dyDescent="0.45">
      <c r="A113" s="3" t="s">
        <v>46</v>
      </c>
      <c r="B113" s="3">
        <v>1650</v>
      </c>
      <c r="C113" s="3" t="s">
        <v>47</v>
      </c>
      <c r="D113" s="3">
        <v>6014</v>
      </c>
      <c r="E113" s="3" t="s">
        <v>48</v>
      </c>
      <c r="F113" s="3" t="s">
        <v>32</v>
      </c>
      <c r="G113" s="3">
        <v>13.78</v>
      </c>
      <c r="H113" s="4">
        <v>45052.729710648149</v>
      </c>
      <c r="I113" s="5" t="b">
        <v>1</v>
      </c>
      <c r="J113" s="6"/>
      <c r="K113" s="6"/>
      <c r="L113" s="6"/>
      <c r="M113" s="3">
        <v>5.63</v>
      </c>
      <c r="N113" s="3">
        <v>43541</v>
      </c>
      <c r="O113" s="3" t="s">
        <v>35</v>
      </c>
      <c r="P113" s="3" t="s">
        <v>22</v>
      </c>
    </row>
    <row r="114" spans="1:16" ht="14.25" customHeight="1" x14ac:dyDescent="0.45">
      <c r="A114" s="3" t="s">
        <v>150</v>
      </c>
      <c r="B114" s="3">
        <v>1860</v>
      </c>
      <c r="C114" s="3" t="s">
        <v>151</v>
      </c>
      <c r="D114" s="3">
        <v>9638</v>
      </c>
      <c r="E114" s="3" t="s">
        <v>108</v>
      </c>
      <c r="F114" s="3" t="s">
        <v>32</v>
      </c>
      <c r="G114" s="3">
        <v>14.66</v>
      </c>
      <c r="H114" s="4">
        <v>45053.015787037039</v>
      </c>
      <c r="I114" s="5" t="s">
        <v>73</v>
      </c>
      <c r="J114" s="6"/>
      <c r="K114" s="6"/>
      <c r="L114" s="6"/>
      <c r="M114" s="3">
        <v>4.74</v>
      </c>
      <c r="N114" s="3">
        <v>77629</v>
      </c>
      <c r="O114" s="3" t="s">
        <v>35</v>
      </c>
      <c r="P114" s="3" t="s">
        <v>22</v>
      </c>
    </row>
    <row r="115" spans="1:16" ht="14.25" customHeight="1" x14ac:dyDescent="0.45">
      <c r="A115" s="3" t="s">
        <v>266</v>
      </c>
      <c r="B115" s="3">
        <v>1390</v>
      </c>
      <c r="C115" s="3" t="s">
        <v>267</v>
      </c>
      <c r="D115" s="3">
        <v>9626</v>
      </c>
      <c r="E115" s="3" t="s">
        <v>313</v>
      </c>
      <c r="F115" s="3" t="s">
        <v>19</v>
      </c>
      <c r="G115" s="3">
        <v>249.16</v>
      </c>
      <c r="H115" s="4">
        <v>45052.782268518517</v>
      </c>
      <c r="I115" s="6"/>
      <c r="J115" s="6"/>
      <c r="K115" s="6"/>
      <c r="L115" s="6"/>
      <c r="M115" s="3">
        <v>3.27</v>
      </c>
      <c r="N115" s="3">
        <v>77416</v>
      </c>
      <c r="O115" s="3" t="s">
        <v>21</v>
      </c>
      <c r="P115" s="3" t="s">
        <v>142</v>
      </c>
    </row>
    <row r="116" spans="1:16" ht="14.25" customHeight="1" x14ac:dyDescent="0.45">
      <c r="A116" s="3" t="s">
        <v>49</v>
      </c>
      <c r="B116" s="3">
        <v>1829</v>
      </c>
      <c r="C116" s="3" t="s">
        <v>50</v>
      </c>
      <c r="D116" s="3">
        <v>8721</v>
      </c>
      <c r="E116" s="3" t="s">
        <v>51</v>
      </c>
      <c r="F116" s="3" t="s">
        <v>19</v>
      </c>
      <c r="G116" s="3">
        <v>3777.28</v>
      </c>
      <c r="H116" s="4">
        <v>45053.046840277777</v>
      </c>
      <c r="I116" s="6"/>
      <c r="J116" s="6"/>
      <c r="K116" s="6"/>
      <c r="L116" s="6"/>
      <c r="M116" s="3">
        <v>28.59</v>
      </c>
      <c r="N116" s="3">
        <v>70534</v>
      </c>
      <c r="O116" s="3" t="s">
        <v>21</v>
      </c>
      <c r="P116" s="3" t="s">
        <v>52</v>
      </c>
    </row>
    <row r="117" spans="1:16" ht="14.25" customHeight="1" x14ac:dyDescent="0.45">
      <c r="A117" s="3" t="s">
        <v>113</v>
      </c>
      <c r="B117" s="3">
        <v>1404</v>
      </c>
      <c r="C117" s="3" t="s">
        <v>314</v>
      </c>
      <c r="D117" s="3">
        <v>7012</v>
      </c>
      <c r="E117" s="3" t="s">
        <v>315</v>
      </c>
      <c r="F117" s="3" t="s">
        <v>26</v>
      </c>
      <c r="G117" s="3">
        <v>77.62</v>
      </c>
      <c r="H117" s="4">
        <v>45052.89402777778</v>
      </c>
      <c r="I117" s="5" t="b">
        <v>1</v>
      </c>
      <c r="J117" s="6"/>
      <c r="K117" s="6"/>
      <c r="L117" s="6"/>
      <c r="M117" s="3">
        <v>77.62</v>
      </c>
      <c r="N117" s="3">
        <v>52509</v>
      </c>
      <c r="O117" s="3" t="s">
        <v>28</v>
      </c>
      <c r="P117" s="3" t="s">
        <v>83</v>
      </c>
    </row>
    <row r="118" spans="1:16" ht="14.25" customHeight="1" x14ac:dyDescent="0.45">
      <c r="A118" s="3" t="s">
        <v>269</v>
      </c>
      <c r="B118" s="3">
        <v>900</v>
      </c>
      <c r="C118" s="3" t="s">
        <v>270</v>
      </c>
      <c r="D118" s="3">
        <v>4431</v>
      </c>
      <c r="E118" s="3" t="s">
        <v>271</v>
      </c>
      <c r="F118" s="3" t="s">
        <v>19</v>
      </c>
      <c r="G118" s="3">
        <v>101.8</v>
      </c>
      <c r="H118" s="4">
        <v>45053.070821759262</v>
      </c>
      <c r="I118" s="5" t="b">
        <v>0</v>
      </c>
      <c r="J118" s="5" t="s">
        <v>272</v>
      </c>
      <c r="K118" s="6"/>
      <c r="L118" s="6"/>
      <c r="M118" s="3">
        <v>5.84</v>
      </c>
      <c r="N118" s="3">
        <v>31160</v>
      </c>
      <c r="O118" s="3" t="s">
        <v>21</v>
      </c>
      <c r="P118" s="3" t="s">
        <v>83</v>
      </c>
    </row>
    <row r="119" spans="1:16" ht="14.25" customHeight="1" x14ac:dyDescent="0.6">
      <c r="A119" s="3" t="s">
        <v>177</v>
      </c>
      <c r="B119" s="3">
        <v>1005</v>
      </c>
      <c r="C119" s="3" t="s">
        <v>178</v>
      </c>
      <c r="D119" s="3">
        <v>2916</v>
      </c>
      <c r="E119" s="3" t="s">
        <v>179</v>
      </c>
      <c r="F119" s="3" t="s">
        <v>32</v>
      </c>
      <c r="G119" s="3">
        <v>15.58</v>
      </c>
      <c r="H119" s="4">
        <v>45053.085474537038</v>
      </c>
      <c r="I119" s="5" t="b">
        <v>1</v>
      </c>
      <c r="J119" s="6"/>
      <c r="K119" s="9" t="s">
        <v>180</v>
      </c>
      <c r="L119" s="6"/>
      <c r="M119" s="3">
        <v>4.18</v>
      </c>
      <c r="N119" s="3">
        <v>15059</v>
      </c>
      <c r="O119" s="3" t="s">
        <v>35</v>
      </c>
      <c r="P119" s="3" t="s">
        <v>66</v>
      </c>
    </row>
    <row r="120" spans="1:16" ht="14.25" customHeight="1" x14ac:dyDescent="0.45">
      <c r="A120" s="3" t="s">
        <v>287</v>
      </c>
      <c r="B120" s="3">
        <v>967</v>
      </c>
      <c r="C120" s="3" t="s">
        <v>316</v>
      </c>
      <c r="D120" s="3">
        <v>6948</v>
      </c>
      <c r="E120" s="3" t="s">
        <v>119</v>
      </c>
      <c r="F120" s="3" t="s">
        <v>19</v>
      </c>
      <c r="G120" s="3">
        <v>103.39</v>
      </c>
      <c r="H120" s="4">
        <v>45053.069432870368</v>
      </c>
      <c r="I120" s="8" t="s">
        <v>73</v>
      </c>
      <c r="J120" s="6"/>
      <c r="K120" s="6"/>
      <c r="L120" s="6"/>
      <c r="M120" s="3">
        <v>4.0199999999999996</v>
      </c>
      <c r="N120" s="3">
        <v>52184</v>
      </c>
      <c r="O120" s="3" t="s">
        <v>21</v>
      </c>
      <c r="P120" s="3" t="s">
        <v>22</v>
      </c>
    </row>
    <row r="121" spans="1:16" ht="14.25" customHeight="1" x14ac:dyDescent="0.45">
      <c r="A121" s="3" t="s">
        <v>113</v>
      </c>
      <c r="B121" s="3">
        <v>1404</v>
      </c>
      <c r="C121" s="3" t="s">
        <v>317</v>
      </c>
      <c r="D121" s="3">
        <v>7031</v>
      </c>
      <c r="E121" s="3" t="s">
        <v>318</v>
      </c>
      <c r="F121" s="3" t="s">
        <v>32</v>
      </c>
      <c r="G121" s="3">
        <v>14.86</v>
      </c>
      <c r="H121" s="4">
        <v>45053.117430555547</v>
      </c>
      <c r="I121" s="5" t="s">
        <v>73</v>
      </c>
      <c r="J121" s="5" t="s">
        <v>319</v>
      </c>
      <c r="K121" s="6"/>
      <c r="L121" s="6"/>
      <c r="M121" s="3">
        <v>3.03</v>
      </c>
      <c r="N121" s="3">
        <v>52701</v>
      </c>
      <c r="O121" s="3" t="s">
        <v>35</v>
      </c>
      <c r="P121" s="3" t="s">
        <v>83</v>
      </c>
    </row>
    <row r="122" spans="1:16" ht="14.25" customHeight="1" x14ac:dyDescent="0.45">
      <c r="A122" s="3" t="s">
        <v>23</v>
      </c>
      <c r="B122" s="3">
        <v>1823</v>
      </c>
      <c r="C122" s="3" t="s">
        <v>320</v>
      </c>
      <c r="D122" s="3">
        <v>8688</v>
      </c>
      <c r="E122" s="3" t="s">
        <v>321</v>
      </c>
      <c r="F122" s="3" t="s">
        <v>19</v>
      </c>
      <c r="G122" s="3">
        <v>1173.44</v>
      </c>
      <c r="H122" s="4">
        <v>45053.120011574072</v>
      </c>
      <c r="I122" s="5" t="b">
        <v>1</v>
      </c>
      <c r="J122" s="6"/>
      <c r="K122" s="6" t="s">
        <v>322</v>
      </c>
      <c r="L122" s="6"/>
      <c r="M122" s="3">
        <v>3.69</v>
      </c>
      <c r="N122" s="3">
        <v>70408</v>
      </c>
      <c r="O122" s="3" t="s">
        <v>21</v>
      </c>
      <c r="P122" s="3" t="s">
        <v>22</v>
      </c>
    </row>
    <row r="123" spans="1:16" ht="14.25" customHeight="1" x14ac:dyDescent="0.45">
      <c r="A123" s="3" t="s">
        <v>323</v>
      </c>
      <c r="B123" s="3">
        <v>1206</v>
      </c>
      <c r="C123" s="3" t="s">
        <v>324</v>
      </c>
      <c r="D123" s="3">
        <v>3726</v>
      </c>
      <c r="E123" s="3" t="s">
        <v>325</v>
      </c>
      <c r="F123" s="3" t="s">
        <v>26</v>
      </c>
      <c r="G123" s="3">
        <v>65.89</v>
      </c>
      <c r="H123" s="4">
        <v>45053.150659722232</v>
      </c>
      <c r="I123" s="5" t="b">
        <v>1</v>
      </c>
      <c r="J123" s="5"/>
      <c r="K123" s="6"/>
      <c r="L123" s="6"/>
      <c r="M123" s="3">
        <v>65.89</v>
      </c>
      <c r="N123" s="3">
        <v>23555</v>
      </c>
      <c r="O123" s="3" t="s">
        <v>28</v>
      </c>
      <c r="P123" s="3" t="s">
        <v>83</v>
      </c>
    </row>
    <row r="124" spans="1:16" ht="14.25" customHeight="1" x14ac:dyDescent="0.45">
      <c r="A124" s="3" t="s">
        <v>165</v>
      </c>
      <c r="B124" s="3">
        <v>1824</v>
      </c>
      <c r="C124" s="3" t="s">
        <v>326</v>
      </c>
      <c r="D124" s="3">
        <v>9072</v>
      </c>
      <c r="E124" s="3" t="s">
        <v>327</v>
      </c>
      <c r="F124" s="3" t="s">
        <v>32</v>
      </c>
      <c r="G124" s="3">
        <v>57.26</v>
      </c>
      <c r="H124" s="4">
        <v>45052.983460648153</v>
      </c>
      <c r="I124" s="5" t="b">
        <v>1</v>
      </c>
      <c r="J124" s="6"/>
      <c r="K124" s="6" t="s">
        <v>328</v>
      </c>
      <c r="L124" s="6"/>
      <c r="M124" s="3">
        <v>5.34</v>
      </c>
      <c r="N124" s="3">
        <v>72714</v>
      </c>
      <c r="O124" s="3" t="s">
        <v>35</v>
      </c>
      <c r="P124" s="3" t="s">
        <v>22</v>
      </c>
    </row>
    <row r="125" spans="1:16" ht="14.25" customHeight="1" x14ac:dyDescent="0.45">
      <c r="A125" s="3" t="s">
        <v>29</v>
      </c>
      <c r="B125" s="3">
        <v>1739</v>
      </c>
      <c r="C125" s="3" t="s">
        <v>329</v>
      </c>
      <c r="D125" s="3">
        <v>7134</v>
      </c>
      <c r="E125" s="3" t="s">
        <v>330</v>
      </c>
      <c r="F125" s="3" t="s">
        <v>32</v>
      </c>
      <c r="G125" s="3">
        <v>7.66</v>
      </c>
      <c r="H125" s="4">
        <v>45053.161678240736</v>
      </c>
      <c r="I125" s="5" t="b">
        <v>1</v>
      </c>
      <c r="J125" s="6"/>
      <c r="K125" s="6" t="s">
        <v>331</v>
      </c>
      <c r="L125" s="6"/>
      <c r="M125" s="3">
        <v>3</v>
      </c>
      <c r="N125" s="3">
        <v>53324</v>
      </c>
      <c r="O125" s="3" t="s">
        <v>35</v>
      </c>
      <c r="P125" s="3" t="s">
        <v>36</v>
      </c>
    </row>
    <row r="126" spans="1:16" ht="14.25" customHeight="1" x14ac:dyDescent="0.45"/>
    <row r="127" spans="1:16" ht="14.25" customHeight="1" x14ac:dyDescent="0.45"/>
    <row r="128" spans="1:16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customSheetViews>
    <customSheetView guid="{5CE5BCD1-1BDD-4C2A-905F-7E1379C4F300}" filter="1" showAutoFilter="1">
      <pageMargins left="0.7" right="0.7" top="0.75" bottom="0.75" header="0.3" footer="0.3"/>
      <autoFilter ref="A1:P125" xr:uid="{5A4B4185-86D0-4AA9-ABFD-4DE8005FA0F5}"/>
      <extLst>
        <ext uri="GoogleSheetsCustomDataVersion1">
          <go:sheetsCustomData xmlns:go="http://customooxmlschemas.google.com/" filterViewId="618768243"/>
        </ext>
      </extLst>
    </customSheetView>
    <customSheetView guid="{E7114721-4806-4641-A620-EDDB32988EB7}" filter="1" showAutoFilter="1">
      <pageMargins left="0.7" right="0.7" top="0.75" bottom="0.75" header="0.3" footer="0.3"/>
      <autoFilter ref="A1:Z125" xr:uid="{55403817-B7C2-4A13-958D-635911D5C4B6}">
        <filterColumn colId="0">
          <filters>
            <filter val="Coromandal Kakinada Plant"/>
            <filter val="Coromandal Vizag Plant"/>
            <filter val="HCCB_Ameenpur"/>
            <filter val="HCCB_Aranya"/>
            <filter val="HCCB_Bidadi"/>
            <filter val="HCCB_Guntur(VijayaWada)"/>
            <filter val="HIL_Ltd _Chennai"/>
            <filter val="Hindalco_Belagavi"/>
            <filter val="JK Sirpur Paper Mill(SPM)_ Kaghaznagar"/>
            <filter val="JSW VJNR BRM-1"/>
            <filter val="JSW VJNR Coke Oven - 4"/>
            <filter val="JSW VJNR ORE BENIFICIATION PLANT-2"/>
            <filter val="JSW VJNR WRM-2"/>
          </filters>
        </filterColumn>
      </autoFilter>
      <extLst>
        <ext uri="GoogleSheetsCustomDataVersion1">
          <go:sheetsCustomData xmlns:go="http://customooxmlschemas.google.com/" filterViewId="212309411"/>
        </ext>
      </extLst>
    </customSheetView>
    <customSheetView guid="{64EA6A18-36F3-442E-A72A-ECF3898F1B73}" filter="1" showAutoFilter="1">
      <pageMargins left="0.7" right="0.7" top="0.75" bottom="0.75" header="0.3" footer="0.3"/>
      <autoFilter ref="A1:Z125" xr:uid="{76D204E5-DA0F-42D1-A656-CBF59B763BAD}">
        <filterColumn colId="0">
          <filters>
            <filter val="JSW VJNR CRM-1 ACL"/>
            <filter val="JSW VJNR CRM-1 CGL-2"/>
            <filter val="JSW VJNR CRM-1 CGL-3"/>
            <filter val="JSW VJNR CRM-2 CAL-2"/>
            <filter val="JSW VJNR CRM-2 CGL-1"/>
            <filter val="JSW VJNR HSM-2"/>
            <filter val="JSW VJNR SMS 3_Plant"/>
            <filter val="Radha TMT_Smelter_Chegunta_Hyd"/>
          </filters>
        </filterColumn>
      </autoFilter>
      <extLst>
        <ext uri="GoogleSheetsCustomDataVersion1">
          <go:sheetsCustomData xmlns:go="http://customooxmlschemas.google.com/" filterViewId="1793347266"/>
        </ext>
      </extLst>
    </customSheetView>
    <customSheetView guid="{F3C28779-4B67-4A2D-8880-69FED199F782}" filter="1" showAutoFilter="1">
      <pageMargins left="0.7" right="0.7" top="0.75" bottom="0.75" header="0.3" footer="0.3"/>
      <autoFilter ref="A1:P125" xr:uid="{9D94850E-5658-45FA-BBA2-C1E1076A3FCC}">
        <filterColumn colId="0">
          <filters>
            <filter val="Coromandal Kakinada Plant"/>
            <filter val="Coromandal Vizag Plant"/>
            <filter val="HCCB_Ameenpur"/>
            <filter val="HCCB_Aranya"/>
            <filter val="HCCB_Bidadi"/>
            <filter val="HCCB_Guntur(VijayaWada)"/>
            <filter val="HIL_Ltd _Chennai"/>
            <filter val="Hindalco_Belagavi"/>
            <filter val="JK Sirpur Paper Mill(SPM)_ Kaghaznagar"/>
            <filter val="JSW VJNR BRM-1"/>
            <filter val="JSW VJNR Coke Oven - 4"/>
            <filter val="JSW VJNR ORE BENIFICIATION PLANT-2"/>
            <filter val="JSW VJNR WRM-2"/>
          </filters>
        </filterColumn>
      </autoFilter>
      <extLst>
        <ext uri="GoogleSheetsCustomDataVersion1">
          <go:sheetsCustomData xmlns:go="http://customooxmlschemas.google.com/" filterViewId="1597180433"/>
        </ext>
      </extLst>
    </customSheetView>
  </customSheetViews>
  <pageMargins left="0.75" right="0.75" top="1" bottom="1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Sheet2!$A$1:$A$5</xm:f>
          </x14:formula1>
          <xm:sqref>I2:I125</xm:sqref>
        </x14:dataValidation>
        <x14:dataValidation type="list" allowBlank="1" showErrorMessage="1" xr:uid="{00000000-0002-0000-0000-000001000000}">
          <x14:formula1>
            <xm:f>Sheet2!$B$1:$B$2</xm:f>
          </x14:formula1>
          <xm:sqref>L2:L125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1" spans="1:3" ht="14.25" customHeight="1" x14ac:dyDescent="0.45">
      <c r="A1" s="3" t="b">
        <v>1</v>
      </c>
      <c r="B1" s="10" t="s">
        <v>34</v>
      </c>
      <c r="C1" s="3">
        <f>37/72</f>
        <v>0.51388888888888884</v>
      </c>
    </row>
    <row r="2" spans="1:3" ht="14.25" customHeight="1" x14ac:dyDescent="0.45">
      <c r="A2" s="3" t="b">
        <v>0</v>
      </c>
      <c r="B2" s="10" t="s">
        <v>332</v>
      </c>
      <c r="C2" s="3">
        <f>23/72</f>
        <v>0.31944444444444442</v>
      </c>
    </row>
    <row r="3" spans="1:3" ht="14.25" customHeight="1" x14ac:dyDescent="0.45">
      <c r="A3" s="10" t="s">
        <v>73</v>
      </c>
      <c r="B3" s="10"/>
      <c r="C3" s="3">
        <f>12/72</f>
        <v>0.16666666666666666</v>
      </c>
    </row>
    <row r="4" spans="1:3" ht="14.25" customHeight="1" x14ac:dyDescent="0.45">
      <c r="A4" s="3" t="s">
        <v>333</v>
      </c>
      <c r="B4" s="10"/>
    </row>
    <row r="5" spans="1:3" ht="14.25" customHeight="1" x14ac:dyDescent="0.45">
      <c r="A5" s="3" t="s">
        <v>334</v>
      </c>
      <c r="B5" s="10"/>
    </row>
    <row r="6" spans="1:3" ht="14.25" customHeight="1" x14ac:dyDescent="0.45"/>
    <row r="7" spans="1:3" ht="14.25" customHeight="1" x14ac:dyDescent="0.45"/>
    <row r="8" spans="1:3" ht="14.25" customHeight="1" x14ac:dyDescent="0.45"/>
    <row r="9" spans="1:3" ht="14.25" customHeight="1" x14ac:dyDescent="0.45"/>
    <row r="10" spans="1:3" ht="14.25" customHeight="1" x14ac:dyDescent="0.45"/>
    <row r="11" spans="1:3" ht="14.25" customHeight="1" x14ac:dyDescent="0.45"/>
    <row r="12" spans="1:3" ht="14.25" customHeight="1" x14ac:dyDescent="0.45"/>
    <row r="13" spans="1:3" ht="14.25" customHeight="1" x14ac:dyDescent="0.45"/>
    <row r="14" spans="1:3" ht="14.25" customHeight="1" x14ac:dyDescent="0.45"/>
    <row r="15" spans="1:3" ht="14.25" customHeight="1" x14ac:dyDescent="0.45"/>
    <row r="16" spans="1:3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Ainesh Advani</cp:lastModifiedBy>
  <dcterms:created xsi:type="dcterms:W3CDTF">2023-04-17T22:22:07Z</dcterms:created>
  <dcterms:modified xsi:type="dcterms:W3CDTF">2023-07-26T14:45:52Z</dcterms:modified>
</cp:coreProperties>
</file>