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6910_ed_ac_uk/Documents/dissertation/dissertation/dissertation/stats/general/"/>
    </mc:Choice>
  </mc:AlternateContent>
  <xr:revisionPtr revIDLastSave="80" documentId="11_AABA903B1D31E8AAF634A930FF7A15619259AA00" xr6:coauthVersionLast="47" xr6:coauthVersionMax="47" xr10:uidLastSave="{553D0C32-08BF-FE4F-B47B-DA45D09B71C9}"/>
  <bookViews>
    <workbookView xWindow="0" yWindow="0" windowWidth="28800" windowHeight="18000" activeTab="1" xr2:uid="{00000000-000D-0000-FFFF-FFFF00000000}"/>
  </bookViews>
  <sheets>
    <sheet name="Sheet 1" sheetId="1" r:id="rId1"/>
    <sheet name="pretty_t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<sst xmlns="http://schemas.openxmlformats.org/spreadsheetml/2006/main" count="62" uniqueCount="35">
  <si>
    <t>Austroplaca_X3</t>
  </si>
  <si>
    <t>Bryum_X1</t>
  </si>
  <si>
    <t>Bryum_X2</t>
  </si>
  <si>
    <t>Bryum_X4</t>
  </si>
  <si>
    <t>Bryum_average</t>
  </si>
  <si>
    <t>Total active hours</t>
  </si>
  <si>
    <t>% active hours</t>
  </si>
  <si>
    <t>Average Thallus temp</t>
  </si>
  <si>
    <t>Min Thallus temp</t>
  </si>
  <si>
    <t>Max Thallus temp</t>
  </si>
  <si>
    <t>Average Thallus temp active</t>
  </si>
  <si>
    <t>Min Thallus temp active</t>
  </si>
  <si>
    <t>Max Thallus temp active</t>
  </si>
  <si>
    <t>PAR</t>
  </si>
  <si>
    <t>Max Par</t>
  </si>
  <si>
    <t>MAX Yield</t>
  </si>
  <si>
    <t>Yield</t>
  </si>
  <si>
    <t>ETR</t>
  </si>
  <si>
    <t>Max ETR</t>
  </si>
  <si>
    <t>mean air T</t>
  </si>
  <si>
    <t>min air T</t>
  </si>
  <si>
    <t>max air T</t>
  </si>
  <si>
    <t>RH (%)</t>
  </si>
  <si>
    <t>Austroplaca X3</t>
  </si>
  <si>
    <t>Bryum X1</t>
  </si>
  <si>
    <t>Bryum X2</t>
  </si>
  <si>
    <t>Bryum X4</t>
  </si>
  <si>
    <t>Austroplaca X4</t>
  </si>
  <si>
    <t>Austroplaca X5</t>
  </si>
  <si>
    <t>Austroplaca X6</t>
  </si>
  <si>
    <t>Summer 19-20</t>
  </si>
  <si>
    <t>Summer 20-21</t>
  </si>
  <si>
    <t>Summer 21-22</t>
  </si>
  <si>
    <t>Summer 22-23</t>
  </si>
  <si>
    <t>St. error  Bryum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</si>
</sst>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2" fillId="0" borderId="0" xfId="2" applyNumberFormat="1" applyAlignment="1">
      <alignment horizontal="center"/>
    </xf>
    <xf numFmtId="0" fontId="3" fillId="0" borderId="0" xfId="2" applyFont="1"/>
    <xf numFmtId="2" fontId="2" fillId="0" borderId="0" xfId="2" applyNumberFormat="1"/>
    <xf numFmtId="0" fontId="3" fillId="2" borderId="0" xfId="2" applyFont="1" applyFill="1"/>
    <xf numFmtId="2" fontId="2" fillId="2" borderId="0" xfId="2" applyNumberFormat="1" applyFill="1"/>
    <xf numFmtId="0" fontId="1" fillId="2" borderId="0" xfId="1" applyFill="1"/>
  </cellXfs>
  <cellStyles count="3">
    <cellStyle name="Normal" xfId="0" builtinId="0"/>
    <cellStyle name="Normal 2" xfId="1" xr:uid="{65D40B97-AA3B-5C4C-814A-DDDCAD17267C}"/>
    <cellStyle name="Normal 3" xfId="2" xr:uid="{798B4F23-744D-024F-B655-CFCC5DF55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H1" sqref="H1"/>
    </sheetView>
  </sheetViews>
  <sheetFormatPr baseColWidth="10" defaultRowHeight="15" x14ac:dyDescent="0.2"/>
  <cols>
    <col min="1" max="1" width="22.1640625" bestFit="1" customWidth="1"/>
    <col min="2" max="2" width="13" bestFit="1" customWidth="1"/>
    <col min="6" max="6" width="12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</v>
      </c>
    </row>
    <row r="2" spans="1:7" x14ac:dyDescent="0.2">
      <c r="A2" t="s">
        <v>5</v>
      </c>
      <c r="B2" s="1">
        <v>4991</v>
      </c>
      <c r="C2" s="1">
        <v>4633</v>
      </c>
      <c r="D2" s="1">
        <v>4165</v>
      </c>
      <c r="E2" s="1">
        <v>5421</v>
      </c>
      <c r="F2" s="1">
        <v>4583.6666666666697</v>
      </c>
      <c r="G2" s="1">
        <f>STDEV(C2:E2)/SQRT(COUNT(C2:E2))</f>
        <v>366.47752697509105</v>
      </c>
    </row>
    <row r="3" spans="1:7" x14ac:dyDescent="0.2">
      <c r="A3" t="s">
        <v>6</v>
      </c>
      <c r="B3" s="1">
        <v>11.773170098837101</v>
      </c>
      <c r="C3" s="1">
        <v>10.928691057485899</v>
      </c>
      <c r="D3" s="1">
        <v>9.8247352157195795</v>
      </c>
      <c r="E3" s="1">
        <v>12.78748850046</v>
      </c>
      <c r="F3" s="1">
        <v>10.812319643966401</v>
      </c>
      <c r="G3" s="1">
        <f>STDEV(C3:E3)/SQRT(COUNT(C3:E3))</f>
        <v>0.86447651021417182</v>
      </c>
    </row>
    <row r="4" spans="1:7" x14ac:dyDescent="0.2">
      <c r="A4" t="s">
        <v>7</v>
      </c>
      <c r="B4" s="1">
        <v>-16.6858231311775</v>
      </c>
      <c r="C4" s="1">
        <v>-15.796933455994999</v>
      </c>
      <c r="D4" s="1">
        <v>-16.2554289623282</v>
      </c>
      <c r="E4" s="1">
        <v>-16.441719151747002</v>
      </c>
      <c r="F4" s="1">
        <v>-16.441719151747002</v>
      </c>
      <c r="G4" s="1">
        <f t="shared" ref="G3:G15" si="0">STDEV(C4:E4)/SQRT(COUNT(C4:E4))</f>
        <v>0.19158270007838285</v>
      </c>
    </row>
    <row r="5" spans="1:7" x14ac:dyDescent="0.2">
      <c r="A5" t="s">
        <v>8</v>
      </c>
      <c r="B5" s="1">
        <v>-31.7</v>
      </c>
      <c r="C5" s="1">
        <v>-32.200000000000003</v>
      </c>
      <c r="D5" s="1">
        <v>-33.200000000000003</v>
      </c>
      <c r="E5" s="1">
        <v>-32.4</v>
      </c>
      <c r="F5" s="1">
        <v>-32.6</v>
      </c>
      <c r="G5" s="1">
        <f t="shared" si="0"/>
        <v>0.30550504633038983</v>
      </c>
    </row>
    <row r="6" spans="1:7" x14ac:dyDescent="0.2">
      <c r="A6" t="s">
        <v>9</v>
      </c>
      <c r="B6" s="1">
        <v>14.8</v>
      </c>
      <c r="C6" s="1">
        <v>15</v>
      </c>
      <c r="D6" s="1">
        <v>10.8</v>
      </c>
      <c r="E6" s="1">
        <v>13.3</v>
      </c>
      <c r="F6" s="1">
        <v>13.033333333333299</v>
      </c>
      <c r="G6" s="1">
        <f t="shared" si="0"/>
        <v>1.2197449642354588</v>
      </c>
    </row>
    <row r="7" spans="1:7" x14ac:dyDescent="0.2">
      <c r="A7" t="s">
        <v>10</v>
      </c>
      <c r="B7" s="1">
        <v>0.27170907633739599</v>
      </c>
      <c r="C7" s="1">
        <v>1.55823440535289</v>
      </c>
      <c r="D7" s="1">
        <v>0.95527010804321899</v>
      </c>
      <c r="E7" s="1">
        <v>-1.05598598044645</v>
      </c>
      <c r="F7" s="1">
        <v>0.48583951098321898</v>
      </c>
      <c r="G7" s="1">
        <f t="shared" si="0"/>
        <v>0.79031868476674094</v>
      </c>
    </row>
    <row r="8" spans="1:7" x14ac:dyDescent="0.2">
      <c r="A8" t="s">
        <v>11</v>
      </c>
      <c r="B8" s="1">
        <v>-7.9</v>
      </c>
      <c r="C8" s="1">
        <v>-6.7</v>
      </c>
      <c r="D8" s="1">
        <v>-5.4</v>
      </c>
      <c r="E8" s="1">
        <v>-19.2</v>
      </c>
      <c r="F8" s="1">
        <v>-10.4333333333333</v>
      </c>
      <c r="G8" s="1">
        <f t="shared" si="0"/>
        <v>4.3993686415717024</v>
      </c>
    </row>
    <row r="9" spans="1:7" x14ac:dyDescent="0.2">
      <c r="A9" t="s">
        <v>12</v>
      </c>
      <c r="B9" s="1">
        <v>12.8</v>
      </c>
      <c r="C9" s="1">
        <v>15</v>
      </c>
      <c r="D9" s="1">
        <v>10.5</v>
      </c>
      <c r="E9" s="1">
        <v>12.8</v>
      </c>
      <c r="F9" s="1">
        <v>12.766666666666699</v>
      </c>
      <c r="G9" s="1">
        <f t="shared" si="0"/>
        <v>1.2991450179936754</v>
      </c>
    </row>
    <row r="10" spans="1:7" x14ac:dyDescent="0.2">
      <c r="A10" t="s">
        <v>13</v>
      </c>
      <c r="B10" s="1">
        <v>175.083750751352</v>
      </c>
      <c r="C10" s="1">
        <v>331.04985970213801</v>
      </c>
      <c r="D10" s="1">
        <v>368.14645858343403</v>
      </c>
      <c r="E10" s="1">
        <v>193.83637705220701</v>
      </c>
      <c r="F10" s="1">
        <v>297.67756511259302</v>
      </c>
      <c r="G10" s="1">
        <f t="shared" si="0"/>
        <v>53.013468934741113</v>
      </c>
    </row>
    <row r="11" spans="1:7" x14ac:dyDescent="0.2">
      <c r="A11" t="s">
        <v>14</v>
      </c>
      <c r="B11" s="1">
        <v>1360</v>
      </c>
      <c r="C11" s="1">
        <v>1335</v>
      </c>
      <c r="D11" s="1">
        <v>2116</v>
      </c>
      <c r="E11" s="1">
        <v>1472</v>
      </c>
      <c r="F11" s="1">
        <v>1641</v>
      </c>
      <c r="G11" s="1">
        <f t="shared" si="0"/>
        <v>240.77029163360945</v>
      </c>
    </row>
    <row r="12" spans="1:7" x14ac:dyDescent="0.2">
      <c r="A12" t="s">
        <v>15</v>
      </c>
      <c r="B12" s="1">
        <v>0.8</v>
      </c>
      <c r="C12" s="1">
        <v>0.53200000000000003</v>
      </c>
      <c r="D12" s="1">
        <v>0.67300000000000004</v>
      </c>
      <c r="E12" s="1">
        <v>0.622</v>
      </c>
      <c r="F12" s="1">
        <v>0.60899999999999999</v>
      </c>
      <c r="G12" s="1">
        <f t="shared" si="0"/>
        <v>4.12189276910499E-2</v>
      </c>
    </row>
    <row r="13" spans="1:7" x14ac:dyDescent="0.2">
      <c r="A13" t="s">
        <v>16</v>
      </c>
      <c r="B13" s="1">
        <v>0.24633275662933299</v>
      </c>
      <c r="C13" s="1">
        <v>0.31707252320310803</v>
      </c>
      <c r="D13" s="1">
        <v>0.45254693877551</v>
      </c>
      <c r="E13" s="1">
        <v>0.28169083194982503</v>
      </c>
      <c r="F13" s="1">
        <v>0.35043676464281398</v>
      </c>
      <c r="G13" s="1">
        <f t="shared" si="0"/>
        <v>5.2066725666983428E-2</v>
      </c>
    </row>
    <row r="14" spans="1:7" x14ac:dyDescent="0.2">
      <c r="A14" t="s">
        <v>17</v>
      </c>
      <c r="B14" s="1">
        <v>42.225001294965097</v>
      </c>
      <c r="C14" s="1">
        <v>47.080897906324203</v>
      </c>
      <c r="D14" s="1">
        <v>66.824273709483805</v>
      </c>
      <c r="E14" s="1">
        <v>26.818594355285001</v>
      </c>
      <c r="F14" s="1">
        <v>46.907921990364301</v>
      </c>
      <c r="G14" s="1">
        <f t="shared" si="0"/>
        <v>11.548968722334314</v>
      </c>
    </row>
    <row r="15" spans="1:7" x14ac:dyDescent="0.2">
      <c r="A15" t="s">
        <v>18</v>
      </c>
      <c r="B15" s="1">
        <v>489.99799999999999</v>
      </c>
      <c r="C15" s="1">
        <v>206.6</v>
      </c>
      <c r="D15" s="1">
        <v>404.8</v>
      </c>
      <c r="E15" s="1">
        <v>170.3</v>
      </c>
      <c r="F15" s="1">
        <v>260.566666666667</v>
      </c>
      <c r="G15" s="1">
        <f t="shared" si="0"/>
        <v>72.8740084742915</v>
      </c>
    </row>
    <row r="16" spans="1:7" x14ac:dyDescent="0.2">
      <c r="A16" t="s">
        <v>19</v>
      </c>
      <c r="B16" s="2">
        <v>-17.399999999999999</v>
      </c>
      <c r="C16" s="2"/>
      <c r="D16" s="2"/>
      <c r="E16" s="2"/>
      <c r="F16" s="2"/>
    </row>
    <row r="17" spans="1:6" x14ac:dyDescent="0.2">
      <c r="A17" t="s">
        <v>20</v>
      </c>
      <c r="B17" s="2">
        <v>-53.4</v>
      </c>
      <c r="C17" s="2"/>
      <c r="D17" s="2"/>
      <c r="E17" s="2"/>
      <c r="F17" s="2"/>
    </row>
    <row r="18" spans="1:6" x14ac:dyDescent="0.2">
      <c r="A18" t="s">
        <v>21</v>
      </c>
      <c r="B18" s="2">
        <v>6.45</v>
      </c>
      <c r="C18" s="2"/>
      <c r="D18" s="2"/>
      <c r="E18" s="2"/>
      <c r="F18" s="2"/>
    </row>
    <row r="19" spans="1:6" x14ac:dyDescent="0.2">
      <c r="A19" t="s">
        <v>22</v>
      </c>
      <c r="B19" s="2">
        <v>67.5</v>
      </c>
      <c r="C19" s="2"/>
      <c r="D19" s="2"/>
      <c r="E19" s="2"/>
      <c r="F19" s="2"/>
    </row>
  </sheetData>
  <mergeCells count="4">
    <mergeCell ref="B16:F16"/>
    <mergeCell ref="B17:F17"/>
    <mergeCell ref="B18:F18"/>
    <mergeCell ref="B19:F19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26A7-1DA1-9E44-A926-D72FDAFF78FD}">
  <dimension ref="A1:Q20"/>
  <sheetViews>
    <sheetView tabSelected="1" workbookViewId="0">
      <selection activeCell="B8" sqref="B8:Q8"/>
    </sheetView>
  </sheetViews>
  <sheetFormatPr baseColWidth="10" defaultRowHeight="16" x14ac:dyDescent="0.2"/>
  <cols>
    <col min="1" max="1" width="23" style="3" bestFit="1" customWidth="1"/>
    <col min="2" max="2" width="13.33203125" style="3" bestFit="1" customWidth="1"/>
    <col min="3" max="16384" width="10.83203125" style="3"/>
  </cols>
  <sheetData>
    <row r="1" spans="1:17" x14ac:dyDescent="0.2">
      <c r="B1" s="4" t="s">
        <v>30</v>
      </c>
      <c r="C1" s="4"/>
      <c r="D1" s="4"/>
      <c r="E1" s="4"/>
      <c r="F1" s="4" t="s">
        <v>31</v>
      </c>
      <c r="G1" s="4"/>
      <c r="H1" s="4"/>
      <c r="I1" s="4"/>
      <c r="J1" s="4" t="s">
        <v>32</v>
      </c>
      <c r="K1" s="4"/>
      <c r="L1" s="4"/>
      <c r="M1" s="4"/>
      <c r="N1" s="4" t="s">
        <v>33</v>
      </c>
      <c r="O1" s="4"/>
      <c r="P1" s="4"/>
      <c r="Q1" s="4"/>
    </row>
    <row r="2" spans="1:17" x14ac:dyDescent="0.2"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24</v>
      </c>
      <c r="H2" s="3" t="s">
        <v>25</v>
      </c>
      <c r="I2" s="3" t="s">
        <v>26</v>
      </c>
      <c r="J2" s="3" t="s">
        <v>28</v>
      </c>
      <c r="K2" s="3" t="s">
        <v>24</v>
      </c>
      <c r="L2" s="3" t="s">
        <v>25</v>
      </c>
      <c r="M2" s="3" t="s">
        <v>26</v>
      </c>
      <c r="N2" s="3" t="s">
        <v>29</v>
      </c>
      <c r="O2" s="3" t="s">
        <v>24</v>
      </c>
      <c r="P2" s="3" t="s">
        <v>25</v>
      </c>
      <c r="Q2" s="3" t="s">
        <v>26</v>
      </c>
    </row>
    <row r="3" spans="1:17" x14ac:dyDescent="0.2">
      <c r="A3" s="6" t="s">
        <v>5</v>
      </c>
      <c r="B3" s="7">
        <v>1735</v>
      </c>
      <c r="C3" s="7">
        <v>1349</v>
      </c>
      <c r="D3" s="7">
        <v>1334</v>
      </c>
      <c r="E3" s="7">
        <v>1334</v>
      </c>
      <c r="F3" s="7">
        <v>1598</v>
      </c>
      <c r="G3" s="7">
        <v>1275</v>
      </c>
      <c r="H3" s="7">
        <v>1268</v>
      </c>
      <c r="I3" s="7">
        <v>1268</v>
      </c>
      <c r="J3" s="7">
        <v>1176</v>
      </c>
      <c r="K3" s="7">
        <v>933</v>
      </c>
      <c r="L3" s="7">
        <v>899</v>
      </c>
      <c r="M3" s="7">
        <v>899</v>
      </c>
      <c r="N3" s="7">
        <v>483</v>
      </c>
      <c r="O3" s="7">
        <v>673</v>
      </c>
      <c r="P3" s="7">
        <v>475</v>
      </c>
      <c r="Q3" s="7">
        <v>475</v>
      </c>
    </row>
    <row r="4" spans="1:17" x14ac:dyDescent="0.2">
      <c r="A4" s="6" t="s">
        <v>6</v>
      </c>
      <c r="B4" s="7">
        <v>59.724612736660902</v>
      </c>
      <c r="C4" s="7">
        <v>46.437177300000002</v>
      </c>
      <c r="D4" s="7">
        <v>45.920826161790004</v>
      </c>
      <c r="E4" s="7">
        <v>45.9208262</v>
      </c>
      <c r="F4" s="7">
        <v>55.4861111111111</v>
      </c>
      <c r="G4" s="7">
        <v>44.2708333</v>
      </c>
      <c r="H4" s="7">
        <v>44.0277777777778</v>
      </c>
      <c r="I4" s="7">
        <v>44.027777800000003</v>
      </c>
      <c r="J4" s="7">
        <v>40.8333333333333</v>
      </c>
      <c r="K4" s="7">
        <v>32.3958333</v>
      </c>
      <c r="L4" s="7">
        <v>31.2152777777778</v>
      </c>
      <c r="M4" s="7">
        <v>31.215277799999999</v>
      </c>
      <c r="N4" s="7">
        <v>16.776658562000701</v>
      </c>
      <c r="O4" s="7">
        <v>23.3761723</v>
      </c>
      <c r="P4" s="7">
        <v>16.498784300104202</v>
      </c>
      <c r="Q4" s="7">
        <v>16.498784300000001</v>
      </c>
    </row>
    <row r="5" spans="1:17" x14ac:dyDescent="0.2">
      <c r="A5" s="8" t="s">
        <v>7</v>
      </c>
      <c r="B5" s="9">
        <v>-3.2264027538726401</v>
      </c>
      <c r="C5" s="9">
        <v>-3.8275386999999998</v>
      </c>
      <c r="D5" s="9">
        <v>-3.75920826161799</v>
      </c>
      <c r="E5" s="9">
        <v>-3.876833</v>
      </c>
      <c r="F5" s="9">
        <v>-5.0720833333332704</v>
      </c>
      <c r="G5" s="9">
        <v>-5.5637153000000001</v>
      </c>
      <c r="H5" s="9">
        <v>-5.3871527777778496</v>
      </c>
      <c r="I5" s="9">
        <v>-6.0371528000000003</v>
      </c>
      <c r="J5" s="9">
        <v>-4.8885763888888398</v>
      </c>
      <c r="K5" s="9">
        <v>-5.0785764000000002</v>
      </c>
      <c r="L5" s="9">
        <v>-4.7552777777778497</v>
      </c>
      <c r="M5" s="9">
        <v>-5.35</v>
      </c>
      <c r="N5" s="9">
        <v>-5.2682875998611101</v>
      </c>
      <c r="O5" s="9">
        <v>-5.1102119000000004</v>
      </c>
      <c r="P5" s="9">
        <v>-4.4182354984369701</v>
      </c>
      <c r="Q5" s="9">
        <v>-5.2902396999999999</v>
      </c>
    </row>
    <row r="6" spans="1:17" x14ac:dyDescent="0.2">
      <c r="A6" s="6" t="s">
        <v>8</v>
      </c>
      <c r="B6" s="7">
        <v>-16.7</v>
      </c>
      <c r="C6" s="7">
        <v>-18.2</v>
      </c>
      <c r="D6" s="7">
        <v>-18.399999999999999</v>
      </c>
      <c r="E6" s="7">
        <v>-18.399999999999999</v>
      </c>
      <c r="F6" s="7">
        <v>-18.399999999999999</v>
      </c>
      <c r="G6" s="7">
        <v>-18.7</v>
      </c>
      <c r="H6" s="7">
        <v>-18.899999999999999</v>
      </c>
      <c r="I6" s="7">
        <v>-18.899999999999999</v>
      </c>
      <c r="J6" s="7">
        <v>-19.399999999999999</v>
      </c>
      <c r="K6" s="7">
        <v>-19.7</v>
      </c>
      <c r="L6" s="7">
        <v>-19.399999999999999</v>
      </c>
      <c r="M6" s="7">
        <v>-19.899999999999999</v>
      </c>
      <c r="N6" s="7">
        <v>-19.2</v>
      </c>
      <c r="O6" s="7">
        <v>-21.7</v>
      </c>
      <c r="P6" s="7">
        <v>-19.399999999999999</v>
      </c>
      <c r="Q6" s="7">
        <v>-19.2</v>
      </c>
    </row>
    <row r="7" spans="1:17" x14ac:dyDescent="0.2">
      <c r="A7" s="6" t="s">
        <v>9</v>
      </c>
      <c r="B7" s="7">
        <v>12.8</v>
      </c>
      <c r="C7" s="7">
        <v>15</v>
      </c>
      <c r="D7" s="7">
        <v>10.5</v>
      </c>
      <c r="E7" s="7">
        <v>11</v>
      </c>
      <c r="F7" s="7">
        <v>12.3</v>
      </c>
      <c r="G7" s="7">
        <v>10.5</v>
      </c>
      <c r="H7" s="7">
        <v>8.3000000000000007</v>
      </c>
      <c r="I7" s="7">
        <v>9.3000000000000007</v>
      </c>
      <c r="J7" s="7">
        <v>11</v>
      </c>
      <c r="K7" s="7">
        <v>12</v>
      </c>
      <c r="L7" s="7">
        <v>9.5</v>
      </c>
      <c r="M7" s="7">
        <v>12.8</v>
      </c>
      <c r="N7" s="7">
        <v>14.8</v>
      </c>
      <c r="O7" s="7">
        <v>13</v>
      </c>
      <c r="P7" s="7">
        <v>10.8</v>
      </c>
      <c r="Q7" s="7">
        <v>13.3</v>
      </c>
    </row>
    <row r="8" spans="1:17" s="10" customFormat="1" x14ac:dyDescent="0.2">
      <c r="A8" s="8" t="s">
        <v>10</v>
      </c>
      <c r="B8" s="9">
        <v>0.14438040345820399</v>
      </c>
      <c r="C8" s="9">
        <v>1.4401779100000001</v>
      </c>
      <c r="D8" s="9">
        <v>1.0250374812593701</v>
      </c>
      <c r="E8" s="9">
        <v>0.80651613</v>
      </c>
      <c r="F8" s="9">
        <v>-0.26289111389235598</v>
      </c>
      <c r="G8" s="9">
        <v>1.4541176499999999</v>
      </c>
      <c r="H8" s="9">
        <v>0.80678233438485703</v>
      </c>
      <c r="I8" s="9">
        <v>0.25888888999999998</v>
      </c>
      <c r="J8" s="9">
        <v>0.98596938775511</v>
      </c>
      <c r="K8" s="9">
        <v>2.3725616299999999</v>
      </c>
      <c r="L8" s="9">
        <v>1.4490545050055601</v>
      </c>
      <c r="M8" s="9">
        <v>1.3899713499999999</v>
      </c>
      <c r="N8" s="9">
        <v>0.74844720496894301</v>
      </c>
      <c r="O8" s="9">
        <v>2.0780089199999998</v>
      </c>
      <c r="P8" s="9">
        <v>0.43094736842104903</v>
      </c>
      <c r="Q8" s="9">
        <v>0.52749657999999999</v>
      </c>
    </row>
    <row r="9" spans="1:17" x14ac:dyDescent="0.2">
      <c r="A9" s="6" t="s">
        <v>11</v>
      </c>
      <c r="B9" s="7">
        <v>-6.7</v>
      </c>
      <c r="C9" s="7">
        <v>-6.2</v>
      </c>
      <c r="D9" s="7">
        <v>-4.9000000000000004</v>
      </c>
      <c r="E9" s="7">
        <v>-6.7</v>
      </c>
      <c r="F9" s="7">
        <v>-7.9</v>
      </c>
      <c r="G9" s="7">
        <v>-6.7</v>
      </c>
      <c r="H9" s="7">
        <v>-4.2</v>
      </c>
      <c r="I9" s="7">
        <v>-7.4</v>
      </c>
      <c r="J9" s="7">
        <v>-4.4000000000000004</v>
      </c>
      <c r="K9" s="7">
        <v>-6.2</v>
      </c>
      <c r="L9" s="7">
        <v>-3.9</v>
      </c>
      <c r="M9" s="7">
        <v>-5.7</v>
      </c>
      <c r="N9" s="7">
        <v>-4.7</v>
      </c>
      <c r="O9" s="7">
        <v>-3.2</v>
      </c>
      <c r="P9" s="7">
        <v>-5.4</v>
      </c>
      <c r="Q9" s="7">
        <v>-8.1999999999999993</v>
      </c>
    </row>
    <row r="10" spans="1:17" x14ac:dyDescent="0.2">
      <c r="A10" s="6" t="s">
        <v>12</v>
      </c>
      <c r="B10" s="7">
        <v>12.8</v>
      </c>
      <c r="C10" s="7">
        <v>15</v>
      </c>
      <c r="D10" s="7">
        <v>10.5</v>
      </c>
      <c r="E10" s="7">
        <v>11</v>
      </c>
      <c r="F10" s="7">
        <v>12.3</v>
      </c>
      <c r="G10" s="7">
        <v>1.4541176499999999</v>
      </c>
      <c r="H10" s="7">
        <v>0.80678233438485703</v>
      </c>
      <c r="I10" s="7">
        <v>0.25888888999999998</v>
      </c>
      <c r="J10" s="7">
        <v>11</v>
      </c>
      <c r="K10" s="7">
        <v>2.3725616299999999</v>
      </c>
      <c r="L10" s="7">
        <v>1.4490545050055601</v>
      </c>
      <c r="M10" s="7">
        <v>1.3899713499999999</v>
      </c>
      <c r="N10" s="7">
        <v>10.3</v>
      </c>
      <c r="O10" s="7">
        <v>2.0780089199999998</v>
      </c>
      <c r="P10" s="7">
        <v>0.43094736842104903</v>
      </c>
      <c r="Q10" s="7">
        <v>0.52749657999999999</v>
      </c>
    </row>
    <row r="11" spans="1:17" x14ac:dyDescent="0.2">
      <c r="A11" s="6" t="s">
        <v>13</v>
      </c>
      <c r="B11" s="7">
        <v>174.64553314121</v>
      </c>
      <c r="C11" s="7">
        <v>324.89696099999998</v>
      </c>
      <c r="D11" s="7">
        <v>383.06821589205401</v>
      </c>
      <c r="E11" s="7">
        <v>190.33741900000001</v>
      </c>
      <c r="F11" s="7">
        <v>165.58448060075</v>
      </c>
      <c r="G11" s="7">
        <v>302.55607800000001</v>
      </c>
      <c r="H11" s="7">
        <v>350.76419558359601</v>
      </c>
      <c r="I11" s="7">
        <v>234.403175</v>
      </c>
      <c r="J11" s="7">
        <v>201.84438775510199</v>
      </c>
      <c r="K11" s="7">
        <v>394.644159</v>
      </c>
      <c r="L11" s="7">
        <v>368.97886540600598</v>
      </c>
      <c r="M11" s="7">
        <v>205.26743099999999</v>
      </c>
      <c r="N11" s="7">
        <v>142.56935817805399</v>
      </c>
      <c r="O11" s="7">
        <v>303.31203599999998</v>
      </c>
      <c r="P11" s="7">
        <v>355.06526315789398</v>
      </c>
      <c r="Q11" s="7">
        <v>206.36114900000001</v>
      </c>
    </row>
    <row r="12" spans="1:17" x14ac:dyDescent="0.2">
      <c r="A12" s="6" t="s">
        <v>14</v>
      </c>
      <c r="B12" s="7">
        <v>1091</v>
      </c>
      <c r="C12" s="7">
        <v>1249</v>
      </c>
      <c r="D12" s="7">
        <v>2116</v>
      </c>
      <c r="E12" s="7">
        <v>881</v>
      </c>
      <c r="F12" s="7">
        <v>1253</v>
      </c>
      <c r="G12" s="7">
        <v>915</v>
      </c>
      <c r="H12" s="7">
        <v>2036</v>
      </c>
      <c r="I12" s="7">
        <v>1114</v>
      </c>
      <c r="J12" s="7">
        <v>1360</v>
      </c>
      <c r="K12" s="7">
        <v>1257</v>
      </c>
      <c r="L12" s="7">
        <v>1718</v>
      </c>
      <c r="M12" s="7">
        <v>946</v>
      </c>
      <c r="N12" s="7">
        <v>960</v>
      </c>
      <c r="O12" s="7">
        <v>1201</v>
      </c>
      <c r="P12" s="7">
        <v>1477</v>
      </c>
      <c r="Q12" s="7">
        <v>1003</v>
      </c>
    </row>
    <row r="13" spans="1:17" x14ac:dyDescent="0.2">
      <c r="A13" s="6" t="s">
        <v>15</v>
      </c>
      <c r="B13" s="7">
        <v>0.45900000000000002</v>
      </c>
      <c r="C13" s="7">
        <v>0.53200000000000003</v>
      </c>
      <c r="D13" s="7">
        <v>0.64</v>
      </c>
      <c r="E13" s="7">
        <v>0.49399999999999999</v>
      </c>
      <c r="F13" s="7">
        <v>0.47099999999999997</v>
      </c>
      <c r="G13" s="7">
        <v>0.48199999999999998</v>
      </c>
      <c r="H13" s="7">
        <v>0.65800000000000003</v>
      </c>
      <c r="I13" s="7">
        <v>0.47599999999999998</v>
      </c>
      <c r="J13" s="7">
        <v>0.47099999999999997</v>
      </c>
      <c r="K13" s="7">
        <v>0.48799999999999999</v>
      </c>
      <c r="L13" s="7">
        <v>0.67300000000000004</v>
      </c>
      <c r="M13" s="7">
        <v>0.622</v>
      </c>
      <c r="N13" s="7">
        <v>0.8</v>
      </c>
      <c r="O13" s="7">
        <v>0.51500000000000001</v>
      </c>
      <c r="P13" s="7">
        <v>0.59299999999999997</v>
      </c>
      <c r="Q13" s="7">
        <v>0.47099999999999997</v>
      </c>
    </row>
    <row r="14" spans="1:17" x14ac:dyDescent="0.2">
      <c r="A14" s="6" t="s">
        <v>16</v>
      </c>
      <c r="B14" s="7">
        <v>0.17721325648415001</v>
      </c>
      <c r="C14" s="7">
        <v>0.32074796</v>
      </c>
      <c r="D14" s="7">
        <v>0.42882083958021</v>
      </c>
      <c r="E14" s="7">
        <v>0.31879613000000001</v>
      </c>
      <c r="F14" s="7">
        <v>0.22910562474155199</v>
      </c>
      <c r="G14" s="7">
        <v>0.31828000000000001</v>
      </c>
      <c r="H14" s="7">
        <v>0.43623343848580398</v>
      </c>
      <c r="I14" s="7">
        <v>0.25498253999999998</v>
      </c>
      <c r="J14" s="7">
        <v>0.29631972789115602</v>
      </c>
      <c r="K14" s="7">
        <v>0.29363772999999999</v>
      </c>
      <c r="L14" s="7">
        <v>0.52731924360400395</v>
      </c>
      <c r="M14" s="7">
        <v>0.38301719000000001</v>
      </c>
      <c r="N14" s="7">
        <v>0.42959006211180101</v>
      </c>
      <c r="O14" s="7">
        <v>0.35416789999999998</v>
      </c>
      <c r="P14" s="7">
        <v>0.43606736842105298</v>
      </c>
      <c r="Q14" s="7">
        <v>0.28152530999999997</v>
      </c>
    </row>
    <row r="15" spans="1:17" x14ac:dyDescent="0.2">
      <c r="A15" s="6" t="s">
        <v>17</v>
      </c>
      <c r="B15" s="7">
        <v>12.319481268011501</v>
      </c>
      <c r="C15" s="7">
        <v>48.994959199999997</v>
      </c>
      <c r="D15" s="7">
        <v>65.712668665667096</v>
      </c>
      <c r="E15" s="7">
        <v>25.775935499999999</v>
      </c>
      <c r="F15" s="7">
        <v>41.510831328642702</v>
      </c>
      <c r="G15" s="7">
        <v>41.783529399999999</v>
      </c>
      <c r="H15" s="7">
        <v>57.298186119873797</v>
      </c>
      <c r="I15" s="7">
        <v>26.879761899999998</v>
      </c>
      <c r="J15" s="7">
        <v>22.9789115646259</v>
      </c>
      <c r="K15" s="7">
        <v>51.222293700000002</v>
      </c>
      <c r="L15" s="7">
        <v>79.507897664071194</v>
      </c>
      <c r="M15" s="7">
        <v>80.617047799999995</v>
      </c>
      <c r="N15" s="7">
        <v>60.1426459627329</v>
      </c>
      <c r="O15" s="7">
        <v>46.095245200000001</v>
      </c>
      <c r="P15" s="7">
        <v>70.296631578947398</v>
      </c>
      <c r="Q15" s="7">
        <v>75.435156000000006</v>
      </c>
    </row>
    <row r="16" spans="1:17" x14ac:dyDescent="0.2">
      <c r="A16" s="6" t="s">
        <v>18</v>
      </c>
      <c r="B16" s="7">
        <v>147.5</v>
      </c>
      <c r="C16" s="7">
        <v>203.3</v>
      </c>
      <c r="D16" s="7">
        <v>377.4</v>
      </c>
      <c r="E16" s="7">
        <v>126.7</v>
      </c>
      <c r="F16" s="7">
        <v>373.39400000000001</v>
      </c>
      <c r="G16" s="7">
        <v>132.9</v>
      </c>
      <c r="H16" s="7">
        <v>385.8</v>
      </c>
      <c r="I16" s="7">
        <v>143.19999999999999</v>
      </c>
      <c r="J16" s="7">
        <v>141.69999999999999</v>
      </c>
      <c r="K16" s="7">
        <v>155.19999999999999</v>
      </c>
      <c r="L16" s="7">
        <v>404.8</v>
      </c>
      <c r="M16" s="7">
        <v>352.858</v>
      </c>
      <c r="N16" s="7">
        <v>489.99799999999999</v>
      </c>
      <c r="O16" s="7">
        <v>203.8</v>
      </c>
      <c r="P16" s="7">
        <v>322.60000000000002</v>
      </c>
      <c r="Q16" s="7">
        <v>381.69600000000003</v>
      </c>
    </row>
    <row r="17" spans="1:17" x14ac:dyDescent="0.2">
      <c r="A17" s="6" t="s">
        <v>19</v>
      </c>
      <c r="B17" s="5">
        <v>-6.04</v>
      </c>
      <c r="C17" s="5"/>
      <c r="D17" s="5"/>
      <c r="E17" s="5"/>
      <c r="F17" s="5">
        <v>-6.93</v>
      </c>
      <c r="G17" s="5"/>
      <c r="H17" s="5"/>
      <c r="I17" s="5"/>
      <c r="J17" s="5">
        <v>-6.15</v>
      </c>
      <c r="K17" s="5"/>
      <c r="L17" s="5"/>
      <c r="M17" s="5"/>
      <c r="N17" s="5">
        <v>-7.79</v>
      </c>
      <c r="O17" s="5"/>
      <c r="P17" s="5"/>
      <c r="Q17" s="5"/>
    </row>
    <row r="18" spans="1:17" x14ac:dyDescent="0.2">
      <c r="A18" s="6" t="s">
        <v>20</v>
      </c>
      <c r="B18" s="5">
        <v>-22.9</v>
      </c>
      <c r="C18" s="5"/>
      <c r="D18" s="5"/>
      <c r="E18" s="5"/>
      <c r="F18" s="5">
        <v>-28.2</v>
      </c>
      <c r="G18" s="5"/>
      <c r="H18" s="5"/>
      <c r="I18" s="5"/>
      <c r="J18" s="5">
        <v>-24.2</v>
      </c>
      <c r="K18" s="5"/>
      <c r="L18" s="5"/>
      <c r="M18" s="5"/>
      <c r="N18" s="5">
        <v>-28.9</v>
      </c>
      <c r="O18" s="5"/>
      <c r="P18" s="5"/>
      <c r="Q18" s="5"/>
    </row>
    <row r="19" spans="1:17" x14ac:dyDescent="0.2">
      <c r="A19" s="6" t="s">
        <v>21</v>
      </c>
      <c r="B19" s="5">
        <v>4.5999999999999996</v>
      </c>
      <c r="C19" s="5"/>
      <c r="D19" s="5"/>
      <c r="E19" s="5"/>
      <c r="F19" s="5">
        <v>4.25</v>
      </c>
      <c r="G19" s="5"/>
      <c r="H19" s="5"/>
      <c r="I19" s="5"/>
      <c r="J19" s="5">
        <v>4.55</v>
      </c>
      <c r="K19" s="5"/>
      <c r="L19" s="5"/>
      <c r="M19" s="5"/>
      <c r="N19" s="5">
        <v>6.45</v>
      </c>
      <c r="O19" s="5"/>
      <c r="P19" s="5"/>
      <c r="Q19" s="5"/>
    </row>
    <row r="20" spans="1:17" x14ac:dyDescent="0.2">
      <c r="A20" s="6" t="s">
        <v>22</v>
      </c>
      <c r="B20" s="5">
        <v>71.900000000000006</v>
      </c>
      <c r="C20" s="5"/>
      <c r="D20" s="5"/>
      <c r="E20" s="5"/>
      <c r="F20" s="5">
        <v>66.2</v>
      </c>
      <c r="G20" s="5"/>
      <c r="H20" s="5"/>
      <c r="I20" s="5"/>
      <c r="J20" s="5">
        <v>64.900000000000006</v>
      </c>
      <c r="K20" s="5"/>
      <c r="L20" s="5"/>
      <c r="M20" s="5"/>
      <c r="N20" s="5">
        <v>65.8</v>
      </c>
      <c r="O20" s="5"/>
      <c r="P20" s="5"/>
      <c r="Q20" s="5"/>
    </row>
  </sheetData>
  <mergeCells count="20">
    <mergeCell ref="B1:E1"/>
    <mergeCell ref="F1:I1"/>
    <mergeCell ref="J1:M1"/>
    <mergeCell ref="N1:Q1"/>
    <mergeCell ref="J17:M17"/>
    <mergeCell ref="J18:M18"/>
    <mergeCell ref="B17:E17"/>
    <mergeCell ref="B18:E18"/>
    <mergeCell ref="J19:M19"/>
    <mergeCell ref="J20:M20"/>
    <mergeCell ref="N17:Q17"/>
    <mergeCell ref="N18:Q18"/>
    <mergeCell ref="N19:Q19"/>
    <mergeCell ref="N20:Q20"/>
    <mergeCell ref="B19:E19"/>
    <mergeCell ref="B20:E20"/>
    <mergeCell ref="F17:I17"/>
    <mergeCell ref="F18:I18"/>
    <mergeCell ref="F19:I19"/>
    <mergeCell ref="F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pretty_table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ainhoa</dc:creator>
  <cp:lastModifiedBy>Ainhoa Jimenez Molina</cp:lastModifiedBy>
  <dcterms:created xsi:type="dcterms:W3CDTF">2024-03-10T16:15:49Z</dcterms:created>
  <dcterms:modified xsi:type="dcterms:W3CDTF">2024-03-12T17:07:11Z</dcterms:modified>
</cp:coreProperties>
</file>