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17/Dropbox/Calum/1.Work/LSHTM/Professional Dev/calumdavey.github.io/files/serrated-cascade/"/>
    </mc:Choice>
  </mc:AlternateContent>
  <xr:revisionPtr revIDLastSave="0" documentId="13_ncr:1_{64C54B39-7773-D445-BC5B-C38A82B07E62}" xr6:coauthVersionLast="38" xr6:coauthVersionMax="38" xr10:uidLastSave="{00000000-0000-0000-0000-000000000000}"/>
  <bookViews>
    <workbookView xWindow="0" yWindow="460" windowWidth="28800" windowHeight="17540" activeTab="1" xr2:uid="{C13C04C9-50C2-A24D-9D21-2F58EDB25D5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H2" i="1"/>
  <c r="G2" i="1"/>
  <c r="F2" i="1"/>
  <c r="E2" i="1"/>
  <c r="D3" i="1" l="1"/>
  <c r="D4" i="1"/>
  <c r="D5" i="1"/>
  <c r="D6" i="1"/>
  <c r="D7" i="1"/>
  <c r="D8" i="1"/>
  <c r="D9" i="1"/>
  <c r="D10" i="1"/>
  <c r="D12" i="1"/>
  <c r="D13" i="1"/>
  <c r="D2" i="1"/>
</calcChain>
</file>

<file path=xl/sharedStrings.xml><?xml version="1.0" encoding="utf-8"?>
<sst xmlns="http://schemas.openxmlformats.org/spreadsheetml/2006/main" count="35" uniqueCount="13">
  <si>
    <t xml:space="preserve">Year </t>
  </si>
  <si>
    <t>HIV prev</t>
  </si>
  <si>
    <t>Know HIV+</t>
  </si>
  <si>
    <t>On ART</t>
  </si>
  <si>
    <t>Virally suppressed</t>
  </si>
  <si>
    <t>level</t>
  </si>
  <si>
    <t>value</t>
  </si>
  <si>
    <t>percentage</t>
  </si>
  <si>
    <t>site1</t>
  </si>
  <si>
    <t>site2</t>
  </si>
  <si>
    <t>site3</t>
  </si>
  <si>
    <t>site4</t>
  </si>
  <si>
    <t>HIV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</si>
</sst>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1" applyFont="1"/>
    <xf numFmtId="9" fontId="0" fillId="0" borderId="0" xfId="1" applyFont="1" applyFill="1"/>
    <xf numFmtId="43" fontId="0" fillId="0" borderId="0" xfId="0" applyNumberFormat="1" applyFill="1" applyAlignment="1">
      <alignment horizont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8468-CFEA-5D4A-A630-BDEDB3600A68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5</v>
      </c>
      <c r="B1" t="s">
        <v>0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</v>
      </c>
      <c r="B2">
        <v>2011</v>
      </c>
      <c r="C2">
        <v>58</v>
      </c>
      <c r="D2">
        <f>C2/100</f>
        <v>0.57999999999999996</v>
      </c>
      <c r="E2">
        <f>D2-D2/3</f>
        <v>0.3866666666666666</v>
      </c>
      <c r="F2">
        <f>D2</f>
        <v>0.57999999999999996</v>
      </c>
      <c r="G2">
        <f>D2+D2/3</f>
        <v>0.77333333333333332</v>
      </c>
      <c r="H2">
        <f>D2*0.8</f>
        <v>0.46399999999999997</v>
      </c>
    </row>
    <row r="3" spans="1:8" x14ac:dyDescent="0.2">
      <c r="A3" t="s">
        <v>1</v>
      </c>
      <c r="B3">
        <v>2013</v>
      </c>
      <c r="C3">
        <v>59</v>
      </c>
      <c r="D3">
        <f t="shared" ref="D3:D13" si="0">C3/100</f>
        <v>0.59</v>
      </c>
      <c r="E3">
        <f t="shared" ref="E3:E13" si="1">D3-D3/3</f>
        <v>0.39333333333333331</v>
      </c>
      <c r="F3">
        <f t="shared" ref="F3:F13" si="2">D3</f>
        <v>0.59</v>
      </c>
      <c r="G3">
        <f t="shared" ref="G3:G13" si="3">D3+D3/3</f>
        <v>0.78666666666666663</v>
      </c>
      <c r="H3">
        <f t="shared" ref="H3:H13" si="4">D3*0.8</f>
        <v>0.47199999999999998</v>
      </c>
    </row>
    <row r="4" spans="1:8" x14ac:dyDescent="0.2">
      <c r="A4" t="s">
        <v>1</v>
      </c>
      <c r="B4">
        <v>2016</v>
      </c>
      <c r="C4">
        <v>54</v>
      </c>
      <c r="D4">
        <f t="shared" si="0"/>
        <v>0.54</v>
      </c>
      <c r="E4">
        <f t="shared" si="1"/>
        <v>0.36</v>
      </c>
      <c r="F4">
        <f t="shared" si="2"/>
        <v>0.54</v>
      </c>
      <c r="G4">
        <f t="shared" si="3"/>
        <v>0.72000000000000008</v>
      </c>
      <c r="H4">
        <f t="shared" si="4"/>
        <v>0.43200000000000005</v>
      </c>
    </row>
    <row r="5" spans="1:8" x14ac:dyDescent="0.2">
      <c r="A5" t="s">
        <v>2</v>
      </c>
      <c r="B5">
        <v>2011</v>
      </c>
      <c r="C5">
        <v>27</v>
      </c>
      <c r="D5">
        <f t="shared" si="0"/>
        <v>0.27</v>
      </c>
      <c r="E5">
        <f t="shared" si="1"/>
        <v>0.18</v>
      </c>
      <c r="F5">
        <f t="shared" si="2"/>
        <v>0.27</v>
      </c>
      <c r="G5">
        <f t="shared" si="3"/>
        <v>0.36000000000000004</v>
      </c>
      <c r="H5">
        <f t="shared" si="4"/>
        <v>0.21600000000000003</v>
      </c>
    </row>
    <row r="6" spans="1:8" x14ac:dyDescent="0.2">
      <c r="A6" t="s">
        <v>2</v>
      </c>
      <c r="B6">
        <v>2013</v>
      </c>
      <c r="C6">
        <v>37</v>
      </c>
      <c r="D6">
        <f t="shared" si="0"/>
        <v>0.37</v>
      </c>
      <c r="E6">
        <f t="shared" si="1"/>
        <v>0.24666666666666665</v>
      </c>
      <c r="F6">
        <f t="shared" si="2"/>
        <v>0.37</v>
      </c>
      <c r="G6">
        <f t="shared" si="3"/>
        <v>0.49333333333333335</v>
      </c>
      <c r="H6">
        <f t="shared" si="4"/>
        <v>0.29599999999999999</v>
      </c>
    </row>
    <row r="7" spans="1:8" x14ac:dyDescent="0.2">
      <c r="A7" t="s">
        <v>2</v>
      </c>
      <c r="B7">
        <v>2016</v>
      </c>
      <c r="C7">
        <v>42</v>
      </c>
      <c r="D7">
        <f t="shared" si="0"/>
        <v>0.42</v>
      </c>
      <c r="E7">
        <f t="shared" si="1"/>
        <v>0.28000000000000003</v>
      </c>
      <c r="F7">
        <f t="shared" si="2"/>
        <v>0.42</v>
      </c>
      <c r="G7">
        <f t="shared" si="3"/>
        <v>0.55999999999999994</v>
      </c>
      <c r="H7">
        <f t="shared" si="4"/>
        <v>0.33600000000000002</v>
      </c>
    </row>
    <row r="8" spans="1:8" x14ac:dyDescent="0.2">
      <c r="A8" t="s">
        <v>3</v>
      </c>
      <c r="B8">
        <v>2011</v>
      </c>
      <c r="C8">
        <v>16</v>
      </c>
      <c r="D8">
        <f t="shared" si="0"/>
        <v>0.16</v>
      </c>
      <c r="E8">
        <f t="shared" si="1"/>
        <v>0.10666666666666666</v>
      </c>
      <c r="F8">
        <f t="shared" si="2"/>
        <v>0.16</v>
      </c>
      <c r="G8">
        <f t="shared" si="3"/>
        <v>0.21333333333333335</v>
      </c>
      <c r="H8">
        <f t="shared" si="4"/>
        <v>0.128</v>
      </c>
    </row>
    <row r="9" spans="1:8" x14ac:dyDescent="0.2">
      <c r="A9" t="s">
        <v>3</v>
      </c>
      <c r="B9">
        <v>2013</v>
      </c>
      <c r="C9">
        <v>24</v>
      </c>
      <c r="D9">
        <f t="shared" si="0"/>
        <v>0.24</v>
      </c>
      <c r="E9">
        <f t="shared" si="1"/>
        <v>0.15999999999999998</v>
      </c>
      <c r="F9">
        <f t="shared" si="2"/>
        <v>0.24</v>
      </c>
      <c r="G9">
        <f t="shared" si="3"/>
        <v>0.32</v>
      </c>
      <c r="H9">
        <f t="shared" si="4"/>
        <v>0.192</v>
      </c>
    </row>
    <row r="10" spans="1:8" x14ac:dyDescent="0.2">
      <c r="A10" t="s">
        <v>3</v>
      </c>
      <c r="B10">
        <v>2016</v>
      </c>
      <c r="C10">
        <v>35</v>
      </c>
      <c r="D10">
        <f t="shared" si="0"/>
        <v>0.35</v>
      </c>
      <c r="E10">
        <f t="shared" si="1"/>
        <v>0.23333333333333334</v>
      </c>
      <c r="F10">
        <f t="shared" si="2"/>
        <v>0.35</v>
      </c>
      <c r="G10">
        <f t="shared" si="3"/>
        <v>0.46666666666666662</v>
      </c>
      <c r="H10">
        <f t="shared" si="4"/>
        <v>0.27999999999999997</v>
      </c>
    </row>
    <row r="11" spans="1:8" x14ac:dyDescent="0.2">
      <c r="A11" t="s">
        <v>4</v>
      </c>
      <c r="B11">
        <v>2011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</row>
    <row r="12" spans="1:8" x14ac:dyDescent="0.2">
      <c r="A12" t="s">
        <v>4</v>
      </c>
      <c r="B12">
        <v>2013</v>
      </c>
      <c r="C12">
        <v>18</v>
      </c>
      <c r="D12">
        <f t="shared" si="0"/>
        <v>0.18</v>
      </c>
      <c r="E12">
        <f t="shared" si="1"/>
        <v>0.12</v>
      </c>
      <c r="F12">
        <f t="shared" si="2"/>
        <v>0.18</v>
      </c>
      <c r="G12">
        <f t="shared" si="3"/>
        <v>0.24</v>
      </c>
      <c r="H12">
        <f t="shared" si="4"/>
        <v>0.14399999999999999</v>
      </c>
    </row>
    <row r="13" spans="1:8" x14ac:dyDescent="0.2">
      <c r="A13" t="s">
        <v>4</v>
      </c>
      <c r="B13">
        <v>2016</v>
      </c>
      <c r="C13">
        <v>28</v>
      </c>
      <c r="D13">
        <f t="shared" si="0"/>
        <v>0.28000000000000003</v>
      </c>
      <c r="E13">
        <f t="shared" si="1"/>
        <v>0.1866666666666667</v>
      </c>
      <c r="F13">
        <f t="shared" si="2"/>
        <v>0.28000000000000003</v>
      </c>
      <c r="G13">
        <f t="shared" si="3"/>
        <v>0.37333333333333335</v>
      </c>
      <c r="H13">
        <f t="shared" si="4"/>
        <v>0.22400000000000003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3BB-9C5C-3D41-8D32-A9AD8DA88E53}">
  <dimension ref="A1:U26"/>
  <sheetViews>
    <sheetView tabSelected="1" workbookViewId="0">
      <selection activeCell="U3" sqref="U2:U13"/>
    </sheetView>
  </sheetViews>
  <sheetFormatPr baseColWidth="10" defaultRowHeight="16" x14ac:dyDescent="0.2"/>
  <cols>
    <col min="1" max="1" width="15.6640625" customWidth="1"/>
  </cols>
  <sheetData>
    <row r="1" spans="1:21" x14ac:dyDescent="0.2">
      <c r="A1" t="s">
        <v>5</v>
      </c>
      <c r="B1" t="s">
        <v>0</v>
      </c>
      <c r="C1" t="s">
        <v>7</v>
      </c>
    </row>
    <row r="2" spans="1:21" x14ac:dyDescent="0.2">
      <c r="A2" s="1" t="s">
        <v>12</v>
      </c>
      <c r="B2">
        <v>2011</v>
      </c>
      <c r="C2" s="2">
        <v>0.57530000000000003</v>
      </c>
      <c r="D2" s="4">
        <v>0.51190000000000002</v>
      </c>
      <c r="E2" s="4">
        <v>0.51119999999999999</v>
      </c>
      <c r="F2" s="4">
        <v>0.69499999999999995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"/>
    </row>
    <row r="3" spans="1:21" x14ac:dyDescent="0.2">
      <c r="A3" s="1" t="s">
        <v>12</v>
      </c>
      <c r="B3">
        <v>2013</v>
      </c>
      <c r="C3" s="2">
        <v>0.58940000000000003</v>
      </c>
      <c r="D3" s="4">
        <v>0.60750000000000004</v>
      </c>
      <c r="E3" s="4">
        <v>0.73199999999999998</v>
      </c>
      <c r="F3" s="4">
        <v>0.54830000000000001</v>
      </c>
      <c r="G3" s="4">
        <v>0.52579999999999993</v>
      </c>
      <c r="H3" s="4">
        <v>0.53069999999999995</v>
      </c>
      <c r="I3" s="4">
        <v>0.51029999999999998</v>
      </c>
      <c r="J3" s="4">
        <v>0.44770000000000004</v>
      </c>
      <c r="K3" s="4">
        <v>0.47100000000000003</v>
      </c>
      <c r="L3" s="4">
        <v>0.64489999999999992</v>
      </c>
      <c r="M3" s="4">
        <v>0.6462</v>
      </c>
      <c r="N3" s="4">
        <v>0.43469999999999998</v>
      </c>
      <c r="O3" s="4">
        <v>0.65980000000000005</v>
      </c>
      <c r="P3" s="4">
        <v>0.56710000000000005</v>
      </c>
      <c r="Q3" s="4">
        <v>0.78430000000000011</v>
      </c>
      <c r="R3" s="5"/>
      <c r="S3" s="5"/>
      <c r="T3" s="5"/>
      <c r="U3" s="8"/>
    </row>
    <row r="4" spans="1:21" x14ac:dyDescent="0.2">
      <c r="A4" s="1" t="s">
        <v>12</v>
      </c>
      <c r="B4">
        <v>2016</v>
      </c>
      <c r="C4" s="2">
        <v>0.53790000000000004</v>
      </c>
      <c r="D4" s="4">
        <v>0.66489999999999994</v>
      </c>
      <c r="E4" s="4">
        <v>0.52510000000000001</v>
      </c>
      <c r="F4" s="4">
        <v>0.65370000000000006</v>
      </c>
      <c r="G4" s="4">
        <v>0.59630000000000005</v>
      </c>
      <c r="H4" s="4">
        <v>0.5978</v>
      </c>
      <c r="I4" s="4">
        <v>0.52790000000000004</v>
      </c>
      <c r="J4" s="4">
        <v>0.52349999999999997</v>
      </c>
      <c r="K4" s="4">
        <v>0.54420000000000002</v>
      </c>
      <c r="L4" s="4">
        <v>0.41049999999999998</v>
      </c>
      <c r="M4" s="4">
        <v>0.53510000000000002</v>
      </c>
      <c r="N4" s="4">
        <v>0.64540000000000008</v>
      </c>
      <c r="O4" s="4">
        <v>0.62070000000000003</v>
      </c>
      <c r="P4" s="4">
        <v>0.42359999999999998</v>
      </c>
      <c r="Q4" s="4">
        <v>0.66650000000000009</v>
      </c>
      <c r="R4" s="4">
        <v>0.56230000000000002</v>
      </c>
      <c r="S4" s="4">
        <v>0.53969999999999996</v>
      </c>
      <c r="T4" s="4">
        <v>0.78749999999999998</v>
      </c>
      <c r="U4" s="8"/>
    </row>
    <row r="5" spans="1:21" x14ac:dyDescent="0.2">
      <c r="A5" s="1" t="s">
        <v>2</v>
      </c>
      <c r="B5">
        <v>2011</v>
      </c>
      <c r="C5" s="2">
        <v>0.48049999999999998</v>
      </c>
      <c r="D5" s="4">
        <v>0.48280000000000001</v>
      </c>
      <c r="E5" s="4">
        <v>0.48200000000000004</v>
      </c>
      <c r="F5" s="4">
        <v>0.47770000000000001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8"/>
    </row>
    <row r="6" spans="1:21" x14ac:dyDescent="0.2">
      <c r="A6" s="1" t="s">
        <v>2</v>
      </c>
      <c r="B6">
        <v>2013</v>
      </c>
      <c r="C6" s="2">
        <v>0.64070000000000005</v>
      </c>
      <c r="D6" s="4">
        <v>0.66349999999999998</v>
      </c>
      <c r="E6" s="4">
        <v>0.6905</v>
      </c>
      <c r="F6" s="4">
        <v>0.55490000000000006</v>
      </c>
      <c r="G6" s="4">
        <v>0.59770000000000001</v>
      </c>
      <c r="H6" s="4">
        <v>0.60189999999999999</v>
      </c>
      <c r="I6" s="4">
        <v>0.6179</v>
      </c>
      <c r="J6" s="4">
        <v>0.6987000000000001</v>
      </c>
      <c r="K6" s="4">
        <v>0.56920000000000004</v>
      </c>
      <c r="L6" s="4">
        <v>0.62470000000000003</v>
      </c>
      <c r="M6" s="4">
        <v>0.66949999999999998</v>
      </c>
      <c r="N6" s="4">
        <v>0.6069</v>
      </c>
      <c r="O6" s="4">
        <v>0.57399999999999995</v>
      </c>
      <c r="P6" s="4">
        <v>0.71389999999999998</v>
      </c>
      <c r="Q6" s="4">
        <v>0.72499999999999998</v>
      </c>
      <c r="R6" s="5"/>
      <c r="S6" s="5"/>
      <c r="T6" s="5"/>
      <c r="U6" s="8"/>
    </row>
    <row r="7" spans="1:21" x14ac:dyDescent="0.2">
      <c r="A7" s="1" t="s">
        <v>2</v>
      </c>
      <c r="B7">
        <v>2016</v>
      </c>
      <c r="C7" s="2">
        <v>0.78149999999999997</v>
      </c>
      <c r="D7" s="6">
        <v>0.7974</v>
      </c>
      <c r="E7" s="6">
        <v>0.82250000000000001</v>
      </c>
      <c r="F7" s="6">
        <v>0.83379999999999999</v>
      </c>
      <c r="G7" s="6">
        <v>0.77290000000000003</v>
      </c>
      <c r="H7" s="6">
        <v>0.71920000000000006</v>
      </c>
      <c r="I7" s="6">
        <v>0.83090000000000008</v>
      </c>
      <c r="J7" s="6">
        <v>0.81480000000000008</v>
      </c>
      <c r="K7" s="6">
        <v>0.77450000000000008</v>
      </c>
      <c r="L7" s="6">
        <v>0.72560000000000002</v>
      </c>
      <c r="M7" s="6">
        <v>0.86199999999999999</v>
      </c>
      <c r="N7" s="6">
        <v>0.88489999999999991</v>
      </c>
      <c r="O7" s="6">
        <v>0.74540000000000006</v>
      </c>
      <c r="P7" s="6">
        <v>0.79780000000000006</v>
      </c>
      <c r="Q7" s="6">
        <v>0.80310000000000004</v>
      </c>
      <c r="R7" s="6">
        <v>0.82830000000000004</v>
      </c>
      <c r="S7" s="6">
        <v>0.67209999999999992</v>
      </c>
      <c r="T7" s="6">
        <v>0.73040000000000005</v>
      </c>
      <c r="U7" s="8"/>
    </row>
    <row r="8" spans="1:21" x14ac:dyDescent="0.2">
      <c r="A8" s="1" t="s">
        <v>3</v>
      </c>
      <c r="B8">
        <v>2011</v>
      </c>
      <c r="C8" s="2">
        <v>0.29120000000000001</v>
      </c>
      <c r="D8" s="4">
        <v>0.2681</v>
      </c>
      <c r="E8" s="4">
        <v>0.36859999999999998</v>
      </c>
      <c r="F8" s="4">
        <v>0.25679999999999997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8"/>
    </row>
    <row r="9" spans="1:21" x14ac:dyDescent="0.2">
      <c r="A9" s="1" t="s">
        <v>3</v>
      </c>
      <c r="B9">
        <v>2013</v>
      </c>
      <c r="C9" s="2">
        <v>0.42330000000000001</v>
      </c>
      <c r="D9" s="4">
        <v>0.44130000000000003</v>
      </c>
      <c r="E9" s="4">
        <v>0.50319999999999998</v>
      </c>
      <c r="F9" s="4">
        <v>0.3881</v>
      </c>
      <c r="G9" s="4">
        <v>0.34119999999999995</v>
      </c>
      <c r="H9" s="4">
        <v>0.41639999999999999</v>
      </c>
      <c r="I9" s="4">
        <v>0.34299999999999997</v>
      </c>
      <c r="J9" s="4">
        <v>0.48210000000000003</v>
      </c>
      <c r="K9" s="4">
        <v>0.43579999999999997</v>
      </c>
      <c r="L9" s="4">
        <v>0.47090000000000004</v>
      </c>
      <c r="M9" s="4">
        <v>0.51380000000000003</v>
      </c>
      <c r="N9" s="4">
        <v>0.37520000000000003</v>
      </c>
      <c r="O9" s="4">
        <v>0.34509999999999996</v>
      </c>
      <c r="P9" s="4">
        <v>0.38250000000000001</v>
      </c>
      <c r="Q9" s="4">
        <v>0.43740000000000001</v>
      </c>
      <c r="R9" s="5"/>
      <c r="S9" s="5"/>
      <c r="T9" s="5"/>
      <c r="U9" s="8"/>
    </row>
    <row r="10" spans="1:21" x14ac:dyDescent="0.2">
      <c r="A10" s="1" t="s">
        <v>3</v>
      </c>
      <c r="B10">
        <v>2016</v>
      </c>
      <c r="C10" s="2">
        <v>0.66510000000000002</v>
      </c>
      <c r="D10" s="6">
        <v>0.67680000000000007</v>
      </c>
      <c r="E10" s="6">
        <v>0.70920000000000005</v>
      </c>
      <c r="F10" s="6">
        <v>0.72160000000000002</v>
      </c>
      <c r="G10" s="6">
        <v>0.65450000000000008</v>
      </c>
      <c r="H10" s="6">
        <v>0.60950000000000004</v>
      </c>
      <c r="I10" s="6">
        <v>0.70299999999999996</v>
      </c>
      <c r="J10" s="6">
        <v>0.66780000000000006</v>
      </c>
      <c r="K10" s="6">
        <v>0.65549999999999997</v>
      </c>
      <c r="L10" s="6">
        <v>0.6008</v>
      </c>
      <c r="M10" s="6">
        <v>0.62409999999999999</v>
      </c>
      <c r="N10" s="6">
        <v>0.84699999999999998</v>
      </c>
      <c r="O10" s="6">
        <v>0.67059999999999997</v>
      </c>
      <c r="P10" s="6">
        <v>0.75080000000000002</v>
      </c>
      <c r="Q10" s="6">
        <v>0.64610000000000001</v>
      </c>
      <c r="R10" s="6">
        <v>0.65150000000000008</v>
      </c>
      <c r="S10" s="6">
        <v>0.5625</v>
      </c>
      <c r="T10" s="6">
        <v>0.65569999999999995</v>
      </c>
      <c r="U10" s="8"/>
    </row>
    <row r="11" spans="1:21" x14ac:dyDescent="0.2">
      <c r="A11" s="1" t="s">
        <v>4</v>
      </c>
      <c r="B11">
        <v>2011</v>
      </c>
      <c r="C11" s="2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8"/>
    </row>
    <row r="12" spans="1:21" x14ac:dyDescent="0.2">
      <c r="A12" s="1" t="s">
        <v>4</v>
      </c>
      <c r="B12">
        <v>2013</v>
      </c>
      <c r="C12" s="2">
        <v>0.32129999999999997</v>
      </c>
      <c r="D12" s="4">
        <v>0.37829999999999997</v>
      </c>
      <c r="E12" s="4">
        <v>0.33850000000000002</v>
      </c>
      <c r="F12" s="4">
        <v>0.35229999999999995</v>
      </c>
      <c r="G12" s="4">
        <v>0.25540000000000002</v>
      </c>
      <c r="H12" s="4">
        <v>0.34020000000000006</v>
      </c>
      <c r="I12" s="4">
        <v>0.25309999999999999</v>
      </c>
      <c r="J12" s="4">
        <v>0.35</v>
      </c>
      <c r="K12" s="4">
        <v>0.3488</v>
      </c>
      <c r="L12" s="4">
        <v>0.35680000000000001</v>
      </c>
      <c r="M12" s="4">
        <v>0.40759999999999996</v>
      </c>
      <c r="N12" s="4">
        <v>0.2515</v>
      </c>
      <c r="O12" s="4">
        <v>0.2651</v>
      </c>
      <c r="P12" s="4">
        <v>0.25009999999999999</v>
      </c>
      <c r="Q12" s="4">
        <v>0.31759999999999999</v>
      </c>
      <c r="R12" s="5"/>
      <c r="S12" s="5"/>
      <c r="T12" s="5"/>
      <c r="U12" s="8"/>
    </row>
    <row r="13" spans="1:21" x14ac:dyDescent="0.2">
      <c r="A13" s="1" t="s">
        <v>4</v>
      </c>
      <c r="B13">
        <v>2016</v>
      </c>
      <c r="C13" s="2">
        <v>0.51639999999999997</v>
      </c>
      <c r="D13" s="4">
        <v>0.60909999999999997</v>
      </c>
      <c r="E13" s="4">
        <v>0.58709999999999996</v>
      </c>
      <c r="F13" s="4">
        <v>0.64200000000000002</v>
      </c>
      <c r="G13" s="4">
        <v>0.54710000000000003</v>
      </c>
      <c r="H13" s="4">
        <v>0.45750000000000002</v>
      </c>
      <c r="I13" s="4">
        <v>0.6169</v>
      </c>
      <c r="J13" s="4">
        <v>0.60030000000000006</v>
      </c>
      <c r="K13" s="4">
        <v>0.49310000000000004</v>
      </c>
      <c r="L13" s="4">
        <v>0.52990000000000004</v>
      </c>
      <c r="M13" s="4">
        <v>0.55390000000000006</v>
      </c>
      <c r="N13" s="4">
        <v>0.76090000000000002</v>
      </c>
      <c r="O13" s="4">
        <v>0.55590000000000006</v>
      </c>
      <c r="P13" s="4">
        <v>0.71090000000000009</v>
      </c>
      <c r="Q13" s="4">
        <v>0.52249999999999996</v>
      </c>
      <c r="R13" s="4">
        <v>0.52110000000000001</v>
      </c>
      <c r="S13" s="4">
        <v>0.4078</v>
      </c>
      <c r="T13" s="4">
        <v>0.55130000000000001</v>
      </c>
      <c r="U13" s="8"/>
    </row>
    <row r="14" spans="1:21" x14ac:dyDescent="0.2">
      <c r="D14" s="3"/>
    </row>
    <row r="15" spans="1:21" x14ac:dyDescent="0.2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1" x14ac:dyDescent="0.2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4:20" x14ac:dyDescent="0.2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4:20" x14ac:dyDescent="0.2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4:20" x14ac:dyDescent="0.2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4:20" x14ac:dyDescent="0.2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4:20" x14ac:dyDescent="0.2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4:20" x14ac:dyDescent="0.2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4:20" x14ac:dyDescent="0.2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4:20" x14ac:dyDescent="0.2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4:20" x14ac:dyDescent="0.2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4:20" x14ac:dyDescent="0.2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2018-11-07T15:22:22Z</dcterms:created>
  <dcterms:modified xsi:type="dcterms:W3CDTF">2018-11-07T22:31:47Z</dcterms:modified>
</cp:coreProperties>
</file>