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2016" sheetId="2" r:id="rId1"/>
    <sheet name="Sheet3" sheetId="3" r:id="rId2"/>
  </sheets>
  <definedNames>
    <definedName name="_xlnm._FilterDatabase" localSheetId="0" hidden="1">'2016'!$A$4:$J$64</definedName>
  </definedNames>
  <calcPr calcId="124519"/>
</workbook>
</file>

<file path=xl/calcChain.xml><?xml version="1.0" encoding="utf-8"?>
<calcChain xmlns="http://schemas.openxmlformats.org/spreadsheetml/2006/main">
  <c r="I20" i="2"/>
  <c r="I6"/>
  <c r="I7"/>
  <c r="I8"/>
  <c r="I9"/>
  <c r="I10"/>
  <c r="I11"/>
  <c r="I12"/>
  <c r="I13"/>
  <c r="I14"/>
  <c r="I15"/>
  <c r="I16"/>
  <c r="I17"/>
  <c r="I18"/>
  <c r="I19"/>
  <c r="H6"/>
  <c r="H7"/>
  <c r="H8"/>
  <c r="H9"/>
  <c r="H10"/>
  <c r="H11"/>
  <c r="H12"/>
  <c r="H13"/>
  <c r="H14"/>
  <c r="H15"/>
  <c r="H16"/>
  <c r="H17"/>
  <c r="H18"/>
  <c r="H19"/>
  <c r="H20"/>
  <c r="I5"/>
  <c r="H5"/>
  <c r="J18"/>
  <c r="J16"/>
  <c r="J14"/>
  <c r="J13"/>
  <c r="J12"/>
  <c r="J11"/>
  <c r="J10"/>
  <c r="J9"/>
  <c r="J8"/>
  <c r="J7"/>
  <c r="J6"/>
  <c r="J15" l="1"/>
  <c r="J19"/>
  <c r="J17"/>
  <c r="J20"/>
  <c r="J5"/>
</calcChain>
</file>

<file path=xl/sharedStrings.xml><?xml version="1.0" encoding="utf-8"?>
<sst xmlns="http://schemas.openxmlformats.org/spreadsheetml/2006/main" count="265" uniqueCount="147">
  <si>
    <t>NIM</t>
  </si>
  <si>
    <t>NAMA</t>
  </si>
  <si>
    <t>DOSEN PEMBIMBING 1</t>
  </si>
  <si>
    <t>DOSEN PEMBIMBING 2</t>
  </si>
  <si>
    <t>081311633039</t>
  </si>
  <si>
    <t>Grand Ivennes Heinfri Mokalu</t>
  </si>
  <si>
    <t>081311633056</t>
  </si>
  <si>
    <t>Ayu Rosalina Wibowo</t>
  </si>
  <si>
    <t>081311633058</t>
  </si>
  <si>
    <t>081311633001</t>
  </si>
  <si>
    <t>Rahayu Tri Wahyuni</t>
  </si>
  <si>
    <t>081311633002</t>
  </si>
  <si>
    <t>Siti Maulida Aisiyah</t>
  </si>
  <si>
    <t>081311633003</t>
  </si>
  <si>
    <t>Aisyah Shofiyyah Asma</t>
  </si>
  <si>
    <t>081311633004</t>
  </si>
  <si>
    <t>Putri Dwi Kurniati</t>
  </si>
  <si>
    <t>081311633005</t>
  </si>
  <si>
    <t>Irsandha Bakti Pratama</t>
  </si>
  <si>
    <t>081311633006</t>
  </si>
  <si>
    <t>Rahmat Iqbal R P</t>
  </si>
  <si>
    <t>081311633007</t>
  </si>
  <si>
    <t>Evan Dwi Satriya</t>
  </si>
  <si>
    <t>081311633008</t>
  </si>
  <si>
    <t>Evy Dwi Cahyati</t>
  </si>
  <si>
    <t>081311633009</t>
  </si>
  <si>
    <t>Dewinta Damaretna</t>
  </si>
  <si>
    <t>081311633010</t>
  </si>
  <si>
    <t>Ika Rahmawati</t>
  </si>
  <si>
    <t>081311633011</t>
  </si>
  <si>
    <t>Mega Putri Yolandanni</t>
  </si>
  <si>
    <t>081311633012</t>
  </si>
  <si>
    <t>Ganang Bagus Prakoso</t>
  </si>
  <si>
    <t>081311633013</t>
  </si>
  <si>
    <t>Eka Rachmawati Pujiastuti</t>
  </si>
  <si>
    <t>081311633014</t>
  </si>
  <si>
    <t>Rinno Novaldianto</t>
  </si>
  <si>
    <t>081311633015</t>
  </si>
  <si>
    <t>Rikisar Dwi Puranugrah</t>
  </si>
  <si>
    <t>081311633016</t>
  </si>
  <si>
    <t>Elok Faiqotul Himmah</t>
  </si>
  <si>
    <t>081311633017</t>
  </si>
  <si>
    <t>Kinanti Ramdhani</t>
  </si>
  <si>
    <t>081311633018</t>
  </si>
  <si>
    <t>Dikki Setiawan</t>
  </si>
  <si>
    <t>081311633019</t>
  </si>
  <si>
    <t>Lydia Wijaya</t>
  </si>
  <si>
    <t>081311633020</t>
  </si>
  <si>
    <t>Shinta Dwi Rahmawati</t>
  </si>
  <si>
    <t>081311633021</t>
  </si>
  <si>
    <t>Shinta Mey Linawati</t>
  </si>
  <si>
    <t>081311633022</t>
  </si>
  <si>
    <t>Ardina Sovitasari</t>
  </si>
  <si>
    <t>081311633023</t>
  </si>
  <si>
    <t>Ana Yushinta Triswati</t>
  </si>
  <si>
    <t>081311633024</t>
  </si>
  <si>
    <t>Dwi Indah Cahyani</t>
  </si>
  <si>
    <t>081311633025</t>
  </si>
  <si>
    <t>Susmiandri</t>
  </si>
  <si>
    <t>081311633026</t>
  </si>
  <si>
    <t>Ibnu Ibadillah</t>
  </si>
  <si>
    <t>081311633027</t>
  </si>
  <si>
    <t>Rio Ramadhan Dharmawan</t>
  </si>
  <si>
    <t>081311633028</t>
  </si>
  <si>
    <t>M. Chafid Hidayatullah</t>
  </si>
  <si>
    <t>081311633029</t>
  </si>
  <si>
    <t>Putratama Geza N A</t>
  </si>
  <si>
    <t>081311633030</t>
  </si>
  <si>
    <t>Rivanda Putra P</t>
  </si>
  <si>
    <t>081311633031</t>
  </si>
  <si>
    <t>Vina Rosalia</t>
  </si>
  <si>
    <t>081311633033</t>
  </si>
  <si>
    <t>A Aria Bagas S W H</t>
  </si>
  <si>
    <t>081311633034</t>
  </si>
  <si>
    <t>Hansel Sindu Linata</t>
  </si>
  <si>
    <t>081311633035</t>
  </si>
  <si>
    <t>Noor Iksan Septian D</t>
  </si>
  <si>
    <t>081311633036</t>
  </si>
  <si>
    <t>Muhammad Faiz Akmal</t>
  </si>
  <si>
    <t>081311633037</t>
  </si>
  <si>
    <t>Damar Dananjaya</t>
  </si>
  <si>
    <t>081311633040</t>
  </si>
  <si>
    <t>Efrandi Arjadana</t>
  </si>
  <si>
    <t>081311633041</t>
  </si>
  <si>
    <t>Aldrie Vinandityo</t>
  </si>
  <si>
    <t>081311633042</t>
  </si>
  <si>
    <t>Bahana Sukma Dewa</t>
  </si>
  <si>
    <t>081311633043</t>
  </si>
  <si>
    <t>Fadel Harris</t>
  </si>
  <si>
    <t>081311633044</t>
  </si>
  <si>
    <t>Rastifani Zahwa Hamas</t>
  </si>
  <si>
    <t>081311633046</t>
  </si>
  <si>
    <t>Nur Rahman Kurniawan</t>
  </si>
  <si>
    <t>081311633048</t>
  </si>
  <si>
    <t>Anggarda Bayu Wicaksono</t>
  </si>
  <si>
    <t>081311633049</t>
  </si>
  <si>
    <t>Reza Pramudhika</t>
  </si>
  <si>
    <t>081311633050</t>
  </si>
  <si>
    <t>Ivan Ghazyan Permana</t>
  </si>
  <si>
    <t>081311633051</t>
  </si>
  <si>
    <t>Faiz Haidar Satriani Adli</t>
  </si>
  <si>
    <t>081311633052</t>
  </si>
  <si>
    <t>Bramantyo Adhilaksono</t>
  </si>
  <si>
    <t>081311633053</t>
  </si>
  <si>
    <t>Rizal Khalis Arnanda</t>
  </si>
  <si>
    <t>081311633054</t>
  </si>
  <si>
    <t>Ardhi Jaya Perdana</t>
  </si>
  <si>
    <t>081311633055</t>
  </si>
  <si>
    <t>Moch. Ilham Prasetya</t>
  </si>
  <si>
    <t>081311633057</t>
  </si>
  <si>
    <t>Rihan Desy Fafi Ruli</t>
  </si>
  <si>
    <t>Tara Andini Shabrina Putri</t>
  </si>
  <si>
    <t>081311633060</t>
  </si>
  <si>
    <t>Alia Firdauzy</t>
  </si>
  <si>
    <t>081311633061</t>
  </si>
  <si>
    <t>Abdu Syakur</t>
  </si>
  <si>
    <t>081311633062</t>
  </si>
  <si>
    <t>Dimas Kurnia Arsy</t>
  </si>
  <si>
    <t>081211633017</t>
  </si>
  <si>
    <t>Dony Prasetiyo</t>
  </si>
  <si>
    <t>No</t>
  </si>
  <si>
    <t>Drs. Kartono, M.Kom</t>
  </si>
  <si>
    <t>Drs. Eto Wuryanto, DEA</t>
  </si>
  <si>
    <t>Ir. Dyah Herawatie, M.Si</t>
  </si>
  <si>
    <t>Dra. Rini Semiati, M.Si</t>
  </si>
  <si>
    <t>Rimuljo Hendradi, S.Si, M.Si</t>
  </si>
  <si>
    <t>Endah Purwanti, S.Si, M.Kom</t>
  </si>
  <si>
    <t>Indah Werdiningsih, S.Si., M.Kom</t>
  </si>
  <si>
    <t>Badrus Zaman, S.Kom., M.Cs</t>
  </si>
  <si>
    <t>Indra Kharisma Raharjana, S.Kom</t>
  </si>
  <si>
    <t>Purbandini, S.Si, M.Kom</t>
  </si>
  <si>
    <t>Taufik, S.T, M.Kom</t>
  </si>
  <si>
    <t>Ira Puspitasari, S.T,M.T</t>
  </si>
  <si>
    <t>Barry Nuqoba, S.Kom., M.Kom</t>
  </si>
  <si>
    <t xml:space="preserve">Faried Effendy, </t>
  </si>
  <si>
    <t>Army Justitia, S.Kom., M.Kom</t>
  </si>
  <si>
    <t>Eva Hariyanti, S.Si., M.T</t>
  </si>
  <si>
    <t>Pembimbing 1</t>
  </si>
  <si>
    <t>Pembimbing 2</t>
  </si>
  <si>
    <t>081211633014</t>
  </si>
  <si>
    <t>Emilia Fitria Fahma</t>
  </si>
  <si>
    <t>Arya Dwi Utomo Budi</t>
  </si>
  <si>
    <t>Jumlah</t>
  </si>
  <si>
    <t xml:space="preserve">  081311633063</t>
  </si>
  <si>
    <t>Muhammad Reza Phalevi</t>
  </si>
  <si>
    <t>081211632005</t>
  </si>
  <si>
    <t xml:space="preserve">DAFTAR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</si>
</sst>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/>
    <xf numFmtId="0" fontId="0" fillId="2" borderId="2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ont="1" applyFill="1"/>
    <xf numFmtId="0" fontId="0" fillId="0" borderId="0" xfId="0" applyFill="1"/>
    <xf numFmtId="0" fontId="0" fillId="0" borderId="2" xfId="0" applyFont="1" applyFill="1" applyBorder="1"/>
    <xf numFmtId="0" fontId="0" fillId="0" borderId="1" xfId="0" quotePrefix="1" applyFill="1" applyBorder="1"/>
    <xf numFmtId="0" fontId="0" fillId="0" borderId="1" xfId="0" quotePrefix="1" applyFill="1" applyBorder="1" applyAlignment="1">
      <alignment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4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0" fillId="2" borderId="3" xfId="0" quotePrefix="1" applyFill="1" applyBorder="1"/>
    <xf numFmtId="0" fontId="0" fillId="2" borderId="3" xfId="0" applyFill="1" applyBorder="1"/>
    <xf numFmtId="0" fontId="0" fillId="2" borderId="8" xfId="0" applyFill="1" applyBorder="1"/>
    <xf numFmtId="0" fontId="0" fillId="0" borderId="2" xfId="0" applyFont="1" applyBorder="1"/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7"/>
  <sheetViews>
    <sheetView tabSelected="1" topLeftCell="A31" zoomScale="68" zoomScaleNormal="68" workbookViewId="0">
      <selection activeCell="E18" sqref="E18"/>
    </sheetView>
  </sheetViews>
  <sheetFormatPr defaultRowHeight="15"/>
  <cols>
    <col min="1" max="1" width="3.5703125" style="6" bestFit="1" customWidth="1"/>
    <col min="2" max="2" width="15.140625" style="7" bestFit="1" customWidth="1"/>
    <col min="3" max="3" width="27.85546875" style="7" bestFit="1" customWidth="1"/>
    <col min="4" max="5" width="36.42578125" style="7" bestFit="1" customWidth="1"/>
    <col min="6" max="6" width="9.140625" style="7"/>
    <col min="7" max="7" width="31" style="7" bestFit="1" customWidth="1"/>
    <col min="8" max="8" width="13.85546875" style="7" bestFit="1" customWidth="1"/>
    <col min="9" max="16384" width="9.140625" style="7"/>
  </cols>
  <sheetData>
    <row r="1" spans="1:10">
      <c r="A1" s="26" t="s">
        <v>146</v>
      </c>
      <c r="B1" s="27"/>
      <c r="C1" s="27"/>
      <c r="D1" s="27"/>
      <c r="E1" s="27"/>
    </row>
    <row r="3" spans="1:10" ht="15.75" thickBot="1"/>
    <row r="4" spans="1:10">
      <c r="A4" s="13" t="s">
        <v>120</v>
      </c>
      <c r="B4" s="14" t="s">
        <v>0</v>
      </c>
      <c r="C4" s="14" t="s">
        <v>1</v>
      </c>
      <c r="D4" s="14" t="s">
        <v>2</v>
      </c>
      <c r="E4" s="15" t="s">
        <v>3</v>
      </c>
      <c r="G4" s="1"/>
      <c r="H4" s="1" t="s">
        <v>137</v>
      </c>
      <c r="I4" s="1" t="s">
        <v>138</v>
      </c>
      <c r="J4" s="1" t="s">
        <v>142</v>
      </c>
    </row>
    <row r="5" spans="1:10">
      <c r="A5" s="8">
        <v>1</v>
      </c>
      <c r="B5" s="9" t="s">
        <v>139</v>
      </c>
      <c r="C5" s="1" t="s">
        <v>140</v>
      </c>
      <c r="D5" s="5" t="s">
        <v>129</v>
      </c>
      <c r="E5" s="16" t="s">
        <v>135</v>
      </c>
      <c r="G5" s="1" t="s">
        <v>121</v>
      </c>
      <c r="H5" s="1">
        <f>COUNTIF($D$5:$D$64,G5)</f>
        <v>5</v>
      </c>
      <c r="I5" s="1">
        <f>COUNTIF($E$5:$E$64,G5)</f>
        <v>2</v>
      </c>
      <c r="J5" s="1">
        <f>SUM(H5:I5)</f>
        <v>7</v>
      </c>
    </row>
    <row r="6" spans="1:10">
      <c r="A6" s="8">
        <v>2</v>
      </c>
      <c r="B6" s="9" t="s">
        <v>145</v>
      </c>
      <c r="C6" s="1" t="s">
        <v>141</v>
      </c>
      <c r="D6" s="5" t="s">
        <v>131</v>
      </c>
      <c r="E6" s="16" t="s">
        <v>135</v>
      </c>
      <c r="G6" s="1" t="s">
        <v>122</v>
      </c>
      <c r="H6" s="1">
        <f t="shared" ref="H6:H20" si="0">COUNTIF($D$5:$D$64,G6)</f>
        <v>5</v>
      </c>
      <c r="I6" s="1">
        <f t="shared" ref="I6:I19" si="1">COUNTIF($E$5:$E$64,G6)</f>
        <v>3</v>
      </c>
      <c r="J6" s="1">
        <f t="shared" ref="J6:J20" si="2">SUM(H6:I6)</f>
        <v>8</v>
      </c>
    </row>
    <row r="7" spans="1:10">
      <c r="A7" s="8">
        <v>3</v>
      </c>
      <c r="B7" s="10" t="s">
        <v>118</v>
      </c>
      <c r="C7" s="5" t="s">
        <v>119</v>
      </c>
      <c r="D7" s="5" t="s">
        <v>131</v>
      </c>
      <c r="E7" s="16" t="s">
        <v>135</v>
      </c>
      <c r="G7" s="1" t="s">
        <v>123</v>
      </c>
      <c r="H7" s="1">
        <f t="shared" si="0"/>
        <v>5</v>
      </c>
      <c r="I7" s="1">
        <f t="shared" si="1"/>
        <v>3</v>
      </c>
      <c r="J7" s="1">
        <f t="shared" si="2"/>
        <v>8</v>
      </c>
    </row>
    <row r="8" spans="1:10" ht="14.25" customHeight="1">
      <c r="A8" s="8">
        <v>4</v>
      </c>
      <c r="B8" s="1" t="s">
        <v>9</v>
      </c>
      <c r="C8" s="1" t="s">
        <v>10</v>
      </c>
      <c r="D8" s="5" t="s">
        <v>123</v>
      </c>
      <c r="E8" s="16" t="s">
        <v>135</v>
      </c>
      <c r="G8" s="1" t="s">
        <v>124</v>
      </c>
      <c r="H8" s="1">
        <f t="shared" si="0"/>
        <v>3</v>
      </c>
      <c r="I8" s="1">
        <f t="shared" si="1"/>
        <v>4</v>
      </c>
      <c r="J8" s="1">
        <f t="shared" si="2"/>
        <v>7</v>
      </c>
    </row>
    <row r="9" spans="1:10">
      <c r="A9" s="8">
        <v>5</v>
      </c>
      <c r="B9" s="1" t="s">
        <v>11</v>
      </c>
      <c r="C9" s="1" t="s">
        <v>12</v>
      </c>
      <c r="D9" s="5" t="s">
        <v>130</v>
      </c>
      <c r="E9" s="16" t="s">
        <v>127</v>
      </c>
      <c r="G9" s="1" t="s">
        <v>125</v>
      </c>
      <c r="H9" s="1">
        <f t="shared" si="0"/>
        <v>0</v>
      </c>
      <c r="I9" s="1">
        <f t="shared" si="1"/>
        <v>0</v>
      </c>
      <c r="J9" s="1">
        <f t="shared" si="2"/>
        <v>0</v>
      </c>
    </row>
    <row r="10" spans="1:10">
      <c r="A10" s="8">
        <v>6</v>
      </c>
      <c r="B10" s="1" t="s">
        <v>13</v>
      </c>
      <c r="C10" s="1" t="s">
        <v>14</v>
      </c>
      <c r="D10" s="5" t="s">
        <v>121</v>
      </c>
      <c r="E10" s="16" t="s">
        <v>127</v>
      </c>
      <c r="G10" s="1" t="s">
        <v>136</v>
      </c>
      <c r="H10" s="1">
        <f t="shared" si="0"/>
        <v>8</v>
      </c>
      <c r="I10" s="1">
        <f t="shared" si="1"/>
        <v>0</v>
      </c>
      <c r="J10" s="1">
        <f t="shared" si="2"/>
        <v>8</v>
      </c>
    </row>
    <row r="11" spans="1:10">
      <c r="A11" s="8">
        <v>7</v>
      </c>
      <c r="B11" s="1" t="s">
        <v>15</v>
      </c>
      <c r="C11" s="1" t="s">
        <v>16</v>
      </c>
      <c r="D11" s="5" t="s">
        <v>130</v>
      </c>
      <c r="E11" s="16" t="s">
        <v>127</v>
      </c>
      <c r="G11" s="1" t="s">
        <v>126</v>
      </c>
      <c r="H11" s="1">
        <f t="shared" si="0"/>
        <v>0</v>
      </c>
      <c r="I11" s="1">
        <f t="shared" si="1"/>
        <v>8</v>
      </c>
      <c r="J11" s="1">
        <f t="shared" si="2"/>
        <v>8</v>
      </c>
    </row>
    <row r="12" spans="1:10">
      <c r="A12" s="8">
        <v>8</v>
      </c>
      <c r="B12" s="1" t="s">
        <v>17</v>
      </c>
      <c r="C12" s="1" t="s">
        <v>18</v>
      </c>
      <c r="D12" s="5" t="s">
        <v>122</v>
      </c>
      <c r="E12" s="16" t="s">
        <v>121</v>
      </c>
      <c r="G12" s="1" t="s">
        <v>127</v>
      </c>
      <c r="H12" s="1">
        <f t="shared" si="0"/>
        <v>3</v>
      </c>
      <c r="I12" s="1">
        <f t="shared" si="1"/>
        <v>4</v>
      </c>
      <c r="J12" s="1">
        <f t="shared" si="2"/>
        <v>7</v>
      </c>
    </row>
    <row r="13" spans="1:10">
      <c r="A13" s="8">
        <v>9</v>
      </c>
      <c r="B13" s="1" t="s">
        <v>19</v>
      </c>
      <c r="C13" s="1" t="s">
        <v>20</v>
      </c>
      <c r="D13" s="5" t="s">
        <v>131</v>
      </c>
      <c r="E13" s="16" t="s">
        <v>135</v>
      </c>
      <c r="G13" s="1" t="s">
        <v>128</v>
      </c>
      <c r="H13" s="1">
        <f t="shared" si="0"/>
        <v>7</v>
      </c>
      <c r="I13" s="1">
        <f t="shared" si="1"/>
        <v>0</v>
      </c>
      <c r="J13" s="1">
        <f t="shared" si="2"/>
        <v>7</v>
      </c>
    </row>
    <row r="14" spans="1:10">
      <c r="A14" s="8">
        <v>10</v>
      </c>
      <c r="B14" s="1" t="s">
        <v>21</v>
      </c>
      <c r="C14" s="1" t="s">
        <v>22</v>
      </c>
      <c r="D14" s="5" t="s">
        <v>136</v>
      </c>
      <c r="E14" s="16" t="s">
        <v>126</v>
      </c>
      <c r="G14" s="1" t="s">
        <v>129</v>
      </c>
      <c r="H14" s="1">
        <f t="shared" si="0"/>
        <v>7</v>
      </c>
      <c r="I14" s="1">
        <f t="shared" si="1"/>
        <v>1</v>
      </c>
      <c r="J14" s="1">
        <f t="shared" si="2"/>
        <v>8</v>
      </c>
    </row>
    <row r="15" spans="1:10">
      <c r="A15" s="8">
        <v>11</v>
      </c>
      <c r="B15" s="1" t="s">
        <v>23</v>
      </c>
      <c r="C15" s="1" t="s">
        <v>24</v>
      </c>
      <c r="D15" s="5" t="s">
        <v>123</v>
      </c>
      <c r="E15" s="16" t="s">
        <v>122</v>
      </c>
      <c r="G15" s="5" t="s">
        <v>130</v>
      </c>
      <c r="H15" s="1">
        <f t="shared" si="0"/>
        <v>8</v>
      </c>
      <c r="I15" s="1">
        <f t="shared" si="1"/>
        <v>0</v>
      </c>
      <c r="J15" s="1">
        <f t="shared" si="2"/>
        <v>8</v>
      </c>
    </row>
    <row r="16" spans="1:10">
      <c r="A16" s="8">
        <v>12</v>
      </c>
      <c r="B16" s="1" t="s">
        <v>25</v>
      </c>
      <c r="C16" s="1" t="s">
        <v>26</v>
      </c>
      <c r="D16" s="5" t="s">
        <v>130</v>
      </c>
      <c r="E16" s="16" t="s">
        <v>134</v>
      </c>
      <c r="G16" s="1" t="s">
        <v>131</v>
      </c>
      <c r="H16" s="1">
        <f t="shared" si="0"/>
        <v>6</v>
      </c>
      <c r="I16" s="1">
        <f t="shared" si="1"/>
        <v>2</v>
      </c>
      <c r="J16" s="1">
        <f t="shared" si="2"/>
        <v>8</v>
      </c>
    </row>
    <row r="17" spans="1:10">
      <c r="A17" s="8">
        <v>13</v>
      </c>
      <c r="B17" s="1" t="s">
        <v>27</v>
      </c>
      <c r="C17" s="1" t="s">
        <v>28</v>
      </c>
      <c r="D17" s="5" t="s">
        <v>136</v>
      </c>
      <c r="E17" s="16" t="s">
        <v>131</v>
      </c>
      <c r="G17" s="1" t="s">
        <v>132</v>
      </c>
      <c r="H17" s="1">
        <f t="shared" si="0"/>
        <v>0</v>
      </c>
      <c r="I17" s="1">
        <f t="shared" si="1"/>
        <v>8</v>
      </c>
      <c r="J17" s="1">
        <f t="shared" si="2"/>
        <v>8</v>
      </c>
    </row>
    <row r="18" spans="1:10">
      <c r="A18" s="8">
        <v>14</v>
      </c>
      <c r="B18" s="1" t="s">
        <v>29</v>
      </c>
      <c r="C18" s="1" t="s">
        <v>30</v>
      </c>
      <c r="D18" s="5" t="s">
        <v>128</v>
      </c>
      <c r="E18" s="16" t="s">
        <v>132</v>
      </c>
      <c r="G18" s="1" t="s">
        <v>133</v>
      </c>
      <c r="H18" s="1">
        <f t="shared" si="0"/>
        <v>0</v>
      </c>
      <c r="I18" s="1">
        <f t="shared" si="1"/>
        <v>7</v>
      </c>
      <c r="J18" s="1">
        <f t="shared" si="2"/>
        <v>7</v>
      </c>
    </row>
    <row r="19" spans="1:10">
      <c r="A19" s="8">
        <v>15</v>
      </c>
      <c r="B19" s="1" t="s">
        <v>31</v>
      </c>
      <c r="C19" s="1" t="s">
        <v>32</v>
      </c>
      <c r="D19" s="5" t="s">
        <v>124</v>
      </c>
      <c r="E19" s="16" t="s">
        <v>127</v>
      </c>
      <c r="G19" s="1" t="s">
        <v>134</v>
      </c>
      <c r="H19" s="1">
        <f t="shared" si="0"/>
        <v>0</v>
      </c>
      <c r="I19" s="1">
        <f t="shared" si="1"/>
        <v>7</v>
      </c>
      <c r="J19" s="1">
        <f t="shared" si="2"/>
        <v>7</v>
      </c>
    </row>
    <row r="20" spans="1:10">
      <c r="A20" s="8">
        <v>16</v>
      </c>
      <c r="B20" s="1" t="s">
        <v>33</v>
      </c>
      <c r="C20" s="1" t="s">
        <v>34</v>
      </c>
      <c r="D20" s="5" t="s">
        <v>128</v>
      </c>
      <c r="E20" s="16" t="s">
        <v>129</v>
      </c>
      <c r="G20" s="1" t="s">
        <v>135</v>
      </c>
      <c r="H20" s="1">
        <f t="shared" si="0"/>
        <v>0</v>
      </c>
      <c r="I20" s="1">
        <f>COUNTIF($E$5:$E$64,G20)</f>
        <v>8</v>
      </c>
      <c r="J20" s="1">
        <f t="shared" si="2"/>
        <v>8</v>
      </c>
    </row>
    <row r="21" spans="1:10">
      <c r="A21" s="8">
        <v>17</v>
      </c>
      <c r="B21" s="1" t="s">
        <v>35</v>
      </c>
      <c r="C21" s="1" t="s">
        <v>36</v>
      </c>
      <c r="D21" s="5" t="s">
        <v>124</v>
      </c>
      <c r="E21" s="16" t="s">
        <v>133</v>
      </c>
    </row>
    <row r="22" spans="1:10">
      <c r="A22" s="8">
        <v>18</v>
      </c>
      <c r="B22" s="1" t="s">
        <v>37</v>
      </c>
      <c r="C22" s="1" t="s">
        <v>38</v>
      </c>
      <c r="D22" s="5" t="s">
        <v>121</v>
      </c>
      <c r="E22" s="16" t="s">
        <v>134</v>
      </c>
    </row>
    <row r="23" spans="1:10">
      <c r="A23" s="8">
        <v>19</v>
      </c>
      <c r="B23" s="1" t="s">
        <v>39</v>
      </c>
      <c r="C23" s="1" t="s">
        <v>40</v>
      </c>
      <c r="D23" s="5" t="s">
        <v>122</v>
      </c>
      <c r="E23" s="16" t="s">
        <v>132</v>
      </c>
    </row>
    <row r="24" spans="1:10">
      <c r="A24" s="8">
        <v>20</v>
      </c>
      <c r="B24" s="1" t="s">
        <v>41</v>
      </c>
      <c r="C24" s="1" t="s">
        <v>42</v>
      </c>
      <c r="D24" s="5" t="s">
        <v>129</v>
      </c>
      <c r="E24" s="16" t="s">
        <v>135</v>
      </c>
    </row>
    <row r="25" spans="1:10">
      <c r="A25" s="2">
        <v>21</v>
      </c>
      <c r="B25" s="3" t="s">
        <v>43</v>
      </c>
      <c r="C25" s="3" t="s">
        <v>44</v>
      </c>
      <c r="D25" s="4"/>
      <c r="E25" s="17"/>
    </row>
    <row r="26" spans="1:10">
      <c r="A26" s="8">
        <v>22</v>
      </c>
      <c r="B26" s="1" t="s">
        <v>45</v>
      </c>
      <c r="C26" s="1" t="s">
        <v>46</v>
      </c>
      <c r="D26" s="5" t="s">
        <v>129</v>
      </c>
      <c r="E26" s="16" t="s">
        <v>126</v>
      </c>
    </row>
    <row r="27" spans="1:10">
      <c r="A27" s="8">
        <v>23</v>
      </c>
      <c r="B27" s="1" t="s">
        <v>47</v>
      </c>
      <c r="C27" s="1" t="s">
        <v>48</v>
      </c>
      <c r="D27" s="5" t="s">
        <v>130</v>
      </c>
      <c r="E27" s="16" t="s">
        <v>133</v>
      </c>
    </row>
    <row r="28" spans="1:10">
      <c r="A28" s="8">
        <v>24</v>
      </c>
      <c r="B28" s="1" t="s">
        <v>49</v>
      </c>
      <c r="C28" s="1" t="s">
        <v>50</v>
      </c>
      <c r="D28" s="5" t="s">
        <v>136</v>
      </c>
      <c r="E28" s="16" t="s">
        <v>131</v>
      </c>
    </row>
    <row r="29" spans="1:10">
      <c r="A29" s="8">
        <v>25</v>
      </c>
      <c r="B29" s="1" t="s">
        <v>51</v>
      </c>
      <c r="C29" s="1" t="s">
        <v>52</v>
      </c>
      <c r="D29" s="5" t="s">
        <v>130</v>
      </c>
      <c r="E29" s="16" t="s">
        <v>134</v>
      </c>
    </row>
    <row r="30" spans="1:10">
      <c r="A30" s="8">
        <v>26</v>
      </c>
      <c r="B30" s="1" t="s">
        <v>53</v>
      </c>
      <c r="C30" s="1" t="s">
        <v>54</v>
      </c>
      <c r="D30" s="5" t="s">
        <v>127</v>
      </c>
      <c r="E30" s="16" t="s">
        <v>133</v>
      </c>
    </row>
    <row r="31" spans="1:10">
      <c r="A31" s="8">
        <v>27</v>
      </c>
      <c r="B31" s="1" t="s">
        <v>55</v>
      </c>
      <c r="C31" s="1" t="s">
        <v>56</v>
      </c>
      <c r="D31" s="5" t="s">
        <v>131</v>
      </c>
      <c r="E31" s="16" t="s">
        <v>132</v>
      </c>
    </row>
    <row r="32" spans="1:10">
      <c r="A32" s="8">
        <v>28</v>
      </c>
      <c r="B32" s="1" t="s">
        <v>57</v>
      </c>
      <c r="C32" s="1" t="s">
        <v>58</v>
      </c>
      <c r="D32" s="5" t="s">
        <v>129</v>
      </c>
      <c r="E32" s="16" t="s">
        <v>135</v>
      </c>
    </row>
    <row r="33" spans="1:5">
      <c r="A33" s="8">
        <v>29</v>
      </c>
      <c r="B33" s="1" t="s">
        <v>59</v>
      </c>
      <c r="C33" s="1" t="s">
        <v>60</v>
      </c>
      <c r="D33" s="5" t="s">
        <v>129</v>
      </c>
      <c r="E33" s="16" t="s">
        <v>132</v>
      </c>
    </row>
    <row r="34" spans="1:5">
      <c r="A34" s="8">
        <v>30</v>
      </c>
      <c r="B34" s="1" t="s">
        <v>61</v>
      </c>
      <c r="C34" s="1" t="s">
        <v>62</v>
      </c>
      <c r="D34" s="5" t="s">
        <v>123</v>
      </c>
      <c r="E34" s="16" t="s">
        <v>122</v>
      </c>
    </row>
    <row r="35" spans="1:5">
      <c r="A35" s="2">
        <v>31</v>
      </c>
      <c r="B35" s="3" t="s">
        <v>63</v>
      </c>
      <c r="C35" s="3" t="s">
        <v>64</v>
      </c>
      <c r="D35" s="4"/>
      <c r="E35" s="17"/>
    </row>
    <row r="36" spans="1:5">
      <c r="A36" s="8">
        <v>32</v>
      </c>
      <c r="B36" s="1" t="s">
        <v>65</v>
      </c>
      <c r="C36" s="1" t="s">
        <v>66</v>
      </c>
      <c r="D36" s="5" t="s">
        <v>131</v>
      </c>
      <c r="E36" s="16" t="s">
        <v>134</v>
      </c>
    </row>
    <row r="37" spans="1:5">
      <c r="A37" s="8">
        <v>33</v>
      </c>
      <c r="B37" s="1" t="s">
        <v>67</v>
      </c>
      <c r="C37" s="1" t="s">
        <v>68</v>
      </c>
      <c r="D37" s="5" t="s">
        <v>128</v>
      </c>
      <c r="E37" s="16" t="s">
        <v>132</v>
      </c>
    </row>
    <row r="38" spans="1:5">
      <c r="A38" s="8">
        <v>34</v>
      </c>
      <c r="B38" s="1" t="s">
        <v>69</v>
      </c>
      <c r="C38" s="1" t="s">
        <v>70</v>
      </c>
      <c r="D38" s="5" t="s">
        <v>128</v>
      </c>
      <c r="E38" s="16" t="s">
        <v>124</v>
      </c>
    </row>
    <row r="39" spans="1:5">
      <c r="A39" s="8">
        <v>35</v>
      </c>
      <c r="B39" s="1" t="s">
        <v>71</v>
      </c>
      <c r="C39" s="1" t="s">
        <v>72</v>
      </c>
      <c r="D39" s="5" t="s">
        <v>128</v>
      </c>
      <c r="E39" s="16" t="s">
        <v>134</v>
      </c>
    </row>
    <row r="40" spans="1:5" ht="15" customHeight="1">
      <c r="A40" s="8">
        <v>36</v>
      </c>
      <c r="B40" s="1" t="s">
        <v>73</v>
      </c>
      <c r="C40" s="1" t="s">
        <v>74</v>
      </c>
      <c r="D40" s="5" t="s">
        <v>123</v>
      </c>
      <c r="E40" s="16" t="s">
        <v>133</v>
      </c>
    </row>
    <row r="41" spans="1:5">
      <c r="A41" s="8">
        <v>37</v>
      </c>
      <c r="B41" s="1" t="s">
        <v>75</v>
      </c>
      <c r="C41" s="1" t="s">
        <v>76</v>
      </c>
      <c r="D41" s="5" t="s">
        <v>124</v>
      </c>
      <c r="E41" s="16" t="s">
        <v>133</v>
      </c>
    </row>
    <row r="42" spans="1:5">
      <c r="A42" s="8">
        <v>38</v>
      </c>
      <c r="B42" s="1" t="s">
        <v>77</v>
      </c>
      <c r="C42" s="1" t="s">
        <v>78</v>
      </c>
      <c r="D42" s="5" t="s">
        <v>122</v>
      </c>
      <c r="E42" s="16" t="s">
        <v>123</v>
      </c>
    </row>
    <row r="43" spans="1:5">
      <c r="A43" s="8">
        <v>39</v>
      </c>
      <c r="B43" s="1" t="s">
        <v>79</v>
      </c>
      <c r="C43" s="1" t="s">
        <v>80</v>
      </c>
      <c r="D43" s="5" t="s">
        <v>121</v>
      </c>
      <c r="E43" s="16" t="s">
        <v>124</v>
      </c>
    </row>
    <row r="44" spans="1:5">
      <c r="A44" s="8">
        <v>40</v>
      </c>
      <c r="B44" s="1" t="s">
        <v>4</v>
      </c>
      <c r="C44" s="1" t="s">
        <v>5</v>
      </c>
      <c r="D44" s="5" t="s">
        <v>136</v>
      </c>
      <c r="E44" s="16" t="s">
        <v>126</v>
      </c>
    </row>
    <row r="45" spans="1:5">
      <c r="A45" s="8">
        <v>41</v>
      </c>
      <c r="B45" s="1" t="s">
        <v>81</v>
      </c>
      <c r="C45" s="1" t="s">
        <v>82</v>
      </c>
      <c r="D45" s="5" t="s">
        <v>128</v>
      </c>
      <c r="E45" s="16" t="s">
        <v>132</v>
      </c>
    </row>
    <row r="46" spans="1:5">
      <c r="A46" s="8">
        <v>42</v>
      </c>
      <c r="B46" s="1" t="s">
        <v>83</v>
      </c>
      <c r="C46" s="1" t="s">
        <v>84</v>
      </c>
      <c r="D46" s="5" t="s">
        <v>128</v>
      </c>
      <c r="E46" s="16" t="s">
        <v>126</v>
      </c>
    </row>
    <row r="47" spans="1:5">
      <c r="A47" s="8">
        <v>43</v>
      </c>
      <c r="B47" s="1" t="s">
        <v>85</v>
      </c>
      <c r="C47" s="1" t="s">
        <v>86</v>
      </c>
      <c r="D47" s="5" t="s">
        <v>136</v>
      </c>
      <c r="E47" s="16" t="s">
        <v>134</v>
      </c>
    </row>
    <row r="48" spans="1:5">
      <c r="A48" s="8">
        <v>44</v>
      </c>
      <c r="B48" s="1" t="s">
        <v>87</v>
      </c>
      <c r="C48" s="1" t="s">
        <v>88</v>
      </c>
      <c r="D48" s="5" t="s">
        <v>129</v>
      </c>
      <c r="E48" s="16" t="s">
        <v>135</v>
      </c>
    </row>
    <row r="49" spans="1:5">
      <c r="A49" s="8">
        <v>45</v>
      </c>
      <c r="B49" s="1" t="s">
        <v>89</v>
      </c>
      <c r="C49" s="1" t="s">
        <v>90</v>
      </c>
      <c r="D49" s="5" t="s">
        <v>130</v>
      </c>
      <c r="E49" s="16" t="s">
        <v>124</v>
      </c>
    </row>
    <row r="50" spans="1:5" ht="15" customHeight="1">
      <c r="A50" s="8">
        <v>46</v>
      </c>
      <c r="B50" s="1" t="s">
        <v>91</v>
      </c>
      <c r="C50" s="1" t="s">
        <v>92</v>
      </c>
      <c r="D50" s="5" t="s">
        <v>127</v>
      </c>
      <c r="E50" s="16" t="s">
        <v>124</v>
      </c>
    </row>
    <row r="51" spans="1:5">
      <c r="A51" s="8">
        <v>47</v>
      </c>
      <c r="B51" s="11" t="s">
        <v>93</v>
      </c>
      <c r="C51" s="11" t="s">
        <v>94</v>
      </c>
      <c r="D51" s="12" t="s">
        <v>121</v>
      </c>
      <c r="E51" s="18" t="s">
        <v>133</v>
      </c>
    </row>
    <row r="52" spans="1:5" s="6" customFormat="1">
      <c r="A52" s="8">
        <v>48</v>
      </c>
      <c r="B52" s="1" t="s">
        <v>95</v>
      </c>
      <c r="C52" s="1" t="s">
        <v>96</v>
      </c>
      <c r="D52" s="5" t="s">
        <v>129</v>
      </c>
      <c r="E52" s="16" t="s">
        <v>132</v>
      </c>
    </row>
    <row r="53" spans="1:5">
      <c r="A53" s="8">
        <v>49</v>
      </c>
      <c r="B53" s="1" t="s">
        <v>97</v>
      </c>
      <c r="C53" s="1" t="s">
        <v>98</v>
      </c>
      <c r="D53" s="5" t="s">
        <v>130</v>
      </c>
      <c r="E53" s="16" t="s">
        <v>126</v>
      </c>
    </row>
    <row r="54" spans="1:5">
      <c r="A54" s="8">
        <v>50</v>
      </c>
      <c r="B54" s="1" t="s">
        <v>99</v>
      </c>
      <c r="C54" s="1" t="s">
        <v>100</v>
      </c>
      <c r="D54" s="5" t="s">
        <v>121</v>
      </c>
      <c r="E54" s="16" t="s">
        <v>133</v>
      </c>
    </row>
    <row r="55" spans="1:5">
      <c r="A55" s="8">
        <v>51</v>
      </c>
      <c r="B55" s="1" t="s">
        <v>101</v>
      </c>
      <c r="C55" s="1" t="s">
        <v>102</v>
      </c>
      <c r="D55" s="5" t="s">
        <v>131</v>
      </c>
      <c r="E55" s="16" t="s">
        <v>134</v>
      </c>
    </row>
    <row r="56" spans="1:5" ht="15" customHeight="1">
      <c r="A56" s="8">
        <v>52</v>
      </c>
      <c r="B56" s="1" t="s">
        <v>103</v>
      </c>
      <c r="C56" s="1" t="s">
        <v>104</v>
      </c>
      <c r="D56" s="5" t="s">
        <v>127</v>
      </c>
      <c r="E56" s="16" t="s">
        <v>126</v>
      </c>
    </row>
    <row r="57" spans="1:5">
      <c r="A57" s="8">
        <v>53</v>
      </c>
      <c r="B57" s="1" t="s">
        <v>105</v>
      </c>
      <c r="C57" s="1" t="s">
        <v>106</v>
      </c>
      <c r="D57" s="5" t="s">
        <v>136</v>
      </c>
      <c r="E57" s="19" t="s">
        <v>126</v>
      </c>
    </row>
    <row r="58" spans="1:5">
      <c r="A58" s="8">
        <v>54</v>
      </c>
      <c r="B58" s="1" t="s">
        <v>107</v>
      </c>
      <c r="C58" s="1" t="s">
        <v>108</v>
      </c>
      <c r="D58" s="5" t="s">
        <v>122</v>
      </c>
      <c r="E58" s="16" t="s">
        <v>121</v>
      </c>
    </row>
    <row r="59" spans="1:5">
      <c r="A59" s="8">
        <v>55</v>
      </c>
      <c r="B59" s="1" t="s">
        <v>6</v>
      </c>
      <c r="C59" s="1" t="s">
        <v>7</v>
      </c>
      <c r="D59" s="5" t="s">
        <v>136</v>
      </c>
      <c r="E59" s="16" t="s">
        <v>123</v>
      </c>
    </row>
    <row r="60" spans="1:5">
      <c r="A60" s="8">
        <v>56</v>
      </c>
      <c r="B60" s="1" t="s">
        <v>109</v>
      </c>
      <c r="C60" s="1" t="s">
        <v>110</v>
      </c>
      <c r="D60" s="5" t="s">
        <v>130</v>
      </c>
      <c r="E60" s="16" t="s">
        <v>122</v>
      </c>
    </row>
    <row r="61" spans="1:5" ht="18" customHeight="1">
      <c r="A61" s="8">
        <v>57</v>
      </c>
      <c r="B61" s="1" t="s">
        <v>8</v>
      </c>
      <c r="C61" s="1" t="s">
        <v>111</v>
      </c>
      <c r="D61" s="5" t="s">
        <v>136</v>
      </c>
      <c r="E61" s="16" t="s">
        <v>126</v>
      </c>
    </row>
    <row r="62" spans="1:5">
      <c r="A62" s="8">
        <v>58</v>
      </c>
      <c r="B62" s="1" t="s">
        <v>112</v>
      </c>
      <c r="C62" s="1" t="s">
        <v>113</v>
      </c>
      <c r="D62" s="5" t="s">
        <v>123</v>
      </c>
      <c r="E62" s="16" t="s">
        <v>132</v>
      </c>
    </row>
    <row r="63" spans="1:5">
      <c r="A63" s="2">
        <v>59</v>
      </c>
      <c r="B63" s="3" t="s">
        <v>114</v>
      </c>
      <c r="C63" s="3" t="s">
        <v>115</v>
      </c>
      <c r="D63" s="4"/>
      <c r="E63" s="17"/>
    </row>
    <row r="64" spans="1:5">
      <c r="A64" s="8">
        <v>60</v>
      </c>
      <c r="B64" s="1" t="s">
        <v>116</v>
      </c>
      <c r="C64" s="1" t="s">
        <v>117</v>
      </c>
      <c r="D64" s="5" t="s">
        <v>122</v>
      </c>
      <c r="E64" s="16" t="s">
        <v>123</v>
      </c>
    </row>
    <row r="65" spans="1:5" ht="15.75" thickBot="1">
      <c r="A65" s="2">
        <v>61</v>
      </c>
      <c r="B65" s="20" t="s">
        <v>143</v>
      </c>
      <c r="C65" s="21" t="s">
        <v>144</v>
      </c>
      <c r="D65" s="21"/>
      <c r="E65" s="22"/>
    </row>
    <row r="67" spans="1:5">
      <c r="A67" s="23">
        <v>1</v>
      </c>
      <c r="B67" s="24" t="s">
        <v>118</v>
      </c>
      <c r="C67" s="25" t="s">
        <v>119</v>
      </c>
      <c r="D67" s="25" t="s">
        <v>131</v>
      </c>
      <c r="E67" s="25" t="s">
        <v>135</v>
      </c>
    </row>
  </sheetData>
  <mergeCells count="1">
    <mergeCell ref="A1:E1"/>
  </mergeCells>
  <dataValidations count="1">
    <dataValidation type="list" allowBlank="1" showInputMessage="1" showErrorMessage="1" sqref="D5:E64 D67:E67">
      <formula1>$G$5:$G$20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army</dc:creator>
  <cp:lastModifiedBy>army</cp:lastModifiedBy>
  <cp:lastPrinted>2016-03-28T08:01:39Z</cp:lastPrinted>
  <dcterms:created xsi:type="dcterms:W3CDTF">2016-03-28T07:46:48Z</dcterms:created>
  <dcterms:modified xsi:type="dcterms:W3CDTF">2016-06-14T05:25:49Z</dcterms:modified>
</cp:coreProperties>
</file>