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водный отчет" sheetId="1" r:id="rId1"/>
    <sheet name="014 12х28 ЛГСС" sheetId="2" r:id="rId2"/>
    <sheet name="029 15х30х3 СусуманЗолото" sheetId="3" r:id="rId3"/>
    <sheet name="031 15х20х3 СусуманЗолото" sheetId="4" r:id="rId4"/>
    <sheet name="030 15х30х7,5 СусуманЗолото" sheetId="5" r:id="rId5"/>
    <sheet name="033 15х30х6 СусуманЗолото" sheetId="6" r:id="rId6"/>
    <sheet name="032 12х25х5 СусуманЗолото" sheetId="7" r:id="rId7"/>
    <sheet name="037 22х39 ТСГ Асача" sheetId="8" r:id="rId8"/>
    <sheet name="007 20х50 НерюнгриМеталлик " sheetId="9" r:id="rId9"/>
    <sheet name="015 20х50 МодернМашинери" sheetId="10" r:id="rId10"/>
    <sheet name="026 30х45 ГАС" sheetId="11" r:id="rId11"/>
    <sheet name="041 18х60 ВЧНГ" sheetId="12" r:id="rId12"/>
  </sheets>
  <calcPr calcId="124519" fullCalcOnLoad="1"/>
</workbook>
</file>

<file path=xl/sharedStrings.xml><?xml version="1.0" encoding="utf-8"?>
<sst xmlns="http://schemas.openxmlformats.org/spreadsheetml/2006/main" count="309" uniqueCount="116">
  <si>
    <t>Сводный отчет по участку производства утеплителя</t>
  </si>
  <si>
    <t>Текущая дата:</t>
  </si>
  <si>
    <t>11 авг 22</t>
  </si>
  <si>
    <t>План месяц, м2</t>
  </si>
  <si>
    <t>Выполнение плана</t>
  </si>
  <si>
    <t>№</t>
  </si>
  <si>
    <t>Проект</t>
  </si>
  <si>
    <t>По проекту, м2</t>
  </si>
  <si>
    <t>Изготовлено на текущ. момент, м2</t>
  </si>
  <si>
    <t>Производственная готовность</t>
  </si>
  <si>
    <t>Готовность к отгрузке</t>
  </si>
  <si>
    <t>Итого:</t>
  </si>
  <si>
    <t>Производственный отчет нарастающим итогом на отчетную дату</t>
  </si>
  <si>
    <t>Проект:</t>
  </si>
  <si>
    <t>014 12х28 ЛГСС</t>
  </si>
  <si>
    <t>Утеплитель</t>
  </si>
  <si>
    <t>Дата</t>
  </si>
  <si>
    <t>Раскрой полипропилена</t>
  </si>
  <si>
    <t>Раскрой ПУ</t>
  </si>
  <si>
    <t>Наклейка синтепона</t>
  </si>
  <si>
    <t>Пробивка люверс</t>
  </si>
  <si>
    <t>Упаковано</t>
  </si>
  <si>
    <t>Общая готовность утеплителя</t>
  </si>
  <si>
    <t>27 мар 22</t>
  </si>
  <si>
    <t>-</t>
  </si>
  <si>
    <t>28 мар 22</t>
  </si>
  <si>
    <t>02 апр 22</t>
  </si>
  <si>
    <t>04 апр 22</t>
  </si>
  <si>
    <t>05 апр 22</t>
  </si>
  <si>
    <t>06 апр 22</t>
  </si>
  <si>
    <t>029 15х30х3 СусуманЗолото</t>
  </si>
  <si>
    <t>03 авг 22</t>
  </si>
  <si>
    <t>031 15х20х3 СусуманЗолото</t>
  </si>
  <si>
    <t>27 апр 22</t>
  </si>
  <si>
    <t>28 апр 22</t>
  </si>
  <si>
    <t>29 апр 22</t>
  </si>
  <si>
    <t>030 15х30х7,5 СусуманЗолото</t>
  </si>
  <si>
    <t>07 апр 22</t>
  </si>
  <si>
    <t>10 апр 22</t>
  </si>
  <si>
    <t>11 апр 22</t>
  </si>
  <si>
    <t>13 апр 22</t>
  </si>
  <si>
    <t>14 апр 22</t>
  </si>
  <si>
    <t>16 апр 22</t>
  </si>
  <si>
    <t>18 апр 22</t>
  </si>
  <si>
    <t>19 апр 22</t>
  </si>
  <si>
    <t>20 апр 22</t>
  </si>
  <si>
    <t>21 апр 22</t>
  </si>
  <si>
    <t>22 апр 22</t>
  </si>
  <si>
    <t>033 15х30х6 СусуманЗолото</t>
  </si>
  <si>
    <t>032 12х25х5 СусуманЗолото</t>
  </si>
  <si>
    <t>23 апр 22</t>
  </si>
  <si>
    <t>25 апр 22</t>
  </si>
  <si>
    <t>26 апр 22</t>
  </si>
  <si>
    <t>037 22х39 ТСГ Асача</t>
  </si>
  <si>
    <t>24 май 22</t>
  </si>
  <si>
    <t>25 май 22</t>
  </si>
  <si>
    <t>29 май 22</t>
  </si>
  <si>
    <t>30 май 22</t>
  </si>
  <si>
    <t>07 июн 22</t>
  </si>
  <si>
    <t>08 июн 22</t>
  </si>
  <si>
    <t>09 июн 22</t>
  </si>
  <si>
    <t>13 июн 22</t>
  </si>
  <si>
    <t>14 июн 22</t>
  </si>
  <si>
    <t>15 июн 22</t>
  </si>
  <si>
    <t>16 июн 22</t>
  </si>
  <si>
    <t>18 июн 22</t>
  </si>
  <si>
    <t>20 июн 22</t>
  </si>
  <si>
    <t>21 июн 22</t>
  </si>
  <si>
    <t>22 июн 22</t>
  </si>
  <si>
    <t>23 июн 22</t>
  </si>
  <si>
    <t>25 июн 22</t>
  </si>
  <si>
    <t>27 июн 22</t>
  </si>
  <si>
    <t>28 июн 22</t>
  </si>
  <si>
    <t>29 июн 22</t>
  </si>
  <si>
    <t>30 июн 22</t>
  </si>
  <si>
    <t>01 июл 22</t>
  </si>
  <si>
    <t xml:space="preserve">007 20х50 НерюнгриМеталлик </t>
  </si>
  <si>
    <t>03 май 22</t>
  </si>
  <si>
    <t>08 май 22</t>
  </si>
  <si>
    <t>11 май 22</t>
  </si>
  <si>
    <t>12 май 22</t>
  </si>
  <si>
    <t>14 май 22</t>
  </si>
  <si>
    <t>16 май 22</t>
  </si>
  <si>
    <t>17 май 22</t>
  </si>
  <si>
    <t>19 май 22</t>
  </si>
  <si>
    <t>21 май 22</t>
  </si>
  <si>
    <t>23 май 22</t>
  </si>
  <si>
    <t>015 20х50 МодернМашинери</t>
  </si>
  <si>
    <t>31 май 22</t>
  </si>
  <si>
    <t>01 июн 22</t>
  </si>
  <si>
    <t>02 июн 22</t>
  </si>
  <si>
    <t>03 июн 22</t>
  </si>
  <si>
    <t>04 июл 22</t>
  </si>
  <si>
    <t>05 июл 22</t>
  </si>
  <si>
    <t>06 июл 22</t>
  </si>
  <si>
    <t>07 июл 22</t>
  </si>
  <si>
    <t>08 июл 22</t>
  </si>
  <si>
    <t>11 июл 22</t>
  </si>
  <si>
    <t>12 июл 22</t>
  </si>
  <si>
    <t>14 июл 22</t>
  </si>
  <si>
    <t>15 июл 22</t>
  </si>
  <si>
    <t>18 июл 22</t>
  </si>
  <si>
    <t>19 июл 22</t>
  </si>
  <si>
    <t>20 июл 22</t>
  </si>
  <si>
    <t>21 июл 22</t>
  </si>
  <si>
    <t>22 июл 22</t>
  </si>
  <si>
    <t>25 июл 22</t>
  </si>
  <si>
    <t>26 июл 22</t>
  </si>
  <si>
    <t>27 июл 22</t>
  </si>
  <si>
    <t>01 авг 22</t>
  </si>
  <si>
    <t>026 30х45 ГАС</t>
  </si>
  <si>
    <t>09 авг 22</t>
  </si>
  <si>
    <t>041 18х60 ВЧНГ</t>
  </si>
  <si>
    <t>04 авг 22</t>
  </si>
  <si>
    <t>05 авг 22</t>
  </si>
  <si>
    <t>08 авг 22</t>
  </si>
</sst>
</file>

<file path=xl/styles.xml><?xml version="1.0" encoding="utf-8"?>
<styleSheet xmlns="http://schemas.openxmlformats.org/spreadsheetml/2006/main">
  <numFmts count="4">
    <numFmt numFmtId="164" formatCode="#0"/>
    <numFmt numFmtId="165" formatCode="dd MMM yy"/>
    <numFmt numFmtId="166" formatCode="#0.00"/>
    <numFmt numFmtId="167" formatCode="0.00%"/>
    <numFmt numFmtId="164" formatCode="#0"/>
    <numFmt numFmtId="166" formatCode="#0.00"/>
    <numFmt numFmtId="164" formatCode="#0"/>
    <numFmt numFmtId="164" formatCode="#0"/>
    <numFmt numFmtId="165" formatCode="dd MMM yy"/>
    <numFmt numFmtId="167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7">
      <c r="A1" s="1" t="s">
        <v>0</v>
      </c>
      <c r="B1" s="1"/>
      <c r="C1" s="1"/>
      <c r="D1" s="1"/>
      <c r="E1" s="1"/>
      <c r="F1" s="2" t="s">
        <v>1</v>
      </c>
      <c r="G1" s="3" t="s">
        <v>2</v>
      </c>
    </row>
    <row r="4" spans="1:7">
      <c r="A4" s="2" t="s">
        <v>3</v>
      </c>
      <c r="B4" s="4">
        <v>5000</v>
      </c>
    </row>
    <row r="5" spans="1:7">
      <c r="A5" s="2" t="s">
        <v>4</v>
      </c>
      <c r="B5" s="5">
        <f>D8/B4</f>
        <v>0</v>
      </c>
    </row>
    <row r="7" spans="1:7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</row>
    <row r="8" spans="1:7">
      <c r="A8" s="7" t="s">
        <v>11</v>
      </c>
      <c r="B8" s="7"/>
      <c r="C8" s="7"/>
      <c r="D8" s="8">
        <f>SUM(D8:D7)</f>
        <v>0</v>
      </c>
    </row>
  </sheetData>
  <mergeCells count="2">
    <mergeCell ref="A1:E1"/>
    <mergeCell ref="A8:C8"/>
  </mergeCells>
  <conditionalFormatting sqref="E8:F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87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88</v>
      </c>
      <c r="C5" s="12">
        <v>0.2295</v>
      </c>
      <c r="D5" s="12" t="s">
        <v>24</v>
      </c>
      <c r="E5" s="12">
        <v>0</v>
      </c>
      <c r="F5" s="12">
        <v>0</v>
      </c>
      <c r="G5" s="12">
        <v>0</v>
      </c>
      <c r="H5" s="12">
        <v>0.1114</v>
      </c>
    </row>
    <row r="6" spans="1:8">
      <c r="A6" s="10">
        <v>2</v>
      </c>
      <c r="B6" s="11" t="s">
        <v>89</v>
      </c>
      <c r="C6" s="12">
        <v>0.4216</v>
      </c>
      <c r="D6" s="12" t="s">
        <v>24</v>
      </c>
      <c r="E6" s="12">
        <v>0</v>
      </c>
      <c r="F6" s="12">
        <v>0</v>
      </c>
      <c r="G6" s="12">
        <v>0</v>
      </c>
      <c r="H6" s="12">
        <v>0.2218</v>
      </c>
    </row>
    <row r="7" spans="1:8">
      <c r="A7" s="10">
        <v>3</v>
      </c>
      <c r="B7" s="11" t="s">
        <v>90</v>
      </c>
      <c r="C7" s="12">
        <v>0.5089</v>
      </c>
      <c r="D7" s="12" t="s">
        <v>24</v>
      </c>
      <c r="E7" s="12">
        <v>0</v>
      </c>
      <c r="F7" s="12">
        <v>0</v>
      </c>
      <c r="G7" s="12">
        <v>0</v>
      </c>
      <c r="H7" s="12">
        <v>0.2719</v>
      </c>
    </row>
    <row r="8" spans="1:8">
      <c r="A8" s="10">
        <v>4</v>
      </c>
      <c r="B8" s="11" t="s">
        <v>91</v>
      </c>
      <c r="C8" s="12">
        <v>0.6677</v>
      </c>
      <c r="D8" s="12" t="s">
        <v>24</v>
      </c>
      <c r="E8" s="12">
        <v>0</v>
      </c>
      <c r="F8" s="12">
        <v>0</v>
      </c>
      <c r="G8" s="12">
        <v>0</v>
      </c>
      <c r="H8" s="12">
        <v>0.3838</v>
      </c>
    </row>
    <row r="9" spans="1:8">
      <c r="A9" s="10">
        <v>5</v>
      </c>
      <c r="B9" s="11" t="s">
        <v>92</v>
      </c>
      <c r="C9" s="12">
        <v>0.7328</v>
      </c>
      <c r="D9" s="12" t="s">
        <v>24</v>
      </c>
      <c r="E9" s="12">
        <v>0</v>
      </c>
      <c r="F9" s="12">
        <v>0</v>
      </c>
      <c r="G9" s="12">
        <v>0</v>
      </c>
      <c r="H9" s="12">
        <v>0.4007</v>
      </c>
    </row>
    <row r="10" spans="1:8">
      <c r="A10" s="10">
        <v>6</v>
      </c>
      <c r="B10" s="11" t="s">
        <v>93</v>
      </c>
      <c r="C10" s="12">
        <v>1</v>
      </c>
      <c r="D10" s="12" t="s">
        <v>24</v>
      </c>
      <c r="E10" s="12">
        <v>0.0304</v>
      </c>
      <c r="F10" s="12">
        <v>0.0304</v>
      </c>
      <c r="G10" s="12">
        <v>0</v>
      </c>
      <c r="H10" s="12">
        <v>0.5876</v>
      </c>
    </row>
    <row r="11" spans="1:8">
      <c r="A11" s="10">
        <v>7</v>
      </c>
      <c r="B11" s="11" t="s">
        <v>94</v>
      </c>
      <c r="C11" s="12">
        <v>1</v>
      </c>
      <c r="D11" s="12" t="s">
        <v>24</v>
      </c>
      <c r="E11" s="12">
        <v>0.08220000000000001</v>
      </c>
      <c r="F11" s="12">
        <v>0.08220000000000001</v>
      </c>
      <c r="G11" s="12">
        <v>0.0405</v>
      </c>
      <c r="H11" s="12">
        <v>0.6096</v>
      </c>
    </row>
    <row r="12" spans="1:8">
      <c r="A12" s="10">
        <v>8</v>
      </c>
      <c r="B12" s="11" t="s">
        <v>95</v>
      </c>
      <c r="C12" s="12">
        <v>1</v>
      </c>
      <c r="D12" s="12" t="s">
        <v>24</v>
      </c>
      <c r="E12" s="12">
        <v>0.0924</v>
      </c>
      <c r="F12" s="12">
        <v>0.0924</v>
      </c>
      <c r="G12" s="12">
        <v>0.0303</v>
      </c>
      <c r="H12" s="12">
        <v>0.5481999999999999</v>
      </c>
    </row>
    <row r="13" spans="1:8">
      <c r="A13" s="10">
        <v>9</v>
      </c>
      <c r="B13" s="11" t="s">
        <v>96</v>
      </c>
      <c r="C13" s="12">
        <v>1</v>
      </c>
      <c r="D13" s="12" t="s">
        <v>24</v>
      </c>
      <c r="E13" s="12">
        <v>0.1246</v>
      </c>
      <c r="F13" s="12">
        <v>0.1246</v>
      </c>
      <c r="G13" s="12">
        <v>0.0303</v>
      </c>
      <c r="H13" s="12">
        <v>0.5642</v>
      </c>
    </row>
    <row r="14" spans="1:8">
      <c r="A14" s="10">
        <v>10</v>
      </c>
      <c r="B14" s="11" t="s">
        <v>97</v>
      </c>
      <c r="C14" s="12">
        <v>1</v>
      </c>
      <c r="D14" s="12" t="s">
        <v>24</v>
      </c>
      <c r="E14" s="12">
        <v>0.1588</v>
      </c>
      <c r="F14" s="12">
        <v>0.1588</v>
      </c>
      <c r="G14" s="12">
        <v>0.0303</v>
      </c>
      <c r="H14" s="12">
        <v>0.5812</v>
      </c>
    </row>
    <row r="15" spans="1:8">
      <c r="A15" s="10">
        <v>11</v>
      </c>
      <c r="B15" s="11" t="s">
        <v>98</v>
      </c>
      <c r="C15" s="12">
        <v>1</v>
      </c>
      <c r="D15" s="12" t="s">
        <v>24</v>
      </c>
      <c r="E15" s="12">
        <v>0.1492</v>
      </c>
      <c r="F15" s="12">
        <v>0.1492</v>
      </c>
      <c r="G15" s="12">
        <v>0.1492</v>
      </c>
      <c r="H15" s="12">
        <v>0.5898</v>
      </c>
    </row>
    <row r="16" spans="1:8">
      <c r="A16" s="10">
        <v>12</v>
      </c>
      <c r="B16" s="11" t="s">
        <v>99</v>
      </c>
      <c r="C16" s="12">
        <v>1</v>
      </c>
      <c r="D16" s="12" t="s">
        <v>24</v>
      </c>
      <c r="E16" s="12">
        <v>0.1774</v>
      </c>
      <c r="F16" s="12">
        <v>0.1774</v>
      </c>
      <c r="G16" s="12">
        <v>0.1633</v>
      </c>
      <c r="H16" s="12">
        <v>0.6034</v>
      </c>
    </row>
    <row r="17" spans="1:8">
      <c r="A17" s="10">
        <v>13</v>
      </c>
      <c r="B17" s="11" t="s">
        <v>100</v>
      </c>
      <c r="C17" s="12">
        <v>1</v>
      </c>
      <c r="D17" s="12" t="s">
        <v>24</v>
      </c>
      <c r="E17" s="12">
        <v>0.1915</v>
      </c>
      <c r="F17" s="12">
        <v>0.1915</v>
      </c>
      <c r="G17" s="12">
        <v>0.1774</v>
      </c>
      <c r="H17" s="12">
        <v>0.6102</v>
      </c>
    </row>
    <row r="18" spans="1:8">
      <c r="A18" s="10">
        <v>14</v>
      </c>
      <c r="B18" s="11" t="s">
        <v>101</v>
      </c>
      <c r="C18" s="12">
        <v>1</v>
      </c>
      <c r="D18" s="12" t="s">
        <v>24</v>
      </c>
      <c r="E18" s="12">
        <v>0.2338</v>
      </c>
      <c r="F18" s="12">
        <v>0.2338</v>
      </c>
      <c r="G18" s="12">
        <v>0.2197</v>
      </c>
      <c r="H18" s="12">
        <v>0.6306</v>
      </c>
    </row>
    <row r="19" spans="1:8">
      <c r="A19" s="10">
        <v>15</v>
      </c>
      <c r="B19" s="11" t="s">
        <v>102</v>
      </c>
      <c r="C19" s="12">
        <v>1</v>
      </c>
      <c r="D19" s="12" t="s">
        <v>24</v>
      </c>
      <c r="E19" s="12">
        <v>0.2761</v>
      </c>
      <c r="F19" s="12">
        <v>0.2761</v>
      </c>
      <c r="G19" s="12">
        <v>0.2197</v>
      </c>
      <c r="H19" s="12">
        <v>0.6509999999999999</v>
      </c>
    </row>
    <row r="20" spans="1:8">
      <c r="A20" s="10">
        <v>16</v>
      </c>
      <c r="B20" s="11" t="s">
        <v>103</v>
      </c>
      <c r="C20" s="12">
        <v>1</v>
      </c>
      <c r="D20" s="12" t="s">
        <v>24</v>
      </c>
      <c r="E20" s="12">
        <v>0.3043</v>
      </c>
      <c r="F20" s="12">
        <v>0.3043</v>
      </c>
      <c r="G20" s="12">
        <v>0.2197</v>
      </c>
      <c r="H20" s="12">
        <v>0.6646000000000001</v>
      </c>
    </row>
    <row r="21" spans="1:8">
      <c r="A21" s="10">
        <v>17</v>
      </c>
      <c r="B21" s="11" t="s">
        <v>104</v>
      </c>
      <c r="C21" s="12">
        <v>1</v>
      </c>
      <c r="D21" s="12" t="s">
        <v>24</v>
      </c>
      <c r="E21" s="12">
        <v>0.3466</v>
      </c>
      <c r="F21" s="12">
        <v>0.3466</v>
      </c>
      <c r="G21" s="12">
        <v>0.3325</v>
      </c>
      <c r="H21" s="12">
        <v>0.6850000000000001</v>
      </c>
    </row>
    <row r="22" spans="1:8">
      <c r="A22" s="10">
        <v>18</v>
      </c>
      <c r="B22" s="11" t="s">
        <v>105</v>
      </c>
      <c r="C22" s="12">
        <v>1</v>
      </c>
      <c r="D22" s="12" t="s">
        <v>24</v>
      </c>
      <c r="E22" s="12">
        <v>0.389</v>
      </c>
      <c r="F22" s="12">
        <v>0.389</v>
      </c>
      <c r="G22" s="12">
        <v>0.389</v>
      </c>
      <c r="H22" s="12">
        <v>0.7054</v>
      </c>
    </row>
    <row r="23" spans="1:8">
      <c r="A23" s="10">
        <v>19</v>
      </c>
      <c r="B23" s="11" t="s">
        <v>106</v>
      </c>
      <c r="C23" s="12">
        <v>1</v>
      </c>
      <c r="D23" s="12" t="s">
        <v>24</v>
      </c>
      <c r="E23" s="12">
        <v>0.4454</v>
      </c>
      <c r="F23" s="12">
        <v>0.4454</v>
      </c>
      <c r="G23" s="12">
        <v>0.389</v>
      </c>
      <c r="H23" s="12">
        <v>0.7326</v>
      </c>
    </row>
    <row r="24" spans="1:8">
      <c r="A24" s="10">
        <v>20</v>
      </c>
      <c r="B24" s="11" t="s">
        <v>107</v>
      </c>
      <c r="C24" s="12">
        <v>1</v>
      </c>
      <c r="D24" s="12" t="s">
        <v>24</v>
      </c>
      <c r="E24" s="12">
        <v>0.5159</v>
      </c>
      <c r="F24" s="12">
        <v>0.5159</v>
      </c>
      <c r="G24" s="12">
        <v>0.4595</v>
      </c>
      <c r="H24" s="12">
        <v>0.7665999999999999</v>
      </c>
    </row>
    <row r="25" spans="1:8">
      <c r="A25" s="10">
        <v>21</v>
      </c>
      <c r="B25" s="11" t="s">
        <v>108</v>
      </c>
      <c r="C25" s="12">
        <v>1</v>
      </c>
      <c r="D25" s="12" t="s">
        <v>24</v>
      </c>
      <c r="E25" s="12">
        <v>0.5918</v>
      </c>
      <c r="F25" s="12">
        <v>0.5918</v>
      </c>
      <c r="G25" s="12">
        <v>0.5440999999999999</v>
      </c>
      <c r="H25" s="12">
        <v>0.8031999999999999</v>
      </c>
    </row>
    <row r="26" spans="1:8">
      <c r="A26" s="10">
        <v>22</v>
      </c>
      <c r="B26" s="11" t="s">
        <v>109</v>
      </c>
      <c r="C26" s="12">
        <v>1</v>
      </c>
      <c r="D26" s="12" t="s">
        <v>24</v>
      </c>
      <c r="E26" s="12">
        <v>0.9581000000000001</v>
      </c>
      <c r="F26" s="12">
        <v>0.9420000000000001</v>
      </c>
      <c r="G26" s="12">
        <v>0.9259000000000001</v>
      </c>
      <c r="H26" s="12">
        <v>0.9759</v>
      </c>
    </row>
  </sheetData>
  <mergeCells count="3">
    <mergeCell ref="A1:H1"/>
    <mergeCell ref="B2:H2"/>
    <mergeCell ref="A3:H3"/>
  </mergeCells>
  <conditionalFormatting sqref="C5:H2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110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111</v>
      </c>
      <c r="C5" s="12">
        <v>0.1084</v>
      </c>
      <c r="D5" s="12">
        <v>0.119</v>
      </c>
      <c r="E5" s="12">
        <v>0</v>
      </c>
      <c r="F5" s="12">
        <v>0.0149</v>
      </c>
      <c r="G5" s="12">
        <v>0</v>
      </c>
      <c r="H5" s="12">
        <v>0.0885</v>
      </c>
    </row>
  </sheetData>
  <mergeCells count="3">
    <mergeCell ref="A1:H1"/>
    <mergeCell ref="B2:H2"/>
    <mergeCell ref="A3:H3"/>
  </mergeCells>
  <conditionalFormatting sqref="C5:H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112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31</v>
      </c>
      <c r="C5" s="12">
        <v>0.7208</v>
      </c>
      <c r="D5" s="12">
        <v>0.4489</v>
      </c>
      <c r="E5" s="12">
        <v>0</v>
      </c>
      <c r="F5" s="12">
        <v>0.3874</v>
      </c>
      <c r="G5" s="12">
        <v>0.028</v>
      </c>
      <c r="H5" s="12">
        <v>0.4967</v>
      </c>
    </row>
    <row r="6" spans="1:8">
      <c r="A6" s="10">
        <v>2</v>
      </c>
      <c r="B6" s="11" t="s">
        <v>113</v>
      </c>
      <c r="C6" s="12">
        <v>0.7208</v>
      </c>
      <c r="D6" s="12">
        <v>1</v>
      </c>
      <c r="E6" s="12">
        <v>0.2074</v>
      </c>
      <c r="F6" s="12">
        <v>0.4172</v>
      </c>
      <c r="G6" s="12">
        <v>0.112</v>
      </c>
      <c r="H6" s="12">
        <v>0.5892999999999999</v>
      </c>
    </row>
    <row r="7" spans="1:8">
      <c r="A7" s="10">
        <v>3</v>
      </c>
      <c r="B7" s="11" t="s">
        <v>114</v>
      </c>
      <c r="C7" s="12">
        <v>0.7208</v>
      </c>
      <c r="D7" s="12">
        <v>1</v>
      </c>
      <c r="E7" s="12">
        <v>0.5311</v>
      </c>
      <c r="F7" s="12">
        <v>1</v>
      </c>
      <c r="G7" s="12">
        <v>0.4927</v>
      </c>
      <c r="H7" s="12">
        <v>0.7350999999999999</v>
      </c>
    </row>
    <row r="8" spans="1:8">
      <c r="A8" s="10">
        <v>4</v>
      </c>
      <c r="B8" s="11" t="s">
        <v>115</v>
      </c>
      <c r="C8" s="12">
        <v>0.7513</v>
      </c>
      <c r="D8" s="12">
        <v>1</v>
      </c>
      <c r="E8" s="12">
        <v>0.8439</v>
      </c>
      <c r="F8" s="12">
        <v>1</v>
      </c>
      <c r="G8" s="12">
        <v>0.6473</v>
      </c>
      <c r="H8" s="12">
        <v>0.8512000000000001</v>
      </c>
    </row>
    <row r="9" spans="1:8">
      <c r="A9" s="10">
        <v>5</v>
      </c>
      <c r="B9" s="11" t="s">
        <v>111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1.0002</v>
      </c>
    </row>
  </sheetData>
  <mergeCells count="3">
    <mergeCell ref="A1:H1"/>
    <mergeCell ref="B2:H2"/>
    <mergeCell ref="A3:H3"/>
  </mergeCells>
  <conditionalFormatting sqref="C5:H1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14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23</v>
      </c>
      <c r="C5" s="12">
        <v>0.1633</v>
      </c>
      <c r="D5" s="12" t="s">
        <v>24</v>
      </c>
      <c r="E5" s="12">
        <v>0</v>
      </c>
      <c r="F5" s="12">
        <v>0</v>
      </c>
      <c r="G5" s="12">
        <v>0</v>
      </c>
      <c r="H5" s="12">
        <v>0.08599999999999999</v>
      </c>
    </row>
    <row r="6" spans="1:8">
      <c r="A6" s="10">
        <v>2</v>
      </c>
      <c r="B6" s="11" t="s">
        <v>25</v>
      </c>
      <c r="C6" s="12">
        <v>1</v>
      </c>
      <c r="D6" s="12" t="s">
        <v>24</v>
      </c>
      <c r="E6" s="12">
        <v>0</v>
      </c>
      <c r="F6" s="12">
        <v>0</v>
      </c>
      <c r="G6" s="12">
        <v>0</v>
      </c>
      <c r="H6" s="12">
        <v>0.5264</v>
      </c>
    </row>
    <row r="7" spans="1:8">
      <c r="A7" s="10">
        <v>3</v>
      </c>
      <c r="B7" s="11" t="s">
        <v>26</v>
      </c>
      <c r="C7" s="12">
        <v>1</v>
      </c>
      <c r="D7" s="12" t="s">
        <v>24</v>
      </c>
      <c r="E7" s="12">
        <v>0.5431</v>
      </c>
      <c r="F7" s="12">
        <v>0.4888</v>
      </c>
      <c r="G7" s="12">
        <v>0</v>
      </c>
      <c r="H7" s="12">
        <v>0.7706999999999999</v>
      </c>
    </row>
    <row r="8" spans="1:8">
      <c r="A8" s="10">
        <v>4</v>
      </c>
      <c r="B8" s="11" t="s">
        <v>27</v>
      </c>
      <c r="C8" s="12">
        <v>1</v>
      </c>
      <c r="D8" s="12" t="s">
        <v>24</v>
      </c>
      <c r="E8" s="12">
        <v>0.8309000000000001</v>
      </c>
      <c r="F8" s="12">
        <v>0.4888</v>
      </c>
      <c r="G8" s="12">
        <v>0</v>
      </c>
      <c r="H8" s="12">
        <v>0.8388999999999999</v>
      </c>
    </row>
    <row r="9" spans="1:8">
      <c r="A9" s="10">
        <v>5</v>
      </c>
      <c r="B9" s="11" t="s">
        <v>28</v>
      </c>
      <c r="C9" s="12">
        <v>1</v>
      </c>
      <c r="D9" s="12" t="s">
        <v>24</v>
      </c>
      <c r="E9" s="12">
        <v>1</v>
      </c>
      <c r="F9" s="12">
        <v>1</v>
      </c>
      <c r="G9" s="12">
        <v>0.3259</v>
      </c>
      <c r="H9" s="12">
        <v>1</v>
      </c>
    </row>
    <row r="10" spans="1:8">
      <c r="A10" s="10">
        <v>6</v>
      </c>
      <c r="B10" s="11" t="s">
        <v>29</v>
      </c>
      <c r="C10" s="12">
        <v>1</v>
      </c>
      <c r="D10" s="12" t="s">
        <v>24</v>
      </c>
      <c r="E10" s="12">
        <v>1</v>
      </c>
      <c r="F10" s="12">
        <v>1</v>
      </c>
      <c r="G10" s="12">
        <v>1</v>
      </c>
      <c r="H10" s="12">
        <v>1</v>
      </c>
    </row>
  </sheetData>
  <mergeCells count="3">
    <mergeCell ref="A1:H1"/>
    <mergeCell ref="B2:H2"/>
    <mergeCell ref="A3:H3"/>
  </mergeCells>
  <conditionalFormatting sqref="C5:H11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30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31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</row>
  </sheetData>
  <mergeCells count="3">
    <mergeCell ref="A1:H1"/>
    <mergeCell ref="B2:H2"/>
    <mergeCell ref="A3:H3"/>
  </mergeCells>
  <conditionalFormatting sqref="C5:H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32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33</v>
      </c>
      <c r="C5" s="12">
        <v>1</v>
      </c>
      <c r="D5" s="12" t="s">
        <v>24</v>
      </c>
      <c r="E5" s="12">
        <v>0.3789</v>
      </c>
      <c r="F5" s="12">
        <v>0.4283</v>
      </c>
      <c r="G5" s="12">
        <v>0</v>
      </c>
      <c r="H5" s="12">
        <v>0.7472000000000001</v>
      </c>
    </row>
    <row r="6" spans="1:8">
      <c r="A6" s="10">
        <v>2</v>
      </c>
      <c r="B6" s="11" t="s">
        <v>34</v>
      </c>
      <c r="C6" s="12">
        <v>1</v>
      </c>
      <c r="D6" s="12" t="s">
        <v>24</v>
      </c>
      <c r="E6" s="12">
        <v>0.9087000000000001</v>
      </c>
      <c r="F6" s="12">
        <v>1</v>
      </c>
      <c r="G6" s="12">
        <v>0</v>
      </c>
      <c r="H6" s="12">
        <v>0.9792999999999999</v>
      </c>
    </row>
    <row r="7" spans="1:8">
      <c r="A7" s="10">
        <v>3</v>
      </c>
      <c r="B7" s="11" t="s">
        <v>35</v>
      </c>
      <c r="C7" s="12">
        <v>1</v>
      </c>
      <c r="D7" s="12" t="s">
        <v>24</v>
      </c>
      <c r="E7" s="12">
        <v>1</v>
      </c>
      <c r="F7" s="12">
        <v>1</v>
      </c>
      <c r="G7" s="12">
        <v>0</v>
      </c>
      <c r="H7" s="12">
        <v>1</v>
      </c>
    </row>
  </sheetData>
  <mergeCells count="3">
    <mergeCell ref="A1:H1"/>
    <mergeCell ref="B2:H2"/>
    <mergeCell ref="A3:H3"/>
  </mergeCells>
  <conditionalFormatting sqref="C5:H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36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29</v>
      </c>
      <c r="C5" s="12">
        <v>0.1047</v>
      </c>
      <c r="D5" s="12" t="s">
        <v>24</v>
      </c>
      <c r="E5" s="12">
        <v>0.0552</v>
      </c>
      <c r="F5" s="12">
        <v>0.0629</v>
      </c>
      <c r="G5" s="12">
        <v>0</v>
      </c>
      <c r="H5" s="12">
        <v>0.0848</v>
      </c>
    </row>
    <row r="6" spans="1:8">
      <c r="A6" s="10">
        <v>2</v>
      </c>
      <c r="B6" s="11" t="s">
        <v>37</v>
      </c>
      <c r="C6" s="12">
        <v>0.1047</v>
      </c>
      <c r="D6" s="12" t="s">
        <v>24</v>
      </c>
      <c r="E6" s="12">
        <v>0.1262</v>
      </c>
      <c r="F6" s="12">
        <v>0.1438</v>
      </c>
      <c r="G6" s="12">
        <v>0</v>
      </c>
      <c r="H6" s="12">
        <v>0.1176</v>
      </c>
    </row>
    <row r="7" spans="1:8">
      <c r="A7" s="10">
        <v>3</v>
      </c>
      <c r="B7" s="11" t="s">
        <v>38</v>
      </c>
      <c r="C7" s="12">
        <v>0.2189</v>
      </c>
      <c r="D7" s="12" t="s">
        <v>24</v>
      </c>
      <c r="E7" s="12">
        <v>0.2144</v>
      </c>
      <c r="F7" s="12">
        <v>0.1978</v>
      </c>
      <c r="G7" s="12">
        <v>0</v>
      </c>
      <c r="H7" s="12">
        <v>0.2302</v>
      </c>
    </row>
    <row r="8" spans="1:8">
      <c r="A8" s="10">
        <v>4</v>
      </c>
      <c r="B8" s="11" t="s">
        <v>39</v>
      </c>
      <c r="C8" s="12">
        <v>0.2189</v>
      </c>
      <c r="D8" s="12" t="s">
        <v>24</v>
      </c>
      <c r="E8" s="12">
        <v>0.2917</v>
      </c>
      <c r="F8" s="12">
        <v>0.2859</v>
      </c>
      <c r="G8" s="12">
        <v>0</v>
      </c>
      <c r="H8" s="12">
        <v>0.266</v>
      </c>
    </row>
    <row r="9" spans="1:8">
      <c r="A9" s="10">
        <v>5</v>
      </c>
      <c r="B9" s="11" t="s">
        <v>40</v>
      </c>
      <c r="C9" s="12">
        <v>0.6667000000000001</v>
      </c>
      <c r="D9" s="12" t="s">
        <v>24</v>
      </c>
      <c r="E9" s="12">
        <v>0.3644</v>
      </c>
      <c r="F9" s="12">
        <v>0.3688</v>
      </c>
      <c r="G9" s="12">
        <v>0.3333</v>
      </c>
      <c r="H9" s="12">
        <v>0.5361</v>
      </c>
    </row>
    <row r="10" spans="1:8">
      <c r="A10" s="10">
        <v>6</v>
      </c>
      <c r="B10" s="11" t="s">
        <v>41</v>
      </c>
      <c r="C10" s="12">
        <v>0.6667000000000001</v>
      </c>
      <c r="D10" s="12" t="s">
        <v>24</v>
      </c>
      <c r="E10" s="12">
        <v>0.5014999999999999</v>
      </c>
      <c r="F10" s="12">
        <v>0.525</v>
      </c>
      <c r="G10" s="12">
        <v>0.5014999999999999</v>
      </c>
      <c r="H10" s="12">
        <v>0.5996</v>
      </c>
    </row>
    <row r="11" spans="1:8">
      <c r="A11" s="10">
        <v>7</v>
      </c>
      <c r="B11" s="11" t="s">
        <v>42</v>
      </c>
      <c r="C11" s="12">
        <v>0.6667000000000001</v>
      </c>
      <c r="D11" s="12" t="s">
        <v>24</v>
      </c>
      <c r="E11" s="12">
        <v>0.6667000000000001</v>
      </c>
      <c r="F11" s="12">
        <v>0.525</v>
      </c>
      <c r="G11" s="12">
        <v>0.5014999999999999</v>
      </c>
      <c r="H11" s="12">
        <v>0.6378</v>
      </c>
    </row>
    <row r="12" spans="1:8">
      <c r="A12" s="10">
        <v>8</v>
      </c>
      <c r="B12" s="11" t="s">
        <v>43</v>
      </c>
      <c r="C12" s="12">
        <v>0.9632999999999999</v>
      </c>
      <c r="D12" s="12" t="s">
        <v>24</v>
      </c>
      <c r="E12" s="12">
        <v>0.6667000000000001</v>
      </c>
      <c r="F12" s="12">
        <v>0.5317000000000001</v>
      </c>
      <c r="G12" s="12">
        <v>0.5075</v>
      </c>
      <c r="H12" s="12">
        <v>0.8069</v>
      </c>
    </row>
    <row r="13" spans="1:8">
      <c r="A13" s="10">
        <v>9</v>
      </c>
      <c r="B13" s="11" t="s">
        <v>44</v>
      </c>
      <c r="C13" s="12">
        <v>1</v>
      </c>
      <c r="D13" s="12" t="s">
        <v>24</v>
      </c>
      <c r="E13" s="12">
        <v>0.7010999999999999</v>
      </c>
      <c r="F13" s="12">
        <v>0.5710000000000001</v>
      </c>
      <c r="G13" s="12">
        <v>0.5075</v>
      </c>
      <c r="H13" s="12">
        <v>0.8436999999999999</v>
      </c>
    </row>
    <row r="14" spans="1:8">
      <c r="A14" s="10">
        <v>10</v>
      </c>
      <c r="B14" s="11" t="s">
        <v>45</v>
      </c>
      <c r="C14" s="12">
        <v>1</v>
      </c>
      <c r="D14" s="12" t="s">
        <v>24</v>
      </c>
      <c r="E14" s="12">
        <v>0.8289</v>
      </c>
      <c r="F14" s="12">
        <v>0.7098</v>
      </c>
      <c r="G14" s="12">
        <v>0.6026</v>
      </c>
      <c r="H14" s="12">
        <v>0.9015000000000001</v>
      </c>
    </row>
    <row r="15" spans="1:8">
      <c r="A15" s="10">
        <v>11</v>
      </c>
      <c r="B15" s="11" t="s">
        <v>46</v>
      </c>
      <c r="C15" s="12">
        <v>1</v>
      </c>
      <c r="D15" s="12" t="s">
        <v>24</v>
      </c>
      <c r="E15" s="12">
        <v>0.9634</v>
      </c>
      <c r="F15" s="12">
        <v>1</v>
      </c>
      <c r="G15" s="12">
        <v>0.6026</v>
      </c>
      <c r="H15" s="12">
        <v>0.9915999999999999</v>
      </c>
    </row>
    <row r="16" spans="1:8">
      <c r="A16" s="10">
        <v>12</v>
      </c>
      <c r="B16" s="11" t="s">
        <v>47</v>
      </c>
      <c r="C16" s="12">
        <v>1</v>
      </c>
      <c r="D16" s="12" t="s">
        <v>24</v>
      </c>
      <c r="E16" s="12">
        <v>1</v>
      </c>
      <c r="F16" s="12">
        <v>1</v>
      </c>
      <c r="G16" s="12">
        <v>0.6026</v>
      </c>
      <c r="H16" s="12">
        <v>1.0001</v>
      </c>
    </row>
  </sheetData>
  <mergeCells count="3">
    <mergeCell ref="A1:H1"/>
    <mergeCell ref="B2:H2"/>
    <mergeCell ref="A3:H3"/>
  </mergeCells>
  <conditionalFormatting sqref="C5:H1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48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</sheetData>
  <mergeCells count="3">
    <mergeCell ref="A1:H1"/>
    <mergeCell ref="B2:H2"/>
    <mergeCell ref="A3:H3"/>
  </mergeCells>
  <conditionalFormatting sqref="C5:H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49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50</v>
      </c>
      <c r="C5" s="12">
        <v>1</v>
      </c>
      <c r="D5" s="12" t="s">
        <v>24</v>
      </c>
      <c r="E5" s="12">
        <v>0</v>
      </c>
      <c r="F5" s="12">
        <v>0</v>
      </c>
      <c r="G5" s="12">
        <v>0</v>
      </c>
      <c r="H5" s="12">
        <v>0.637</v>
      </c>
    </row>
    <row r="6" spans="1:8">
      <c r="A6" s="10">
        <v>2</v>
      </c>
      <c r="B6" s="11" t="s">
        <v>51</v>
      </c>
      <c r="C6" s="12">
        <v>1</v>
      </c>
      <c r="D6" s="12" t="s">
        <v>24</v>
      </c>
      <c r="E6" s="12">
        <v>0.6498</v>
      </c>
      <c r="F6" s="12">
        <v>0.6602</v>
      </c>
      <c r="G6" s="12">
        <v>0</v>
      </c>
      <c r="H6" s="12">
        <v>0.8896000000000001</v>
      </c>
    </row>
    <row r="7" spans="1:8">
      <c r="A7" s="10">
        <v>3</v>
      </c>
      <c r="B7" s="11" t="s">
        <v>52</v>
      </c>
      <c r="C7" s="12">
        <v>1</v>
      </c>
      <c r="D7" s="12" t="s">
        <v>24</v>
      </c>
      <c r="E7" s="12">
        <v>1</v>
      </c>
      <c r="F7" s="12">
        <v>1</v>
      </c>
      <c r="G7" s="12">
        <v>0.8493000000000001</v>
      </c>
      <c r="H7" s="12">
        <v>1</v>
      </c>
    </row>
    <row r="8" spans="1:8">
      <c r="A8" s="10">
        <v>4</v>
      </c>
      <c r="B8" s="11" t="s">
        <v>33</v>
      </c>
      <c r="C8" s="12">
        <v>1</v>
      </c>
      <c r="D8" s="12" t="s">
        <v>24</v>
      </c>
      <c r="E8" s="12">
        <v>1</v>
      </c>
      <c r="F8" s="12">
        <v>1</v>
      </c>
      <c r="G8" s="12">
        <v>1</v>
      </c>
      <c r="H8" s="12">
        <v>1</v>
      </c>
    </row>
  </sheetData>
  <mergeCells count="3">
    <mergeCell ref="A1:H1"/>
    <mergeCell ref="B2:H2"/>
    <mergeCell ref="A3:H3"/>
  </mergeCells>
  <conditionalFormatting sqref="C5:H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53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54</v>
      </c>
      <c r="C5" s="12">
        <v>0.3202</v>
      </c>
      <c r="D5" s="12" t="s">
        <v>24</v>
      </c>
      <c r="E5" s="12">
        <v>0</v>
      </c>
      <c r="F5" s="12">
        <v>0</v>
      </c>
      <c r="G5" s="12">
        <v>0</v>
      </c>
      <c r="H5" s="12">
        <v>0.1687</v>
      </c>
    </row>
    <row r="6" spans="1:8">
      <c r="A6" s="10">
        <v>2</v>
      </c>
      <c r="B6" s="11" t="s">
        <v>55</v>
      </c>
      <c r="C6" s="12">
        <v>0.4729</v>
      </c>
      <c r="D6" s="12" t="s">
        <v>24</v>
      </c>
      <c r="E6" s="12">
        <v>0</v>
      </c>
      <c r="F6" s="12">
        <v>0</v>
      </c>
      <c r="G6" s="12">
        <v>0</v>
      </c>
      <c r="H6" s="12">
        <v>0.2866</v>
      </c>
    </row>
    <row r="7" spans="1:8">
      <c r="A7" s="10">
        <v>3</v>
      </c>
      <c r="B7" s="11" t="s">
        <v>56</v>
      </c>
      <c r="C7" s="12">
        <v>1</v>
      </c>
      <c r="D7" s="12" t="s">
        <v>24</v>
      </c>
      <c r="E7" s="12">
        <v>0.0733</v>
      </c>
      <c r="F7" s="12">
        <v>0.08749999999999999</v>
      </c>
      <c r="G7" s="12">
        <v>0</v>
      </c>
      <c r="H7" s="12">
        <v>0.6375999999999999</v>
      </c>
    </row>
    <row r="8" spans="1:8">
      <c r="A8" s="10">
        <v>4</v>
      </c>
      <c r="B8" s="11" t="s">
        <v>57</v>
      </c>
      <c r="C8" s="12">
        <v>1</v>
      </c>
      <c r="D8" s="12" t="s">
        <v>24</v>
      </c>
      <c r="E8" s="12">
        <v>0.08789999999999999</v>
      </c>
      <c r="F8" s="12">
        <v>0.105</v>
      </c>
      <c r="G8" s="12">
        <v>0</v>
      </c>
      <c r="H8" s="12">
        <v>0.6437999999999999</v>
      </c>
    </row>
    <row r="9" spans="1:8">
      <c r="A9" s="10">
        <v>5</v>
      </c>
      <c r="B9" s="11" t="s">
        <v>58</v>
      </c>
      <c r="C9" s="12">
        <v>1</v>
      </c>
      <c r="D9" s="12" t="s">
        <v>24</v>
      </c>
      <c r="E9" s="12">
        <v>0.0953</v>
      </c>
      <c r="F9" s="12">
        <v>0.1137</v>
      </c>
      <c r="G9" s="12">
        <v>0</v>
      </c>
      <c r="H9" s="12">
        <v>0.647</v>
      </c>
    </row>
    <row r="10" spans="1:8">
      <c r="A10" s="10">
        <v>6</v>
      </c>
      <c r="B10" s="11" t="s">
        <v>59</v>
      </c>
      <c r="C10" s="12">
        <v>1</v>
      </c>
      <c r="D10" s="12" t="s">
        <v>24</v>
      </c>
      <c r="E10" s="12">
        <v>0.1118</v>
      </c>
      <c r="F10" s="12">
        <v>0.1334</v>
      </c>
      <c r="G10" s="12">
        <v>0</v>
      </c>
      <c r="H10" s="12">
        <v>0.6542</v>
      </c>
    </row>
    <row r="11" spans="1:8">
      <c r="A11" s="10">
        <v>7</v>
      </c>
      <c r="B11" s="11" t="s">
        <v>60</v>
      </c>
      <c r="C11" s="12">
        <v>1</v>
      </c>
      <c r="D11" s="12" t="s">
        <v>24</v>
      </c>
      <c r="E11" s="12">
        <v>0.1489</v>
      </c>
      <c r="F11" s="12">
        <v>0.1334</v>
      </c>
      <c r="G11" s="12">
        <v>0</v>
      </c>
      <c r="H11" s="12">
        <v>0.6620999999999999</v>
      </c>
    </row>
    <row r="12" spans="1:8">
      <c r="A12" s="10">
        <v>8</v>
      </c>
      <c r="B12" s="11" t="s">
        <v>61</v>
      </c>
      <c r="C12" s="12">
        <v>1</v>
      </c>
      <c r="D12" s="12" t="s">
        <v>24</v>
      </c>
      <c r="E12" s="12">
        <v>0.3029</v>
      </c>
      <c r="F12" s="12">
        <v>0.3615</v>
      </c>
      <c r="G12" s="12">
        <v>0.0443</v>
      </c>
      <c r="H12" s="12">
        <v>0.736</v>
      </c>
    </row>
    <row r="13" spans="1:8">
      <c r="A13" s="10">
        <v>9</v>
      </c>
      <c r="B13" s="11" t="s">
        <v>62</v>
      </c>
      <c r="C13" s="12">
        <v>1</v>
      </c>
      <c r="D13" s="12" t="s">
        <v>24</v>
      </c>
      <c r="E13" s="12">
        <v>0.3624</v>
      </c>
      <c r="F13" s="12">
        <v>0.4326</v>
      </c>
      <c r="G13" s="12">
        <v>0.0443</v>
      </c>
      <c r="H13" s="12">
        <v>0.7615999999999999</v>
      </c>
    </row>
    <row r="14" spans="1:8">
      <c r="A14" s="10">
        <v>10</v>
      </c>
      <c r="B14" s="11" t="s">
        <v>63</v>
      </c>
      <c r="C14" s="12">
        <v>1</v>
      </c>
      <c r="D14" s="12" t="s">
        <v>24</v>
      </c>
      <c r="E14" s="12">
        <v>0.4484</v>
      </c>
      <c r="F14" s="12">
        <v>0.5275</v>
      </c>
      <c r="G14" s="12">
        <v>0.2165</v>
      </c>
      <c r="H14" s="12">
        <v>0.7866</v>
      </c>
    </row>
    <row r="15" spans="1:8">
      <c r="A15" s="10">
        <v>11</v>
      </c>
      <c r="B15" s="11" t="s">
        <v>64</v>
      </c>
      <c r="C15" s="12">
        <v>1</v>
      </c>
      <c r="D15" s="12" t="s">
        <v>24</v>
      </c>
      <c r="E15" s="12">
        <v>0.5171</v>
      </c>
      <c r="F15" s="12">
        <v>0.6084000000000001</v>
      </c>
      <c r="G15" s="12">
        <v>0.3365</v>
      </c>
      <c r="H15" s="12">
        <v>0.8173999999999999</v>
      </c>
    </row>
    <row r="16" spans="1:8">
      <c r="A16" s="10">
        <v>12</v>
      </c>
      <c r="B16" s="11" t="s">
        <v>65</v>
      </c>
      <c r="C16" s="12">
        <v>1</v>
      </c>
      <c r="D16" s="12" t="s">
        <v>24</v>
      </c>
      <c r="E16" s="12">
        <v>0.5514</v>
      </c>
      <c r="F16" s="12">
        <v>0.6487999999999999</v>
      </c>
      <c r="G16" s="12">
        <v>0.4733</v>
      </c>
      <c r="H16" s="12">
        <v>0.8326</v>
      </c>
    </row>
    <row r="17" spans="1:8">
      <c r="A17" s="10">
        <v>13</v>
      </c>
      <c r="B17" s="11" t="s">
        <v>66</v>
      </c>
      <c r="C17" s="12">
        <v>1</v>
      </c>
      <c r="D17" s="12" t="s">
        <v>24</v>
      </c>
      <c r="E17" s="12">
        <v>0.6167</v>
      </c>
      <c r="F17" s="12">
        <v>0.7256</v>
      </c>
      <c r="G17" s="12">
        <v>0.4733</v>
      </c>
      <c r="H17" s="12">
        <v>0.862</v>
      </c>
    </row>
    <row r="18" spans="1:8">
      <c r="A18" s="10">
        <v>14</v>
      </c>
      <c r="B18" s="11" t="s">
        <v>67</v>
      </c>
      <c r="C18" s="12">
        <v>1</v>
      </c>
      <c r="D18" s="12" t="s">
        <v>24</v>
      </c>
      <c r="E18" s="12">
        <v>0.662</v>
      </c>
      <c r="F18" s="12">
        <v>0.7787999999999999</v>
      </c>
      <c r="G18" s="12">
        <v>0.4733</v>
      </c>
      <c r="H18" s="12">
        <v>0.8822</v>
      </c>
    </row>
    <row r="19" spans="1:8">
      <c r="A19" s="10">
        <v>15</v>
      </c>
      <c r="B19" s="11" t="s">
        <v>68</v>
      </c>
      <c r="C19" s="12">
        <v>1</v>
      </c>
      <c r="D19" s="12" t="s">
        <v>24</v>
      </c>
      <c r="E19" s="12">
        <v>0.7108</v>
      </c>
      <c r="F19" s="12">
        <v>0.8362000000000001</v>
      </c>
      <c r="G19" s="12">
        <v>0.4733</v>
      </c>
      <c r="H19" s="12">
        <v>0.9039999999999999</v>
      </c>
    </row>
    <row r="20" spans="1:8">
      <c r="A20" s="10">
        <v>16</v>
      </c>
      <c r="B20" s="11" t="s">
        <v>69</v>
      </c>
      <c r="C20" s="12">
        <v>1</v>
      </c>
      <c r="D20" s="12" t="s">
        <v>24</v>
      </c>
      <c r="E20" s="12">
        <v>0.7437999999999999</v>
      </c>
      <c r="F20" s="12">
        <v>0.8751000000000001</v>
      </c>
      <c r="G20" s="12">
        <v>0.4733</v>
      </c>
      <c r="H20" s="12">
        <v>0.9188</v>
      </c>
    </row>
    <row r="21" spans="1:8">
      <c r="A21" s="10">
        <v>17</v>
      </c>
      <c r="B21" s="11" t="s">
        <v>70</v>
      </c>
      <c r="C21" s="12">
        <v>1</v>
      </c>
      <c r="D21" s="12" t="s">
        <v>24</v>
      </c>
      <c r="E21" s="12">
        <v>0.7902</v>
      </c>
      <c r="F21" s="12">
        <v>0.9297</v>
      </c>
      <c r="G21" s="12">
        <v>0.5494</v>
      </c>
      <c r="H21" s="12">
        <v>0.9396</v>
      </c>
    </row>
    <row r="22" spans="1:8">
      <c r="A22" s="10">
        <v>18</v>
      </c>
      <c r="B22" s="11" t="s">
        <v>71</v>
      </c>
      <c r="C22" s="12">
        <v>1</v>
      </c>
      <c r="D22" s="12" t="s">
        <v>24</v>
      </c>
      <c r="E22" s="12">
        <v>0.8106</v>
      </c>
      <c r="F22" s="12">
        <v>0.9537</v>
      </c>
      <c r="G22" s="12">
        <v>0.7025</v>
      </c>
      <c r="H22" s="12">
        <v>0.9488</v>
      </c>
    </row>
    <row r="23" spans="1:8">
      <c r="A23" s="10">
        <v>19</v>
      </c>
      <c r="B23" s="11" t="s">
        <v>72</v>
      </c>
      <c r="C23" s="12">
        <v>1</v>
      </c>
      <c r="D23" s="12" t="s">
        <v>24</v>
      </c>
      <c r="E23" s="12">
        <v>0.8377</v>
      </c>
      <c r="F23" s="12">
        <v>0.9856</v>
      </c>
      <c r="G23" s="12">
        <v>0.7025</v>
      </c>
      <c r="H23" s="12">
        <v>0.9608</v>
      </c>
    </row>
    <row r="24" spans="1:8">
      <c r="A24" s="10">
        <v>20</v>
      </c>
      <c r="B24" s="11" t="s">
        <v>73</v>
      </c>
      <c r="C24" s="12">
        <v>1</v>
      </c>
      <c r="D24" s="12" t="s">
        <v>24</v>
      </c>
      <c r="E24" s="12">
        <v>0.8692</v>
      </c>
      <c r="F24" s="12">
        <v>1</v>
      </c>
      <c r="G24" s="12">
        <v>0.7025</v>
      </c>
      <c r="H24" s="12">
        <v>0.9706999999999999</v>
      </c>
    </row>
    <row r="25" spans="1:8">
      <c r="A25" s="10">
        <v>21</v>
      </c>
      <c r="B25" s="11" t="s">
        <v>74</v>
      </c>
      <c r="C25" s="12">
        <v>1</v>
      </c>
      <c r="D25" s="12" t="s">
        <v>24</v>
      </c>
      <c r="E25" s="12">
        <v>0.9345</v>
      </c>
      <c r="F25" s="12">
        <v>1</v>
      </c>
      <c r="G25" s="12">
        <v>0.9340999999999999</v>
      </c>
      <c r="H25" s="12">
        <v>0.9853000000000001</v>
      </c>
    </row>
    <row r="26" spans="1:8">
      <c r="A26" s="10">
        <v>22</v>
      </c>
      <c r="B26" s="11" t="s">
        <v>75</v>
      </c>
      <c r="C26" s="12">
        <v>1</v>
      </c>
      <c r="D26" s="12" t="s">
        <v>24</v>
      </c>
      <c r="E26" s="12">
        <v>1</v>
      </c>
      <c r="F26" s="12">
        <v>1</v>
      </c>
      <c r="G26" s="12">
        <v>1</v>
      </c>
      <c r="H26" s="12">
        <v>1</v>
      </c>
    </row>
  </sheetData>
  <mergeCells count="3">
    <mergeCell ref="A1:H1"/>
    <mergeCell ref="B2:H2"/>
    <mergeCell ref="A3:H3"/>
  </mergeCells>
  <conditionalFormatting sqref="C5:H2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2" max="4" width="10.7109375" customWidth="1"/>
    <col min="3" max="4" width="15.7109375" customWidth="1"/>
    <col min="4" max="9" width="15.7109375" customWidth="1"/>
  </cols>
  <sheetData>
    <row r="1" spans="1:8">
      <c r="A1" s="7" t="s">
        <v>12</v>
      </c>
      <c r="B1" s="7"/>
      <c r="C1" s="7"/>
      <c r="D1" s="7"/>
      <c r="E1" s="7"/>
      <c r="F1" s="7"/>
      <c r="G1" s="7"/>
      <c r="H1" s="7"/>
    </row>
    <row r="2" spans="1:8">
      <c r="A2" s="6" t="s">
        <v>13</v>
      </c>
      <c r="B2" s="1" t="s">
        <v>76</v>
      </c>
      <c r="C2" s="1"/>
      <c r="D2" s="1"/>
      <c r="E2" s="1"/>
      <c r="F2" s="1"/>
      <c r="G2" s="1"/>
      <c r="H2" s="1"/>
    </row>
    <row r="3" spans="1:8">
      <c r="A3" s="9" t="s">
        <v>15</v>
      </c>
      <c r="B3" s="9"/>
      <c r="C3" s="9"/>
      <c r="D3" s="9"/>
      <c r="E3" s="9"/>
      <c r="F3" s="9"/>
      <c r="G3" s="9"/>
      <c r="H3" s="9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10">
        <v>1</v>
      </c>
      <c r="B5" s="11" t="s">
        <v>77</v>
      </c>
      <c r="C5" s="12">
        <v>0.4601</v>
      </c>
      <c r="D5" s="12" t="s">
        <v>24</v>
      </c>
      <c r="E5" s="12">
        <v>0.2841</v>
      </c>
      <c r="F5" s="12">
        <v>0.2841</v>
      </c>
      <c r="G5" s="12">
        <v>0.117</v>
      </c>
      <c r="H5" s="12">
        <v>0.3628</v>
      </c>
    </row>
    <row r="6" spans="1:8">
      <c r="A6" s="10">
        <v>2</v>
      </c>
      <c r="B6" s="11" t="s">
        <v>78</v>
      </c>
      <c r="C6" s="12">
        <v>1</v>
      </c>
      <c r="D6" s="12" t="s">
        <v>24</v>
      </c>
      <c r="E6" s="12">
        <v>0.4044</v>
      </c>
      <c r="F6" s="12">
        <v>0.4044</v>
      </c>
      <c r="G6" s="12">
        <v>0.117</v>
      </c>
      <c r="H6" s="12">
        <v>0.7254</v>
      </c>
    </row>
    <row r="7" spans="1:8">
      <c r="A7" s="10">
        <v>3</v>
      </c>
      <c r="B7" s="11" t="s">
        <v>79</v>
      </c>
      <c r="C7" s="12">
        <v>1</v>
      </c>
      <c r="D7" s="12" t="s">
        <v>24</v>
      </c>
      <c r="E7" s="12">
        <v>0.4944</v>
      </c>
      <c r="F7" s="12">
        <v>0.4794</v>
      </c>
      <c r="G7" s="12">
        <v>0.117</v>
      </c>
      <c r="H7" s="12">
        <v>0.7634000000000001</v>
      </c>
    </row>
    <row r="8" spans="1:8">
      <c r="A8" s="10">
        <v>4</v>
      </c>
      <c r="B8" s="11" t="s">
        <v>80</v>
      </c>
      <c r="C8" s="12">
        <v>1</v>
      </c>
      <c r="D8" s="12" t="s">
        <v>24</v>
      </c>
      <c r="E8" s="12">
        <v>0.5844</v>
      </c>
      <c r="F8" s="12">
        <v>0.5694</v>
      </c>
      <c r="G8" s="12">
        <v>0.117</v>
      </c>
      <c r="H8" s="12">
        <v>0.8048999999999999</v>
      </c>
    </row>
    <row r="9" spans="1:8">
      <c r="A9" s="10">
        <v>5</v>
      </c>
      <c r="B9" s="11" t="s">
        <v>81</v>
      </c>
      <c r="C9" s="12">
        <v>1</v>
      </c>
      <c r="D9" s="12" t="s">
        <v>24</v>
      </c>
      <c r="E9" s="12">
        <v>0.6744</v>
      </c>
      <c r="F9" s="12">
        <v>0.6594</v>
      </c>
      <c r="G9" s="12">
        <v>0.117</v>
      </c>
      <c r="H9" s="12">
        <v>0.8465</v>
      </c>
    </row>
    <row r="10" spans="1:8">
      <c r="A10" s="10">
        <v>6</v>
      </c>
      <c r="B10" s="11" t="s">
        <v>82</v>
      </c>
      <c r="C10" s="12">
        <v>1</v>
      </c>
      <c r="D10" s="12" t="s">
        <v>24</v>
      </c>
      <c r="E10" s="12">
        <v>0.7495000000000001</v>
      </c>
      <c r="F10" s="12">
        <v>0.7343999999999999</v>
      </c>
      <c r="G10" s="12">
        <v>0.4344</v>
      </c>
      <c r="H10" s="12">
        <v>0.8811</v>
      </c>
    </row>
    <row r="11" spans="1:8">
      <c r="A11" s="10">
        <v>7</v>
      </c>
      <c r="B11" s="11" t="s">
        <v>83</v>
      </c>
      <c r="C11" s="12">
        <v>1</v>
      </c>
      <c r="D11" s="12" t="s">
        <v>24</v>
      </c>
      <c r="E11" s="12">
        <v>0.8245</v>
      </c>
      <c r="F11" s="12">
        <v>0.8095</v>
      </c>
      <c r="G11" s="12">
        <v>0.4344</v>
      </c>
      <c r="H11" s="12">
        <v>0.9157000000000001</v>
      </c>
    </row>
    <row r="12" spans="1:8">
      <c r="A12" s="10">
        <v>8</v>
      </c>
      <c r="B12" s="11" t="s">
        <v>84</v>
      </c>
      <c r="C12" s="12">
        <v>1</v>
      </c>
      <c r="D12" s="12" t="s">
        <v>24</v>
      </c>
      <c r="E12" s="12">
        <v>0.8893000000000001</v>
      </c>
      <c r="F12" s="12">
        <v>0.8893000000000001</v>
      </c>
      <c r="G12" s="12">
        <v>0.4344</v>
      </c>
      <c r="H12" s="12">
        <v>0.9490000000000001</v>
      </c>
    </row>
    <row r="13" spans="1:8">
      <c r="A13" s="10">
        <v>9</v>
      </c>
      <c r="B13" s="11" t="s">
        <v>85</v>
      </c>
      <c r="C13" s="12">
        <v>1</v>
      </c>
      <c r="D13" s="12" t="s">
        <v>24</v>
      </c>
      <c r="E13" s="12">
        <v>0.9904999999999999</v>
      </c>
      <c r="F13" s="12">
        <v>0.9761</v>
      </c>
      <c r="G13" s="12">
        <v>0.4344</v>
      </c>
      <c r="H13" s="12">
        <v>0.9924000000000001</v>
      </c>
    </row>
    <row r="14" spans="1:8">
      <c r="A14" s="10">
        <v>10</v>
      </c>
      <c r="B14" s="11" t="s">
        <v>86</v>
      </c>
      <c r="C14" s="12">
        <v>1</v>
      </c>
      <c r="D14" s="12" t="s">
        <v>24</v>
      </c>
      <c r="E14" s="12">
        <v>1</v>
      </c>
      <c r="F14" s="12">
        <v>1</v>
      </c>
      <c r="G14" s="12">
        <v>1</v>
      </c>
      <c r="H14" s="12">
        <v>1</v>
      </c>
    </row>
  </sheetData>
  <mergeCells count="3">
    <mergeCell ref="A1:H1"/>
    <mergeCell ref="B2:H2"/>
    <mergeCell ref="A3:H3"/>
  </mergeCells>
  <conditionalFormatting sqref="C5:H1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Сводный отчет</vt:lpstr>
      <vt:lpstr>014 12х28 ЛГСС</vt:lpstr>
      <vt:lpstr>029 15х30х3 СусуманЗолото</vt:lpstr>
      <vt:lpstr>031 15х20х3 СусуманЗолото</vt:lpstr>
      <vt:lpstr>030 15х30х7,5 СусуманЗолото</vt:lpstr>
      <vt:lpstr>033 15х30х6 СусуманЗолото</vt:lpstr>
      <vt:lpstr>032 12х25х5 СусуманЗолото</vt:lpstr>
      <vt:lpstr>037 22х39 ТСГ Асача</vt:lpstr>
      <vt:lpstr>007 20х50 НерюнгриМеталлик </vt:lpstr>
      <vt:lpstr>015 20х50 МодернМашинери</vt:lpstr>
      <vt:lpstr>026 30х45 ГАС</vt:lpstr>
      <vt:lpstr>041 18х60 ВЧНГ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 по производству СПУ</dc:title>
  <dc:subject>With document properties</dc:subject>
  <dc:creator>Ivan Metliaev</dc:creator>
  <cp:keywords>СПУ, Утеплитель, Покрытие</cp:keywords>
  <dc:description>Created with Python and Ivan Metliaev program</dc:description>
  <cp:lastModifiedBy>Ivan Metliaev</cp:lastModifiedBy>
  <dcterms:created xsi:type="dcterms:W3CDTF">2022-08-11T20:46:17Z</dcterms:created>
  <dcterms:modified xsi:type="dcterms:W3CDTF">2022-08-11T20:46:17Z</dcterms:modified>
  <cp:category>СПУ</cp:category>
</cp:coreProperties>
</file>