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4\tgirhish_ASIL-SVG34\SVG\dev\main\airspan.testspan.jsystem.tests\"/>
    </mc:Choice>
  </mc:AlternateContent>
  <bookViews>
    <workbookView xWindow="0" yWindow="2370" windowWidth="25440" windowHeight="10305" tabRatio="843"/>
  </bookViews>
  <sheets>
    <sheet name="Throughput Summary" sheetId="12" r:id="rId1"/>
    <sheet name="TP Graph" sheetId="16" r:id="rId2"/>
    <sheet name="Sheet2" sheetId="17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E21" i="16" l="1"/>
  <c r="E20" i="16"/>
  <c r="E19" i="16"/>
  <c r="J21" i="16"/>
  <c r="J20" i="16"/>
  <c r="J19" i="16"/>
  <c r="J14" i="16"/>
  <c r="J13" i="16"/>
  <c r="J12" i="16"/>
  <c r="E14" i="16"/>
  <c r="E13" i="16"/>
  <c r="E12" i="16"/>
  <c r="J7" i="16"/>
  <c r="J6" i="16"/>
  <c r="J5" i="16"/>
  <c r="E7" i="16"/>
  <c r="E6" i="16"/>
  <c r="E5" i="16"/>
  <c r="D14" i="16"/>
  <c r="C14" i="16"/>
  <c r="D13" i="16"/>
  <c r="C13" i="16"/>
  <c r="D12" i="16"/>
</calcChain>
</file>

<file path=xl/sharedStrings.xml><?xml version="1.0" encoding="utf-8"?>
<sst xmlns="http://schemas.openxmlformats.org/spreadsheetml/2006/main" count="235" uniqueCount="40">
  <si>
    <t>HW-TYPE</t>
  </si>
  <si>
    <t>calculator</t>
  </si>
  <si>
    <t>traffic</t>
  </si>
  <si>
    <t>PTP</t>
  </si>
  <si>
    <t>20Mhz FC1 AM</t>
  </si>
  <si>
    <t>20Mhz FC1 UM</t>
  </si>
  <si>
    <t>20Mhz FC2 AM</t>
  </si>
  <si>
    <t>20Mhz FC2 UM</t>
  </si>
  <si>
    <t>10Mhz FC1 AM</t>
  </si>
  <si>
    <t>10Mhz FC1 UM</t>
  </si>
  <si>
    <t>Uni Directional</t>
  </si>
  <si>
    <t>Bi - Directional</t>
  </si>
  <si>
    <t>PTMP</t>
  </si>
  <si>
    <t>UDP</t>
  </si>
  <si>
    <t>Frame Size</t>
  </si>
  <si>
    <t>20Mhz UM</t>
  </si>
  <si>
    <t>20Mhz AM</t>
  </si>
  <si>
    <t>10Mhz AM</t>
  </si>
  <si>
    <t>10Mhz UM</t>
  </si>
  <si>
    <t>5Mhz AM</t>
  </si>
  <si>
    <t>5Mhz UM</t>
  </si>
  <si>
    <t>XLP version</t>
  </si>
  <si>
    <t>Wintegra Version</t>
  </si>
  <si>
    <t>UL
(Mbps)</t>
  </si>
  <si>
    <t>DL
(Mbps)</t>
  </si>
  <si>
    <t>20MHz</t>
  </si>
  <si>
    <t>DL</t>
  </si>
  <si>
    <t>UL</t>
  </si>
  <si>
    <t>P.Size</t>
  </si>
  <si>
    <t>TDD FC2</t>
  </si>
  <si>
    <t>TDD FC1</t>
  </si>
  <si>
    <t>FDD DL</t>
  </si>
  <si>
    <t>FDD UL</t>
  </si>
  <si>
    <t>1400 Byte</t>
  </si>
  <si>
    <t>1024 Byte</t>
  </si>
  <si>
    <t>512 Byte</t>
  </si>
  <si>
    <t>10MHz</t>
  </si>
  <si>
    <t>5MHz</t>
  </si>
  <si>
    <t>Pass criteria Threshold(%)</t>
  </si>
  <si>
    <t>TX load Threshold(%)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</si>
</sst>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1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000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43" fontId="0" fillId="0" borderId="1" xfId="1" applyNumberFormat="1" applyFont="1" applyBorder="1"/>
    <xf numFmtId="0" fontId="0" fillId="0" borderId="0" xfId="0"/>
    <xf numFmtId="0" fontId="0" fillId="2" borderId="1" xfId="0" applyFill="1" applyBorder="1"/>
    <xf numFmtId="165" fontId="0" fillId="0" borderId="1" xfId="1" applyNumberFormat="1" applyFont="1" applyBorder="1"/>
    <xf numFmtId="0" fontId="11" fillId="2" borderId="1" xfId="0" applyFont="1" applyFill="1" applyBorder="1"/>
    <xf numFmtId="0" fontId="11" fillId="0" borderId="1" xfId="0" applyFont="1" applyBorder="1"/>
    <xf numFmtId="0" fontId="11" fillId="0" borderId="1" xfId="0" applyFont="1" applyFill="1" applyBorder="1"/>
    <xf numFmtId="43" fontId="9" fillId="2" borderId="1" xfId="0" applyNumberFormat="1" applyFont="1" applyFill="1" applyBorder="1" applyAlignment="1">
      <alignment horizontal="center" vertical="center"/>
    </xf>
    <xf numFmtId="43" fontId="3" fillId="0" borderId="3" xfId="0" applyNumberFormat="1" applyFont="1" applyFill="1" applyBorder="1" applyAlignment="1">
      <alignment horizontal="center" vertical="center" wrapText="1"/>
    </xf>
    <xf numFmtId="43" fontId="0" fillId="2" borderId="1" xfId="0" applyNumberFormat="1" applyFill="1" applyBorder="1" applyAlignment="1">
      <alignment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2" xfId="0" applyFont="1" applyBorder="1" applyAlignment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/>
    <xf numFmtId="0" fontId="12" fillId="0" borderId="16" xfId="0" applyFont="1" applyBorder="1" applyAlignment="1">
      <alignment horizontal="center"/>
    </xf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43" fontId="9" fillId="2" borderId="26" xfId="0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13" xfId="0" applyFill="1" applyBorder="1"/>
    <xf numFmtId="0" fontId="0" fillId="6" borderId="0" xfId="0" applyFill="1"/>
    <xf numFmtId="43" fontId="0" fillId="2" borderId="3" xfId="0" applyNumberFormat="1" applyFill="1" applyBorder="1" applyAlignment="1">
      <alignment wrapText="1"/>
    </xf>
    <xf numFmtId="165" fontId="0" fillId="0" borderId="3" xfId="1" applyNumberFormat="1" applyFont="1" applyBorder="1"/>
    <xf numFmtId="43" fontId="0" fillId="0" borderId="3" xfId="1" applyNumberFormat="1" applyFont="1" applyBorder="1"/>
    <xf numFmtId="0" fontId="12" fillId="0" borderId="17" xfId="0" applyFont="1" applyBorder="1" applyAlignment="1"/>
    <xf numFmtId="0" fontId="12" fillId="0" borderId="18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19" xfId="0" applyFont="1" applyBorder="1" applyAlignment="1"/>
    <xf numFmtId="0" fontId="12" fillId="0" borderId="20" xfId="0" applyFont="1" applyBorder="1" applyAlignment="1">
      <alignment horizontal="center"/>
    </xf>
    <xf numFmtId="43" fontId="9" fillId="2" borderId="26" xfId="0" applyNumberFormat="1" applyFont="1" applyFill="1" applyBorder="1" applyAlignment="1">
      <alignment horizontal="center" wrapText="1"/>
    </xf>
    <xf numFmtId="43" fontId="9" fillId="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43" fontId="0" fillId="2" borderId="1" xfId="0" applyNumberFormat="1" applyFill="1" applyBorder="1" applyAlignment="1">
      <alignment wrapText="1"/>
    </xf>
    <xf numFmtId="43" fontId="0" fillId="2" borderId="1" xfId="1" applyNumberFormat="1" applyFont="1" applyFill="1" applyBorder="1" applyAlignment="1">
      <alignment horizontal="center" vertical="center"/>
    </xf>
    <xf numFmtId="1" fontId="0" fillId="2" borderId="1" xfId="12" applyNumberFormat="1" applyFont="1" applyFill="1" applyBorder="1" applyAlignment="1">
      <alignment horizontal="center"/>
    </xf>
    <xf numFmtId="1" fontId="0" fillId="2" borderId="1" xfId="12" applyNumberFormat="1" applyFont="1" applyFill="1" applyBorder="1"/>
    <xf numFmtId="43" fontId="0" fillId="5" borderId="27" xfId="0" applyNumberFormat="1" applyFill="1" applyBorder="1"/>
    <xf numFmtId="0" fontId="0" fillId="5" borderId="27" xfId="0" applyFill="1" applyBorder="1"/>
    <xf numFmtId="43" fontId="0" fillId="2" borderId="1" xfId="0" applyNumberFormat="1" applyFill="1" applyBorder="1" applyAlignment="1">
      <alignment wrapText="1"/>
    </xf>
    <xf numFmtId="43" fontId="0" fillId="2" borderId="1" xfId="1" applyNumberFormat="1" applyFont="1" applyFill="1" applyBorder="1" applyAlignment="1">
      <alignment horizontal="center" vertical="center"/>
    </xf>
    <xf numFmtId="1" fontId="0" fillId="2" borderId="1" xfId="12" applyNumberFormat="1" applyFont="1" applyFill="1" applyBorder="1" applyAlignment="1">
      <alignment horizontal="center"/>
    </xf>
    <xf numFmtId="1" fontId="0" fillId="2" borderId="1" xfId="12" applyNumberFormat="1" applyFont="1" applyFill="1" applyBorder="1"/>
    <xf numFmtId="43" fontId="0" fillId="5" borderId="27" xfId="0" applyNumberFormat="1" applyFill="1" applyBorder="1"/>
    <xf numFmtId="0" fontId="0" fillId="5" borderId="27" xfId="0" applyFill="1" applyBorder="1"/>
  </cellXfs>
  <cellStyles count="17">
    <cellStyle name="Calculation" xfId="10"/>
    <cellStyle name="Comma" xfId="1"/>
    <cellStyle name="Comma 2" xfId="11"/>
    <cellStyle name="Neutral" xfId="9"/>
    <cellStyle name="Normal" xfId="0" builtinId="0"/>
    <cellStyle name="Normal 2" xfId="2"/>
    <cellStyle name="Normal 3" xfId="3"/>
    <cellStyle name="Normal 3 2" xfId="4"/>
    <cellStyle name="Normal 3 2 2" xfId="14"/>
    <cellStyle name="Normal 3 3" xfId="13"/>
    <cellStyle name="Normal 4" xfId="5"/>
    <cellStyle name="Normal 5" xfId="6"/>
    <cellStyle name="Normal 5 2" xfId="7"/>
    <cellStyle name="Normal 5 2 2" xfId="16"/>
    <cellStyle name="Normal 5 3" xfId="15"/>
    <cellStyle name="Percent" xfId="12" builtinId="5"/>
    <cellStyle name="Percent 2" xfId="8"/>
  </cellStyles>
  <dxfs count="0"/>
  <tableStyles count="0" defaultTableStyle="TableStyleMedium2" defaultPivotStyle="PivotStyleMedium9"/>
  <colors>
    <mruColors>
      <color rgb="FFAA3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</a:t>
            </a:r>
            <a:r>
              <a:rPr lang="en-US" baseline="0"/>
              <a:t> FDD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Graph'!$B$5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Graph'!$E$4,'TP Graph'!$J$4)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Graph'!$E$5,'TP Graph'!$J$5)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Graph'!$B$6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Graph'!$E$4,'TP Graph'!$J$4)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Graph'!$E$6,'TP Graph'!$J$6)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Graph'!$B$7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Graph'!$E$4,'TP Graph'!$J$4)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Graph'!$E$7,'TP Graph'!$J$7)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559152"/>
        <c:axId val="103559712"/>
      </c:barChart>
      <c:catAx>
        <c:axId val="1035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9712"/>
        <c:crosses val="autoZero"/>
        <c:auto val="1"/>
        <c:lblAlgn val="ctr"/>
        <c:lblOffset val="100"/>
        <c:noMultiLvlLbl val="0"/>
      </c:catAx>
      <c:valAx>
        <c:axId val="103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</a:t>
            </a:r>
            <a:r>
              <a:rPr lang="en-US" baseline="0"/>
              <a:t> FDD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[2]Sheet1!$B$5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([2]Sheet1!$E$4,[2]Sheet1!$J$4)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([2]Sheet1!$E$5,[2]Sheet1!$J$5)</c:f>
              <c:numCache>
                <c:formatCode>General</c:formatCode>
                <c:ptCount val="2"/>
                <c:pt idx="0">
                  <c:v>116</c:v>
                </c:pt>
                <c:pt idx="1">
                  <c:v>35</c:v>
                </c:pt>
              </c:numCache>
            </c:numRef>
          </c:val>
        </c:ser>
        <c:ser>
          <c:idx val="1"/>
          <c:order val="1"/>
          <c:tx>
            <c:strRef>
              <c:f>[2]Sheet1!$B$6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([2]Sheet1!$E$4,[2]Sheet1!$J$4)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([2]Sheet1!$E$6,[2]Sheet1!$J$6)</c:f>
              <c:numCache>
                <c:formatCode>General</c:formatCode>
                <c:ptCount val="2"/>
                <c:pt idx="0">
                  <c:v>116</c:v>
                </c:pt>
                <c:pt idx="1">
                  <c:v>35</c:v>
                </c:pt>
              </c:numCache>
            </c:numRef>
          </c:val>
        </c:ser>
        <c:ser>
          <c:idx val="2"/>
          <c:order val="2"/>
          <c:tx>
            <c:strRef>
              <c:f>[2]Sheet1!$B$7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([2]Sheet1!$E$4,[2]Sheet1!$J$4)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([2]Sheet1!$E$7,[2]Sheet1!$J$7)</c:f>
              <c:numCache>
                <c:formatCode>General</c:formatCode>
                <c:ptCount val="2"/>
                <c:pt idx="0">
                  <c:v>116</c:v>
                </c:pt>
                <c:pt idx="1">
                  <c:v>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57936"/>
        <c:axId val="177558496"/>
      </c:barChart>
      <c:catAx>
        <c:axId val="1775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8496"/>
        <c:crosses val="autoZero"/>
        <c:auto val="1"/>
        <c:lblAlgn val="ctr"/>
        <c:lblOffset val="100"/>
        <c:noMultiLvlLbl val="0"/>
      </c:catAx>
      <c:valAx>
        <c:axId val="1775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10MHz FDD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[2]Sheet1!$B$12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([2]Sheet1!$E$11,[2]Sheet1!$J$11)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([2]Sheet1!$E$12,[2]Sheet1!$J$12)</c:f>
              <c:numCache>
                <c:formatCode>General</c:formatCode>
                <c:ptCount val="2"/>
                <c:pt idx="0">
                  <c:v>61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tx>
            <c:strRef>
              <c:f>[2]Sheet1!$B$13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([2]Sheet1!$E$11,[2]Sheet1!$J$11)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([2]Sheet1!$E$13,[2]Sheet1!$J$13)</c:f>
              <c:numCache>
                <c:formatCode>General</c:formatCode>
                <c:ptCount val="2"/>
                <c:pt idx="0">
                  <c:v>61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tx>
            <c:strRef>
              <c:f>[2]Sheet1!$B$14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([2]Sheet1!$E$11,[2]Sheet1!$J$11)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([2]Sheet1!$E$14,[2]Sheet1!$J$14)</c:f>
              <c:numCache>
                <c:formatCode>General</c:formatCode>
                <c:ptCount val="2"/>
                <c:pt idx="0">
                  <c:v>61</c:v>
                </c:pt>
                <c:pt idx="1">
                  <c:v>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390000"/>
        <c:axId val="177390560"/>
      </c:barChart>
      <c:catAx>
        <c:axId val="1773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560"/>
        <c:crosses val="autoZero"/>
        <c:auto val="1"/>
        <c:lblAlgn val="ctr"/>
        <c:lblOffset val="100"/>
        <c:noMultiLvlLbl val="0"/>
      </c:catAx>
      <c:valAx>
        <c:axId val="177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5MHz FDD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[2]Sheet1!$B$19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([2]Sheet1!$E$18,[2]Sheet1!$J$18)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([2]Sheet1!$E$19,[2]Sheet1!$J$19)</c:f>
              <c:numCache>
                <c:formatCode>General</c:formatCode>
                <c:ptCount val="2"/>
                <c:pt idx="0">
                  <c:v>30.5</c:v>
                </c:pt>
                <c:pt idx="1">
                  <c:v>9.5</c:v>
                </c:pt>
              </c:numCache>
            </c:numRef>
          </c:val>
        </c:ser>
        <c:ser>
          <c:idx val="1"/>
          <c:order val="1"/>
          <c:tx>
            <c:strRef>
              <c:f>[2]Sheet1!$B$20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([2]Sheet1!$E$18,[2]Sheet1!$J$18)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([2]Sheet1!$E$20,[2]Sheet1!$J$20)</c:f>
              <c:numCache>
                <c:formatCode>General</c:formatCode>
                <c:ptCount val="2"/>
                <c:pt idx="0">
                  <c:v>30.5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[2]Sheet1!$B$21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([2]Sheet1!$E$18,[2]Sheet1!$J$18)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([2]Sheet1!$E$21,[2]Sheet1!$J$21)</c:f>
              <c:numCache>
                <c:formatCode>General</c:formatCode>
                <c:ptCount val="2"/>
                <c:pt idx="0">
                  <c:v>30.5</c:v>
                </c:pt>
                <c:pt idx="1">
                  <c:v>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394480"/>
        <c:axId val="177395040"/>
      </c:barChart>
      <c:catAx>
        <c:axId val="1773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5040"/>
        <c:crosses val="autoZero"/>
        <c:auto val="1"/>
        <c:lblAlgn val="ctr"/>
        <c:lblOffset val="100"/>
        <c:noMultiLvlLbl val="0"/>
      </c:catAx>
      <c:valAx>
        <c:axId val="177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10MHz FDD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Graph'!$B$12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Graph'!$E$11,'TP Graph'!$J$11)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Graph'!$E$12,'TP Graph'!$J$12)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Graph'!$B$13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Graph'!$E$11,'TP Graph'!$J$11)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Graph'!$E$13,'TP Graph'!$J$13)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Graph'!$B$14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Graph'!$E$11,'TP Graph'!$J$11)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Graph'!$E$14,'TP Graph'!$J$14)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563632"/>
        <c:axId val="105912464"/>
      </c:barChart>
      <c:catAx>
        <c:axId val="1035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2464"/>
        <c:crosses val="autoZero"/>
        <c:auto val="1"/>
        <c:lblAlgn val="ctr"/>
        <c:lblOffset val="100"/>
        <c:noMultiLvlLbl val="0"/>
      </c:catAx>
      <c:valAx>
        <c:axId val="1059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5MHz FDD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Graph'!$B$19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Graph'!$E$18,'TP Graph'!$J$18)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Graph'!$E$19,'TP Graph'!$J$19)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'TP Graph'!$B$20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Graph'!$E$18,'TP Graph'!$J$18)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Graph'!$E$20,'TP Graph'!$J$20)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'TP Graph'!$B$21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('TP Graph'!$E$18,'TP Graph'!$J$18)</c:f>
              <c:strCache>
                <c:ptCount val="2"/>
                <c:pt idx="0">
                  <c:v>FDD DL</c:v>
                </c:pt>
                <c:pt idx="1">
                  <c:v>FDD UL</c:v>
                </c:pt>
              </c:strCache>
            </c:strRef>
          </c:cat>
          <c:val>
            <c:numRef>
              <c:f>('TP Graph'!$E$21,'TP Graph'!$J$21)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16384"/>
        <c:axId val="105916944"/>
      </c:barChart>
      <c:catAx>
        <c:axId val="1059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944"/>
        <c:crosses val="autoZero"/>
        <c:auto val="1"/>
        <c:lblAlgn val="ctr"/>
        <c:lblOffset val="100"/>
        <c:noMultiLvlLbl val="0"/>
      </c:catAx>
      <c:valAx>
        <c:axId val="105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 TDD, Downlink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[2]Sheet1!$B$5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[2]Sheet1!$C$4:$D$4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[2]Sheet1!$C$5:$D$5</c:f>
              <c:numCache>
                <c:formatCode>General</c:formatCode>
                <c:ptCount val="2"/>
                <c:pt idx="0">
                  <c:v>111</c:v>
                </c:pt>
                <c:pt idx="1">
                  <c:v>80</c:v>
                </c:pt>
              </c:numCache>
            </c:numRef>
          </c:val>
        </c:ser>
        <c:ser>
          <c:idx val="1"/>
          <c:order val="1"/>
          <c:tx>
            <c:strRef>
              <c:f>[2]Sheet1!$B$6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[2]Sheet1!$C$4:$D$4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[2]Sheet1!$C$6:$D$6</c:f>
              <c:numCache>
                <c:formatCode>General</c:formatCode>
                <c:ptCount val="2"/>
                <c:pt idx="0">
                  <c:v>111</c:v>
                </c:pt>
                <c:pt idx="1">
                  <c:v>80</c:v>
                </c:pt>
              </c:numCache>
            </c:numRef>
          </c:val>
        </c:ser>
        <c:ser>
          <c:idx val="2"/>
          <c:order val="2"/>
          <c:tx>
            <c:strRef>
              <c:f>[2]Sheet1!$B$7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[2]Sheet1!$C$4:$D$4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[2]Sheet1!$C$7:$D$7</c:f>
              <c:numCache>
                <c:formatCode>General</c:formatCode>
                <c:ptCount val="2"/>
                <c:pt idx="0">
                  <c:v>111</c:v>
                </c:pt>
                <c:pt idx="1">
                  <c:v>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98816"/>
        <c:axId val="105999376"/>
      </c:barChart>
      <c:catAx>
        <c:axId val="1059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9376"/>
        <c:crosses val="autoZero"/>
        <c:auto val="1"/>
        <c:lblAlgn val="ctr"/>
        <c:lblOffset val="100"/>
        <c:noMultiLvlLbl val="0"/>
      </c:catAx>
      <c:valAx>
        <c:axId val="1059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</a:t>
            </a:r>
            <a:r>
              <a:rPr lang="en-US" baseline="0"/>
              <a:t> TDD</a:t>
            </a:r>
            <a:r>
              <a:rPr lang="en-US"/>
              <a:t>, Uplink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[2]Sheet1!$G$5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[2]Sheet1!$H$4:$I$4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[2]Sheet1!$H$5:$I$5</c:f>
              <c:numCache>
                <c:formatCode>General</c:formatCode>
                <c:ptCount val="2"/>
                <c:pt idx="0">
                  <c:v>8.3000000000000007</c:v>
                </c:pt>
                <c:pt idx="1">
                  <c:v>16.600000000000001</c:v>
                </c:pt>
              </c:numCache>
            </c:numRef>
          </c:val>
        </c:ser>
        <c:ser>
          <c:idx val="1"/>
          <c:order val="1"/>
          <c:tx>
            <c:strRef>
              <c:f>[2]Sheet1!$G$6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[2]Sheet1!$H$4:$I$4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[2]Sheet1!$H$6:$I$6</c:f>
              <c:numCache>
                <c:formatCode>General</c:formatCode>
                <c:ptCount val="2"/>
                <c:pt idx="0">
                  <c:v>8.3000000000000007</c:v>
                </c:pt>
                <c:pt idx="1">
                  <c:v>16.600000000000001</c:v>
                </c:pt>
              </c:numCache>
            </c:numRef>
          </c:val>
        </c:ser>
        <c:ser>
          <c:idx val="2"/>
          <c:order val="2"/>
          <c:tx>
            <c:strRef>
              <c:f>[2]Sheet1!$G$7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[2]Sheet1!$H$4:$I$4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[2]Sheet1!$H$7:$I$7</c:f>
              <c:numCache>
                <c:formatCode>General</c:formatCode>
                <c:ptCount val="2"/>
                <c:pt idx="0">
                  <c:v>8.3000000000000007</c:v>
                </c:pt>
                <c:pt idx="1">
                  <c:v>16.600000000000001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3296"/>
        <c:axId val="106003856"/>
      </c:barChart>
      <c:catAx>
        <c:axId val="1060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856"/>
        <c:crosses val="autoZero"/>
        <c:auto val="1"/>
        <c:lblAlgn val="ctr"/>
        <c:lblOffset val="100"/>
        <c:noMultiLvlLbl val="0"/>
      </c:catAx>
      <c:valAx>
        <c:axId val="106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10MHz TDD, Downlink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[2]Sheet1!$B$12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[2]Sheet1!$C$11:$D$11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[2]Sheet1!$C$12:$D$12</c:f>
              <c:numCache>
                <c:formatCode>General</c:formatCode>
                <c:ptCount val="2"/>
                <c:pt idx="0">
                  <c:v>54</c:v>
                </c:pt>
                <c:pt idx="1">
                  <c:v>40</c:v>
                </c:pt>
              </c:numCache>
            </c:numRef>
          </c:val>
        </c:ser>
        <c:ser>
          <c:idx val="1"/>
          <c:order val="1"/>
          <c:tx>
            <c:strRef>
              <c:f>[2]Sheet1!$B$13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[2]Sheet1!$C$11:$D$11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[2]Sheet1!$C$13:$D$13</c:f>
              <c:numCache>
                <c:formatCode>General</c:formatCode>
                <c:ptCount val="2"/>
                <c:pt idx="0">
                  <c:v>55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[2]Sheet1!$B$14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[2]Sheet1!$C$11:$D$11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[2]Sheet1!$C$14:$D$14</c:f>
              <c:numCache>
                <c:formatCode>General</c:formatCode>
                <c:ptCount val="2"/>
                <c:pt idx="0">
                  <c:v>57</c:v>
                </c:pt>
                <c:pt idx="1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72240"/>
        <c:axId val="176772800"/>
      </c:barChart>
      <c:catAx>
        <c:axId val="1767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2800"/>
        <c:crosses val="autoZero"/>
        <c:auto val="1"/>
        <c:lblAlgn val="ctr"/>
        <c:lblOffset val="100"/>
        <c:noMultiLvlLbl val="0"/>
      </c:catAx>
      <c:valAx>
        <c:axId val="176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10MHz TDD, Uplink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[2]Sheet1!$G$12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[2]Sheet1!$H$11:$I$11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[2]Sheet1!$H$12:$I$12</c:f>
              <c:numCache>
                <c:formatCode>General</c:formatCode>
                <c:ptCount val="2"/>
                <c:pt idx="0">
                  <c:v>4.05</c:v>
                </c:pt>
                <c:pt idx="1">
                  <c:v>8.4</c:v>
                </c:pt>
              </c:numCache>
            </c:numRef>
          </c:val>
        </c:ser>
        <c:ser>
          <c:idx val="1"/>
          <c:order val="1"/>
          <c:tx>
            <c:strRef>
              <c:f>[2]Sheet1!$G$13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[2]Sheet1!$H$11:$I$11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[2]Sheet1!$H$13:$I$13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8.5</c:v>
                </c:pt>
              </c:numCache>
            </c:numRef>
          </c:val>
        </c:ser>
        <c:ser>
          <c:idx val="2"/>
          <c:order val="2"/>
          <c:tx>
            <c:strRef>
              <c:f>[2]Sheet1!$G$14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[2]Sheet1!$H$11:$I$11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[2]Sheet1!$H$14:$I$14</c:f>
              <c:numCache>
                <c:formatCode>General</c:formatCode>
                <c:ptCount val="2"/>
                <c:pt idx="0">
                  <c:v>4.2</c:v>
                </c:pt>
                <c:pt idx="1">
                  <c:v>8.6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76720"/>
        <c:axId val="176777280"/>
      </c:barChart>
      <c:catAx>
        <c:axId val="1767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7280"/>
        <c:crosses val="autoZero"/>
        <c:auto val="1"/>
        <c:lblAlgn val="ctr"/>
        <c:lblOffset val="100"/>
        <c:noMultiLvlLbl val="0"/>
      </c:catAx>
      <c:valAx>
        <c:axId val="176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5MHz TDD, Downlink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[2]Sheet1!$B$19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[2]Sheet1!$C$18:$D$18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[2]Sheet1!$C$19:$D$19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[2]Sheet1!$B$20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[2]Sheet1!$C$18:$D$18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[2]Sheet1!$C$20:$D$20</c:f>
              <c:numCache>
                <c:formatCode>General</c:formatCode>
                <c:ptCount val="2"/>
                <c:pt idx="0">
                  <c:v>24</c:v>
                </c:pt>
                <c:pt idx="1">
                  <c:v>17</c:v>
                </c:pt>
              </c:numCache>
            </c:numRef>
          </c:val>
        </c:ser>
        <c:ser>
          <c:idx val="2"/>
          <c:order val="2"/>
          <c:tx>
            <c:strRef>
              <c:f>[2]Sheet1!$B$21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[2]Sheet1!$C$18:$D$18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[2]Sheet1!$C$21:$D$21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11360"/>
        <c:axId val="177111920"/>
      </c:barChart>
      <c:catAx>
        <c:axId val="1771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1920"/>
        <c:crosses val="autoZero"/>
        <c:auto val="1"/>
        <c:lblAlgn val="ctr"/>
        <c:lblOffset val="100"/>
        <c:noMultiLvlLbl val="0"/>
      </c:catAx>
      <c:valAx>
        <c:axId val="1771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5MHz TDD, Uplink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[2]Sheet1!$G$19</c:f>
              <c:strCache>
                <c:ptCount val="1"/>
                <c:pt idx="0">
                  <c:v>1400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[2]Sheet1!$H$18:$I$18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[2]Sheet1!$H$19:$I$19</c:f>
              <c:numCache>
                <c:formatCode>General</c:formatCode>
                <c:ptCount val="2"/>
                <c:pt idx="0">
                  <c:v>1.9</c:v>
                </c:pt>
                <c:pt idx="1">
                  <c:v>3.97</c:v>
                </c:pt>
              </c:numCache>
            </c:numRef>
          </c:val>
        </c:ser>
        <c:ser>
          <c:idx val="1"/>
          <c:order val="1"/>
          <c:tx>
            <c:strRef>
              <c:f>[2]Sheet1!$G$20</c:f>
              <c:strCache>
                <c:ptCount val="1"/>
                <c:pt idx="0">
                  <c:v>1024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[2]Sheet1!$H$18:$I$18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[2]Sheet1!$H$20:$I$20</c:f>
              <c:numCache>
                <c:formatCode>General</c:formatCode>
                <c:ptCount val="2"/>
                <c:pt idx="0">
                  <c:v>1.92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[2]Sheet1!$G$21</c:f>
              <c:strCache>
                <c:ptCount val="1"/>
                <c:pt idx="0">
                  <c:v>512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[2]Sheet1!$H$18:$I$18</c:f>
              <c:strCache>
                <c:ptCount val="2"/>
                <c:pt idx="0">
                  <c:v>TDD FC2</c:v>
                </c:pt>
                <c:pt idx="1">
                  <c:v>TDD FC1</c:v>
                </c:pt>
              </c:strCache>
            </c:strRef>
          </c:cat>
          <c:val>
            <c:numRef>
              <c:f>[2]Sheet1!$H$21:$I$21</c:f>
              <c:numCache>
                <c:formatCode>General</c:formatCode>
                <c:ptCount val="2"/>
                <c:pt idx="0">
                  <c:v>1.98</c:v>
                </c:pt>
                <c:pt idx="1">
                  <c:v>4.1500000000000004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53456"/>
        <c:axId val="177554016"/>
      </c:barChart>
      <c:catAx>
        <c:axId val="177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4016"/>
        <c:crosses val="autoZero"/>
        <c:auto val="1"/>
        <c:lblAlgn val="ctr"/>
        <c:lblOffset val="100"/>
        <c:noMultiLvlLbl val="0"/>
      </c:catAx>
      <c:valAx>
        <c:axId val="177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15</xdr:row>
      <xdr:rowOff>166689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15</xdr:row>
      <xdr:rowOff>176214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304800</xdr:colOff>
      <xdr:row>15</xdr:row>
      <xdr:rowOff>166689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533400</xdr:colOff>
          <xdr:row>25</xdr:row>
          <xdr:rowOff>123825</xdr:rowOff>
        </xdr:from>
        <xdr:to>
          <xdr:col>10</xdr:col>
          <xdr:colOff>485775</xdr:colOff>
          <xdr:row>31</xdr:row>
          <xdr:rowOff>123825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82296" tIns="96012" rIns="82296" bIns="96012" anchor="ctr" upright="1"/>
            <a:lstStyle/>
            <a:p>
              <a:pPr algn="ctr" rtl="0">
                <a:defRPr sz="1000"/>
              </a:pPr>
              <a:r>
                <a:rPr lang="en-US" sz="3600" b="0" i="0" u="none" strike="noStrike" baseline="0">
                  <a:solidFill>
                    <a:srgbClr val="000000"/>
                  </a:solidFill>
                  <a:latin typeface="Comic Sans MS"/>
                </a:rPr>
                <a:t>Show Charts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19</xdr:col>
      <xdr:colOff>304800</xdr:colOff>
      <xdr:row>14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15</xdr:row>
      <xdr:rowOff>9524</xdr:rowOff>
    </xdr:from>
    <xdr:to>
      <xdr:col>19</xdr:col>
      <xdr:colOff>314324</xdr:colOff>
      <xdr:row>28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180975</xdr:rowOff>
    </xdr:from>
    <xdr:to>
      <xdr:col>27</xdr:col>
      <xdr:colOff>304800</xdr:colOff>
      <xdr:row>14</xdr:row>
      <xdr:rowOff>166689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309563</xdr:colOff>
      <xdr:row>28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304800</xdr:colOff>
      <xdr:row>14</xdr:row>
      <xdr:rowOff>176214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</xdr:row>
      <xdr:rowOff>9525</xdr:rowOff>
    </xdr:from>
    <xdr:to>
      <xdr:col>35</xdr:col>
      <xdr:colOff>309563</xdr:colOff>
      <xdr:row>28</xdr:row>
      <xdr:rowOff>161926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19</xdr:col>
      <xdr:colOff>304800</xdr:colOff>
      <xdr:row>43</xdr:row>
      <xdr:rowOff>14289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27</xdr:col>
      <xdr:colOff>304800</xdr:colOff>
      <xdr:row>43</xdr:row>
      <xdr:rowOff>23814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29</xdr:row>
      <xdr:rowOff>0</xdr:rowOff>
    </xdr:from>
    <xdr:to>
      <xdr:col>35</xdr:col>
      <xdr:colOff>304800</xdr:colOff>
      <xdr:row>43</xdr:row>
      <xdr:rowOff>14289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oughput_summary_results%20Template_TD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miagarov/AppData/Local/Microsoft/Windows/Temporary%20Internet%20Files/Content.Outlook/OJDS8IUS/13%2020%20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oughput Summary"/>
      <sheetName val="TP Graph"/>
      <sheetName val="Throughput_summary_results Temp"/>
    </sheetNames>
    <definedNames>
      <definedName name="Button1_Click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TDD FC2</v>
          </cell>
          <cell r="D4" t="str">
            <v>TDD FC1</v>
          </cell>
          <cell r="E4" t="str">
            <v>FDD DL</v>
          </cell>
          <cell r="H4" t="str">
            <v>TDD FC2</v>
          </cell>
          <cell r="I4" t="str">
            <v>TDD FC1</v>
          </cell>
          <cell r="J4" t="str">
            <v>FDD UL</v>
          </cell>
        </row>
        <row r="5">
          <cell r="B5" t="str">
            <v>1400 Byte</v>
          </cell>
          <cell r="C5">
            <v>111</v>
          </cell>
          <cell r="D5">
            <v>80</v>
          </cell>
          <cell r="E5">
            <v>116</v>
          </cell>
          <cell r="G5" t="str">
            <v>1400 Byte</v>
          </cell>
          <cell r="H5">
            <v>8.3000000000000007</v>
          </cell>
          <cell r="I5">
            <v>16.600000000000001</v>
          </cell>
          <cell r="J5">
            <v>35</v>
          </cell>
        </row>
        <row r="6">
          <cell r="B6" t="str">
            <v>1024 Byte</v>
          </cell>
          <cell r="C6">
            <v>111</v>
          </cell>
          <cell r="D6">
            <v>80</v>
          </cell>
          <cell r="E6">
            <v>116</v>
          </cell>
          <cell r="G6" t="str">
            <v>1024 Byte</v>
          </cell>
          <cell r="H6">
            <v>8.3000000000000007</v>
          </cell>
          <cell r="I6">
            <v>16.600000000000001</v>
          </cell>
          <cell r="J6">
            <v>35</v>
          </cell>
        </row>
        <row r="7">
          <cell r="B7" t="str">
            <v>512 Byte</v>
          </cell>
          <cell r="C7">
            <v>111</v>
          </cell>
          <cell r="D7">
            <v>80</v>
          </cell>
          <cell r="E7">
            <v>116</v>
          </cell>
          <cell r="G7" t="str">
            <v>512 Byte</v>
          </cell>
          <cell r="H7">
            <v>8.3000000000000007</v>
          </cell>
          <cell r="I7">
            <v>16.600000000000001</v>
          </cell>
          <cell r="J7">
            <v>35</v>
          </cell>
        </row>
        <row r="11">
          <cell r="C11" t="str">
            <v>TDD FC2</v>
          </cell>
          <cell r="D11" t="str">
            <v>TDD FC1</v>
          </cell>
          <cell r="E11" t="str">
            <v>FDD DL</v>
          </cell>
          <cell r="H11" t="str">
            <v>TDD FC2</v>
          </cell>
          <cell r="I11" t="str">
            <v>TDD FC1</v>
          </cell>
          <cell r="J11" t="str">
            <v>FDD UL</v>
          </cell>
        </row>
        <row r="12">
          <cell r="B12" t="str">
            <v>1400 Byte</v>
          </cell>
          <cell r="C12">
            <v>54</v>
          </cell>
          <cell r="D12">
            <v>40</v>
          </cell>
          <cell r="E12">
            <v>61</v>
          </cell>
          <cell r="G12" t="str">
            <v>1400 Byte</v>
          </cell>
          <cell r="H12">
            <v>4.05</v>
          </cell>
          <cell r="I12">
            <v>8.4</v>
          </cell>
          <cell r="J12">
            <v>20</v>
          </cell>
        </row>
        <row r="13">
          <cell r="B13" t="str">
            <v>1024 Byte</v>
          </cell>
          <cell r="C13">
            <v>55</v>
          </cell>
          <cell r="D13">
            <v>40</v>
          </cell>
          <cell r="E13">
            <v>61</v>
          </cell>
          <cell r="G13" t="str">
            <v>1024 Byte</v>
          </cell>
          <cell r="H13">
            <v>4.0999999999999996</v>
          </cell>
          <cell r="I13">
            <v>8.5</v>
          </cell>
          <cell r="J13">
            <v>20</v>
          </cell>
        </row>
        <row r="14">
          <cell r="B14" t="str">
            <v>512 Byte</v>
          </cell>
          <cell r="C14">
            <v>57</v>
          </cell>
          <cell r="D14">
            <v>41</v>
          </cell>
          <cell r="E14">
            <v>61</v>
          </cell>
          <cell r="G14" t="str">
            <v>512 Byte</v>
          </cell>
          <cell r="H14">
            <v>4.2</v>
          </cell>
          <cell r="I14">
            <v>8.6</v>
          </cell>
          <cell r="J14">
            <v>20</v>
          </cell>
        </row>
        <row r="18">
          <cell r="C18" t="str">
            <v>TDD FC2</v>
          </cell>
          <cell r="D18" t="str">
            <v>TDD FC1</v>
          </cell>
          <cell r="E18" t="str">
            <v>FDD DL</v>
          </cell>
          <cell r="H18" t="str">
            <v>TDD FC2</v>
          </cell>
          <cell r="I18" t="str">
            <v>TDD FC1</v>
          </cell>
          <cell r="J18" t="str">
            <v>FDD UL</v>
          </cell>
        </row>
        <row r="19">
          <cell r="B19" t="str">
            <v>1400 Byte</v>
          </cell>
          <cell r="C19">
            <v>23</v>
          </cell>
          <cell r="D19">
            <v>17</v>
          </cell>
          <cell r="E19">
            <v>30.5</v>
          </cell>
          <cell r="G19" t="str">
            <v>1400 Byte</v>
          </cell>
          <cell r="H19">
            <v>1.9</v>
          </cell>
          <cell r="I19">
            <v>3.97</v>
          </cell>
          <cell r="J19">
            <v>9.5</v>
          </cell>
        </row>
        <row r="20">
          <cell r="B20" t="str">
            <v>1024 Byte</v>
          </cell>
          <cell r="C20">
            <v>24</v>
          </cell>
          <cell r="D20">
            <v>17</v>
          </cell>
          <cell r="E20">
            <v>30.5</v>
          </cell>
          <cell r="G20" t="str">
            <v>1024 Byte</v>
          </cell>
          <cell r="H20">
            <v>1.92</v>
          </cell>
          <cell r="I20">
            <v>4</v>
          </cell>
          <cell r="J20">
            <v>9.5</v>
          </cell>
        </row>
        <row r="21">
          <cell r="B21" t="str">
            <v>512 Byte</v>
          </cell>
          <cell r="C21">
            <v>25</v>
          </cell>
          <cell r="D21">
            <v>18</v>
          </cell>
          <cell r="E21">
            <v>30.5</v>
          </cell>
          <cell r="G21" t="str">
            <v>512 Byte</v>
          </cell>
          <cell r="H21">
            <v>1.98</v>
          </cell>
          <cell r="I21">
            <v>4.1500000000000004</v>
          </cell>
          <cell r="J21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9"/>
  <sheetViews>
    <sheetView tabSelected="1" topLeftCell="J1" workbookViewId="0">
      <selection activeCell="AA19" sqref="AA19:AE25"/>
    </sheetView>
  </sheetViews>
  <sheetFormatPr defaultRowHeight="15"/>
  <cols>
    <col min="1" max="1" width="12.7109375" customWidth="1"/>
    <col min="2" max="2" width="10.7109375" bestFit="1" customWidth="1"/>
    <col min="3" max="3" width="18.5703125" bestFit="1" customWidth="1"/>
    <col min="4" max="4" width="11.42578125" customWidth="1"/>
    <col min="5" max="5" width="10.5703125" customWidth="1"/>
    <col min="6" max="7" width="9.140625" style="2"/>
    <col min="8" max="8" width="9.140625" style="31"/>
    <col min="9" max="9" width="13.85546875" style="2" bestFit="1" customWidth="1"/>
    <col min="10" max="13" width="9.140625" style="2"/>
    <col min="14" max="14" width="9.140625" style="31"/>
    <col min="15" max="15" width="13.85546875" style="2" bestFit="1" customWidth="1"/>
    <col min="16" max="19" width="9.140625" style="2"/>
    <col min="20" max="20" width="9.140625" style="31"/>
    <col min="21" max="21" width="13.85546875" style="2" bestFit="1" customWidth="1"/>
    <col min="22" max="25" width="9.140625" style="2"/>
    <col min="26" max="26" width="9.140625" style="29"/>
    <col min="27" max="27" width="13.85546875" bestFit="1" customWidth="1"/>
    <col min="30" max="30" width="13" customWidth="1"/>
    <col min="31" max="31" width="13.42578125" customWidth="1"/>
    <col min="32" max="35" width="9.140625" style="31"/>
  </cols>
  <sheetData>
    <row r="1" spans="1:35">
      <c r="A1" s="3" t="s">
        <v>0</v>
      </c>
      <c r="B1" s="3" t="s">
        <v>21</v>
      </c>
      <c r="C1" s="3" t="s">
        <v>22</v>
      </c>
      <c r="D1" s="3" t="s">
        <v>2</v>
      </c>
      <c r="E1" s="31"/>
      <c r="F1" s="31"/>
      <c r="G1" s="31"/>
      <c r="I1" s="31"/>
      <c r="J1" s="31"/>
      <c r="K1" s="31"/>
      <c r="L1" s="31"/>
      <c r="M1" s="31"/>
      <c r="O1" s="31"/>
      <c r="P1" s="31"/>
      <c r="Q1" s="31"/>
      <c r="R1" s="31"/>
      <c r="S1" s="31"/>
      <c r="U1" s="31"/>
      <c r="V1" s="31"/>
      <c r="W1" s="31"/>
      <c r="X1" s="31"/>
      <c r="Y1" s="31"/>
      <c r="AA1" s="31"/>
      <c r="AB1" s="31"/>
      <c r="AC1" s="31"/>
      <c r="AD1" s="31"/>
      <c r="AE1" s="31"/>
    </row>
    <row r="2" spans="1:35">
      <c r="A2" s="6"/>
      <c r="B2" s="6"/>
      <c r="C2" s="7"/>
      <c r="D2" s="5" t="s">
        <v>13</v>
      </c>
      <c r="E2" s="31"/>
      <c r="F2" s="31"/>
      <c r="G2" s="31"/>
      <c r="I2" s="31"/>
      <c r="J2" s="31"/>
      <c r="K2" s="31"/>
      <c r="L2" s="31"/>
      <c r="M2" s="31"/>
      <c r="O2" s="31"/>
      <c r="P2" s="31"/>
      <c r="Q2" s="31"/>
      <c r="R2" s="31"/>
      <c r="S2" s="31"/>
      <c r="U2" s="31"/>
      <c r="V2" s="31"/>
      <c r="W2" s="31"/>
      <c r="X2" s="31"/>
      <c r="Y2" s="31"/>
      <c r="AA2" s="31"/>
      <c r="AB2" s="31"/>
      <c r="AC2" s="31"/>
      <c r="AD2" s="31"/>
      <c r="AE2" s="31"/>
    </row>
    <row r="3" spans="1:35" s="31" customFormat="1">
      <c r="Z3" s="29"/>
    </row>
    <row r="4" spans="1:35" s="2" customFormat="1" ht="15" customHeight="1">
      <c r="B4" s="31"/>
      <c r="C4" s="8" t="s">
        <v>14</v>
      </c>
      <c r="D4" s="43" t="s">
        <v>10</v>
      </c>
      <c r="E4" s="43"/>
      <c r="F4" s="43" t="s">
        <v>11</v>
      </c>
      <c r="G4" s="43"/>
      <c r="H4" s="31"/>
      <c r="I4" s="8" t="s">
        <v>14</v>
      </c>
      <c r="J4" s="43" t="s">
        <v>10</v>
      </c>
      <c r="K4" s="43"/>
      <c r="L4" s="43" t="s">
        <v>11</v>
      </c>
      <c r="M4" s="43"/>
      <c r="N4" s="31"/>
      <c r="O4" s="8" t="s">
        <v>14</v>
      </c>
      <c r="P4" s="43" t="s">
        <v>10</v>
      </c>
      <c r="Q4" s="43"/>
      <c r="R4" s="43" t="s">
        <v>11</v>
      </c>
      <c r="S4" s="43"/>
      <c r="T4" s="31"/>
      <c r="U4" s="8" t="s">
        <v>14</v>
      </c>
      <c r="V4" s="43" t="s">
        <v>10</v>
      </c>
      <c r="W4" s="43"/>
      <c r="X4" s="43" t="s">
        <v>11</v>
      </c>
      <c r="Y4" s="43"/>
      <c r="Z4" s="29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30">
      <c r="A5" s="44" t="s">
        <v>3</v>
      </c>
      <c r="B5" s="31"/>
      <c r="C5" s="9"/>
      <c r="D5" s="10" t="s">
        <v>23</v>
      </c>
      <c r="E5" s="10" t="s">
        <v>24</v>
      </c>
      <c r="F5" s="10" t="s">
        <v>23</v>
      </c>
      <c r="G5" s="10" t="s">
        <v>24</v>
      </c>
      <c r="I5" s="9"/>
      <c r="J5" s="10" t="s">
        <v>23</v>
      </c>
      <c r="K5" s="10" t="s">
        <v>24</v>
      </c>
      <c r="L5" s="10" t="s">
        <v>23</v>
      </c>
      <c r="M5" s="10" t="s">
        <v>24</v>
      </c>
      <c r="O5" s="9"/>
      <c r="P5" s="10" t="s">
        <v>23</v>
      </c>
      <c r="Q5" s="10" t="s">
        <v>24</v>
      </c>
      <c r="R5" s="10" t="s">
        <v>23</v>
      </c>
      <c r="S5" s="10" t="s">
        <v>24</v>
      </c>
      <c r="U5" s="9"/>
      <c r="V5" s="10" t="s">
        <v>23</v>
      </c>
      <c r="W5" s="10" t="s">
        <v>24</v>
      </c>
      <c r="X5" s="10" t="s">
        <v>23</v>
      </c>
      <c r="Y5" s="32" t="s">
        <v>24</v>
      </c>
      <c r="AA5" s="57" t="s">
        <v>1</v>
      </c>
      <c r="AB5" s="53" t="s">
        <v>23</v>
      </c>
      <c r="AC5" s="53" t="s">
        <v>24</v>
      </c>
      <c r="AD5" s="53" t="s">
        <v>38</v>
      </c>
      <c r="AE5" s="53" t="s">
        <v>39</v>
      </c>
    </row>
    <row r="6" spans="1:35">
      <c r="A6" s="44"/>
      <c r="B6" s="31"/>
      <c r="C6" s="3" t="s">
        <v>16</v>
      </c>
      <c r="D6" s="1"/>
      <c r="E6" s="4"/>
      <c r="F6" s="4"/>
      <c r="G6" s="4"/>
      <c r="I6" s="3" t="s">
        <v>16</v>
      </c>
      <c r="J6" s="1"/>
      <c r="K6" s="4"/>
      <c r="L6" s="4"/>
      <c r="M6" s="4"/>
      <c r="O6" s="3" t="s">
        <v>16</v>
      </c>
      <c r="P6" s="1"/>
      <c r="Q6" s="4"/>
      <c r="R6" s="4"/>
      <c r="S6" s="4"/>
      <c r="U6" s="3" t="s">
        <v>16</v>
      </c>
      <c r="V6" s="1"/>
      <c r="W6" s="4"/>
      <c r="X6" s="4"/>
      <c r="Y6" s="33"/>
      <c r="AA6" s="58" t="s">
        <v>16</v>
      </c>
      <c r="AB6" s="54">
        <v>48.9</v>
      </c>
      <c r="AC6" s="54">
        <v>127.6</v>
      </c>
      <c r="AD6" s="55">
        <v>95</v>
      </c>
      <c r="AE6" s="56">
        <v>110</v>
      </c>
    </row>
    <row r="7" spans="1:35">
      <c r="A7" s="44"/>
      <c r="B7" s="31"/>
      <c r="C7" s="3" t="s">
        <v>15</v>
      </c>
      <c r="D7" s="1"/>
      <c r="E7" s="4"/>
      <c r="F7" s="4"/>
      <c r="G7" s="4"/>
      <c r="I7" s="3" t="s">
        <v>15</v>
      </c>
      <c r="J7" s="1"/>
      <c r="K7" s="4"/>
      <c r="L7" s="4"/>
      <c r="M7" s="4"/>
      <c r="O7" s="3" t="s">
        <v>15</v>
      </c>
      <c r="P7" s="1"/>
      <c r="Q7" s="4"/>
      <c r="R7" s="4"/>
      <c r="S7" s="4"/>
      <c r="U7" s="3" t="s">
        <v>15</v>
      </c>
      <c r="V7" s="1"/>
      <c r="W7" s="4"/>
      <c r="X7" s="4"/>
      <c r="Y7" s="33"/>
      <c r="AA7" s="58" t="s">
        <v>15</v>
      </c>
      <c r="AB7" s="54">
        <v>48.9</v>
      </c>
      <c r="AC7" s="54">
        <v>127.6</v>
      </c>
      <c r="AD7" s="55">
        <v>95</v>
      </c>
      <c r="AE7" s="56">
        <v>110</v>
      </c>
    </row>
    <row r="8" spans="1:35">
      <c r="A8" s="44"/>
      <c r="B8" s="31"/>
      <c r="C8" s="3" t="s">
        <v>17</v>
      </c>
      <c r="D8" s="1"/>
      <c r="E8" s="1"/>
      <c r="F8" s="1"/>
      <c r="G8" s="1"/>
      <c r="I8" s="3" t="s">
        <v>17</v>
      </c>
      <c r="J8" s="1"/>
      <c r="K8" s="1"/>
      <c r="L8" s="1"/>
      <c r="M8" s="1"/>
      <c r="O8" s="3" t="s">
        <v>17</v>
      </c>
      <c r="P8" s="1"/>
      <c r="Q8" s="1"/>
      <c r="R8" s="1"/>
      <c r="S8" s="1"/>
      <c r="U8" s="3" t="s">
        <v>17</v>
      </c>
      <c r="V8" s="1"/>
      <c r="W8" s="1"/>
      <c r="X8" s="1"/>
      <c r="Y8" s="34"/>
      <c r="AA8" s="58" t="s">
        <v>17</v>
      </c>
      <c r="AB8" s="54">
        <v>22.9</v>
      </c>
      <c r="AC8" s="54">
        <v>63.4</v>
      </c>
      <c r="AD8" s="55">
        <v>95</v>
      </c>
      <c r="AE8" s="56">
        <v>110</v>
      </c>
    </row>
    <row r="9" spans="1:35">
      <c r="A9" s="44"/>
      <c r="B9" s="31"/>
      <c r="C9" s="3" t="s">
        <v>18</v>
      </c>
      <c r="D9" s="1"/>
      <c r="E9" s="1"/>
      <c r="F9" s="1"/>
      <c r="G9" s="1"/>
      <c r="I9" s="3" t="s">
        <v>18</v>
      </c>
      <c r="J9" s="1"/>
      <c r="K9" s="1"/>
      <c r="L9" s="1"/>
      <c r="M9" s="1"/>
      <c r="O9" s="3" t="s">
        <v>18</v>
      </c>
      <c r="P9" s="1"/>
      <c r="Q9" s="1"/>
      <c r="R9" s="1"/>
      <c r="S9" s="1"/>
      <c r="U9" s="3" t="s">
        <v>18</v>
      </c>
      <c r="V9" s="1"/>
      <c r="W9" s="1"/>
      <c r="X9" s="1"/>
      <c r="Y9" s="34"/>
      <c r="AA9" s="58" t="s">
        <v>18</v>
      </c>
      <c r="AB9" s="54">
        <v>22.9</v>
      </c>
      <c r="AC9" s="54">
        <v>63.4</v>
      </c>
      <c r="AD9" s="55">
        <v>95</v>
      </c>
      <c r="AE9" s="56">
        <v>110</v>
      </c>
    </row>
    <row r="10" spans="1:35">
      <c r="A10" s="44"/>
      <c r="B10" s="31"/>
      <c r="C10" s="3" t="s">
        <v>19</v>
      </c>
      <c r="D10" s="1"/>
      <c r="E10" s="1"/>
      <c r="F10" s="1"/>
      <c r="G10" s="1"/>
      <c r="I10" s="3" t="s">
        <v>19</v>
      </c>
      <c r="J10" s="1"/>
      <c r="K10" s="1"/>
      <c r="L10" s="1"/>
      <c r="M10" s="1"/>
      <c r="O10" s="3" t="s">
        <v>19</v>
      </c>
      <c r="P10" s="1"/>
      <c r="Q10" s="1"/>
      <c r="R10" s="1"/>
      <c r="S10" s="1"/>
      <c r="U10" s="3" t="s">
        <v>19</v>
      </c>
      <c r="V10" s="1"/>
      <c r="W10" s="1"/>
      <c r="X10" s="1"/>
      <c r="Y10" s="34"/>
      <c r="AA10" s="58" t="s">
        <v>19</v>
      </c>
      <c r="AB10" s="54">
        <v>9.9</v>
      </c>
      <c r="AC10" s="54">
        <v>31.7</v>
      </c>
      <c r="AD10" s="55">
        <v>95</v>
      </c>
      <c r="AE10" s="56">
        <v>110</v>
      </c>
    </row>
    <row r="11" spans="1:35">
      <c r="A11" s="44"/>
      <c r="B11" s="31"/>
      <c r="C11" s="3" t="s">
        <v>20</v>
      </c>
      <c r="D11" s="1"/>
      <c r="E11" s="1"/>
      <c r="F11" s="1"/>
      <c r="G11" s="1"/>
      <c r="I11" s="3" t="s">
        <v>20</v>
      </c>
      <c r="J11" s="1"/>
      <c r="K11" s="1"/>
      <c r="L11" s="1"/>
      <c r="M11" s="1"/>
      <c r="O11" s="3" t="s">
        <v>20</v>
      </c>
      <c r="P11" s="1"/>
      <c r="Q11" s="1"/>
      <c r="R11" s="1"/>
      <c r="S11" s="1"/>
      <c r="U11" s="3" t="s">
        <v>20</v>
      </c>
      <c r="V11" s="1"/>
      <c r="W11" s="1"/>
      <c r="X11" s="1"/>
      <c r="Y11" s="34"/>
      <c r="AA11" s="58" t="s">
        <v>20</v>
      </c>
      <c r="AB11" s="54">
        <v>9.9</v>
      </c>
      <c r="AC11" s="54">
        <v>31.7</v>
      </c>
      <c r="AD11" s="55">
        <v>95</v>
      </c>
      <c r="AE11" s="56">
        <v>110</v>
      </c>
    </row>
    <row r="12" spans="1:35" s="29" customFormat="1"/>
    <row r="13" spans="1:35" s="29" customFormat="1"/>
    <row r="14" spans="1:35" s="29" customFormat="1"/>
    <row r="15" spans="1:35" s="29" customFormat="1"/>
    <row r="16" spans="1:35" s="29" customFormat="1"/>
    <row r="17" spans="1:31" s="30" customFormat="1">
      <c r="B17" s="29"/>
      <c r="H17" s="29"/>
      <c r="N17" s="29"/>
      <c r="Z17" s="29"/>
    </row>
    <row r="18" spans="1:31" ht="15" customHeight="1">
      <c r="A18" s="44" t="s">
        <v>12</v>
      </c>
      <c r="B18" s="29"/>
      <c r="C18" s="8" t="s">
        <v>14</v>
      </c>
      <c r="D18" s="42" t="s">
        <v>10</v>
      </c>
      <c r="E18" s="42"/>
      <c r="F18" s="43" t="s">
        <v>11</v>
      </c>
      <c r="G18" s="43"/>
      <c r="H18" s="29"/>
      <c r="I18" s="8" t="s">
        <v>14</v>
      </c>
      <c r="J18" s="42" t="s">
        <v>10</v>
      </c>
      <c r="K18" s="42"/>
      <c r="L18" s="43" t="s">
        <v>11</v>
      </c>
      <c r="M18" s="43"/>
      <c r="N18" s="29"/>
      <c r="O18" s="8" t="s">
        <v>14</v>
      </c>
      <c r="P18" s="42" t="s">
        <v>10</v>
      </c>
      <c r="Q18" s="42"/>
      <c r="R18" s="42" t="s">
        <v>11</v>
      </c>
      <c r="S18" s="42"/>
      <c r="U18" s="28" t="s">
        <v>14</v>
      </c>
      <c r="V18" s="42" t="s">
        <v>10</v>
      </c>
      <c r="W18" s="42"/>
      <c r="X18" s="42" t="s">
        <v>11</v>
      </c>
      <c r="Y18" s="42"/>
      <c r="AA18" s="31"/>
      <c r="AB18" s="31"/>
      <c r="AC18" s="31"/>
      <c r="AD18" s="31"/>
      <c r="AE18" s="31"/>
    </row>
    <row r="19" spans="1:31" ht="30">
      <c r="A19" s="44"/>
      <c r="B19" s="31"/>
      <c r="C19" s="9"/>
      <c r="D19" s="10" t="s">
        <v>23</v>
      </c>
      <c r="E19" s="10" t="s">
        <v>24</v>
      </c>
      <c r="F19" s="10" t="s">
        <v>23</v>
      </c>
      <c r="G19" s="10" t="s">
        <v>24</v>
      </c>
      <c r="I19" s="9"/>
      <c r="J19" s="10" t="s">
        <v>23</v>
      </c>
      <c r="K19" s="10" t="s">
        <v>24</v>
      </c>
      <c r="L19" s="10" t="s">
        <v>23</v>
      </c>
      <c r="M19" s="10" t="s">
        <v>24</v>
      </c>
      <c r="O19" s="9"/>
      <c r="P19" s="10" t="s">
        <v>23</v>
      </c>
      <c r="Q19" s="10" t="s">
        <v>24</v>
      </c>
      <c r="R19" s="10" t="s">
        <v>23</v>
      </c>
      <c r="S19" s="10" t="s">
        <v>24</v>
      </c>
      <c r="U19" s="9"/>
      <c r="V19" s="10" t="s">
        <v>23</v>
      </c>
      <c r="W19" s="10" t="s">
        <v>24</v>
      </c>
      <c r="X19" s="10" t="s">
        <v>23</v>
      </c>
      <c r="Y19" s="32" t="s">
        <v>24</v>
      </c>
      <c r="AA19" s="63" t="s">
        <v>1</v>
      </c>
      <c r="AB19" s="59" t="s">
        <v>23</v>
      </c>
      <c r="AC19" s="59" t="s">
        <v>24</v>
      </c>
      <c r="AD19" s="59" t="s">
        <v>38</v>
      </c>
      <c r="AE19" s="59" t="s">
        <v>39</v>
      </c>
    </row>
    <row r="20" spans="1:31">
      <c r="A20" s="44"/>
      <c r="B20" s="31"/>
      <c r="C20" s="3" t="s">
        <v>16</v>
      </c>
      <c r="D20" s="1"/>
      <c r="E20" s="4"/>
      <c r="F20" s="4"/>
      <c r="G20" s="4"/>
      <c r="I20" s="3" t="s">
        <v>16</v>
      </c>
      <c r="J20" s="1"/>
      <c r="K20" s="4"/>
      <c r="L20" s="4"/>
      <c r="M20" s="4"/>
      <c r="O20" s="3" t="s">
        <v>16</v>
      </c>
      <c r="P20" s="1"/>
      <c r="Q20" s="4"/>
      <c r="R20" s="4"/>
      <c r="S20" s="4"/>
      <c r="U20" s="3" t="s">
        <v>16</v>
      </c>
      <c r="V20" s="1"/>
      <c r="W20" s="4"/>
      <c r="X20" s="4"/>
      <c r="Y20" s="33"/>
      <c r="AA20" s="64" t="s">
        <v>4</v>
      </c>
      <c r="AB20" s="60">
        <v>48.9</v>
      </c>
      <c r="AC20" s="60">
        <v>127.6</v>
      </c>
      <c r="AD20" s="61">
        <v>95</v>
      </c>
      <c r="AE20" s="62">
        <v>110</v>
      </c>
    </row>
    <row r="21" spans="1:31">
      <c r="A21" s="44"/>
      <c r="B21" s="31"/>
      <c r="C21" s="3" t="s">
        <v>15</v>
      </c>
      <c r="D21" s="1"/>
      <c r="E21" s="4"/>
      <c r="F21" s="4"/>
      <c r="G21" s="4"/>
      <c r="I21" s="3" t="s">
        <v>15</v>
      </c>
      <c r="J21" s="1"/>
      <c r="K21" s="4"/>
      <c r="L21" s="4"/>
      <c r="M21" s="4"/>
      <c r="O21" s="3" t="s">
        <v>15</v>
      </c>
      <c r="P21" s="1"/>
      <c r="Q21" s="4"/>
      <c r="R21" s="4"/>
      <c r="S21" s="4"/>
      <c r="U21" s="3" t="s">
        <v>15</v>
      </c>
      <c r="V21" s="1"/>
      <c r="W21" s="4"/>
      <c r="X21" s="4"/>
      <c r="Y21" s="33"/>
      <c r="AA21" s="64" t="s">
        <v>5</v>
      </c>
      <c r="AB21" s="60">
        <v>48.9</v>
      </c>
      <c r="AC21" s="60">
        <v>127.6</v>
      </c>
      <c r="AD21" s="61">
        <v>95</v>
      </c>
      <c r="AE21" s="62">
        <v>110</v>
      </c>
    </row>
    <row r="22" spans="1:31">
      <c r="A22" s="44"/>
      <c r="B22" s="31"/>
      <c r="C22" s="3" t="s">
        <v>17</v>
      </c>
      <c r="D22" s="1"/>
      <c r="E22" s="1"/>
      <c r="F22" s="1"/>
      <c r="G22" s="1"/>
      <c r="I22" s="3" t="s">
        <v>17</v>
      </c>
      <c r="J22" s="1"/>
      <c r="K22" s="1"/>
      <c r="L22" s="1"/>
      <c r="M22" s="1"/>
      <c r="O22" s="3" t="s">
        <v>17</v>
      </c>
      <c r="P22" s="1"/>
      <c r="Q22" s="1"/>
      <c r="R22" s="1"/>
      <c r="S22" s="1"/>
      <c r="U22" s="3" t="s">
        <v>17</v>
      </c>
      <c r="V22" s="1"/>
      <c r="W22" s="1"/>
      <c r="X22" s="1"/>
      <c r="Y22" s="34"/>
      <c r="AA22" s="64" t="s">
        <v>6</v>
      </c>
      <c r="AB22" s="60">
        <v>23.4</v>
      </c>
      <c r="AC22" s="60">
        <v>63.4</v>
      </c>
      <c r="AD22" s="61">
        <v>95</v>
      </c>
      <c r="AE22" s="62">
        <v>110</v>
      </c>
    </row>
    <row r="23" spans="1:31">
      <c r="A23" s="44"/>
      <c r="B23" s="31"/>
      <c r="C23" s="3" t="s">
        <v>18</v>
      </c>
      <c r="D23" s="1"/>
      <c r="E23" s="1"/>
      <c r="F23" s="1"/>
      <c r="G23" s="1"/>
      <c r="I23" s="3" t="s">
        <v>18</v>
      </c>
      <c r="J23" s="1"/>
      <c r="K23" s="1"/>
      <c r="L23" s="1"/>
      <c r="M23" s="1"/>
      <c r="O23" s="3" t="s">
        <v>18</v>
      </c>
      <c r="P23" s="1"/>
      <c r="Q23" s="1"/>
      <c r="R23" s="1"/>
      <c r="S23" s="1"/>
      <c r="U23" s="3" t="s">
        <v>18</v>
      </c>
      <c r="V23" s="1"/>
      <c r="W23" s="1"/>
      <c r="X23" s="1"/>
      <c r="Y23" s="34"/>
      <c r="AA23" s="64" t="s">
        <v>7</v>
      </c>
      <c r="AB23" s="60">
        <v>23.4</v>
      </c>
      <c r="AC23" s="60">
        <v>63.4</v>
      </c>
      <c r="AD23" s="61">
        <v>95</v>
      </c>
      <c r="AE23" s="62">
        <v>110</v>
      </c>
    </row>
    <row r="24" spans="1:31">
      <c r="A24" s="44"/>
      <c r="B24" s="31"/>
      <c r="C24" s="3" t="s">
        <v>19</v>
      </c>
      <c r="D24" s="1"/>
      <c r="E24" s="1"/>
      <c r="F24" s="1"/>
      <c r="G24" s="1"/>
      <c r="I24" s="3" t="s">
        <v>19</v>
      </c>
      <c r="J24" s="1"/>
      <c r="K24" s="1"/>
      <c r="L24" s="1"/>
      <c r="M24" s="1"/>
      <c r="O24" s="3" t="s">
        <v>19</v>
      </c>
      <c r="P24" s="1"/>
      <c r="Q24" s="1"/>
      <c r="R24" s="1"/>
      <c r="S24" s="1"/>
      <c r="U24" s="3" t="s">
        <v>19</v>
      </c>
      <c r="V24" s="1"/>
      <c r="W24" s="1"/>
      <c r="X24" s="1"/>
      <c r="Y24" s="34"/>
      <c r="AA24" s="64" t="s">
        <v>8</v>
      </c>
      <c r="AB24" s="60">
        <v>10.9</v>
      </c>
      <c r="AC24" s="60">
        <v>31.7</v>
      </c>
      <c r="AD24" s="61">
        <v>95</v>
      </c>
      <c r="AE24" s="62">
        <v>110</v>
      </c>
    </row>
    <row r="25" spans="1:31">
      <c r="A25" s="44"/>
      <c r="B25" s="31"/>
      <c r="C25" s="3" t="s">
        <v>20</v>
      </c>
      <c r="D25" s="1"/>
      <c r="E25" s="1"/>
      <c r="F25" s="1"/>
      <c r="G25" s="1"/>
      <c r="I25" s="3" t="s">
        <v>20</v>
      </c>
      <c r="J25" s="1"/>
      <c r="K25" s="1"/>
      <c r="L25" s="1"/>
      <c r="M25" s="1"/>
      <c r="O25" s="3" t="s">
        <v>20</v>
      </c>
      <c r="P25" s="1"/>
      <c r="Q25" s="1"/>
      <c r="R25" s="1"/>
      <c r="S25" s="1"/>
      <c r="U25" s="3" t="s">
        <v>20</v>
      </c>
      <c r="V25" s="1"/>
      <c r="W25" s="1"/>
      <c r="X25" s="1"/>
      <c r="Y25" s="34"/>
      <c r="AA25" s="64" t="s">
        <v>9</v>
      </c>
      <c r="AB25" s="60">
        <v>10.9</v>
      </c>
      <c r="AC25" s="60">
        <v>31.7</v>
      </c>
      <c r="AD25" s="61">
        <v>95</v>
      </c>
      <c r="AE25" s="62">
        <v>110</v>
      </c>
    </row>
    <row r="26" spans="1:31" s="31" customFormat="1">
      <c r="Z26" s="29"/>
    </row>
    <row r="27" spans="1:31" s="31" customFormat="1">
      <c r="Z27" s="29"/>
    </row>
    <row r="28" spans="1:31" s="31" customFormat="1">
      <c r="Z28" s="29"/>
    </row>
    <row r="29" spans="1:31" s="31" customFormat="1">
      <c r="Z29" s="29"/>
    </row>
    <row r="30" spans="1:31" s="31" customFormat="1">
      <c r="Z30" s="29"/>
    </row>
    <row r="31" spans="1:31" s="31" customFormat="1">
      <c r="Z31" s="29"/>
    </row>
    <row r="32" spans="1:31" s="31" customFormat="1">
      <c r="Z32" s="29"/>
    </row>
    <row r="33" spans="26:26" s="31" customFormat="1">
      <c r="Z33" s="29"/>
    </row>
    <row r="34" spans="26:26" s="31" customFormat="1">
      <c r="Z34" s="29"/>
    </row>
    <row r="35" spans="26:26" s="31" customFormat="1">
      <c r="Z35" s="29"/>
    </row>
    <row r="36" spans="26:26" s="31" customFormat="1">
      <c r="Z36" s="29"/>
    </row>
    <row r="37" spans="26:26" s="31" customFormat="1">
      <c r="Z37" s="29"/>
    </row>
    <row r="38" spans="26:26" s="31" customFormat="1">
      <c r="Z38" s="29"/>
    </row>
    <row r="39" spans="26:26" s="31" customFormat="1">
      <c r="Z39" s="29"/>
    </row>
  </sheetData>
  <mergeCells count="18">
    <mergeCell ref="L4:M4"/>
    <mergeCell ref="D4:E4"/>
    <mergeCell ref="F4:G4"/>
    <mergeCell ref="A5:A11"/>
    <mergeCell ref="A18:A25"/>
    <mergeCell ref="J4:K4"/>
    <mergeCell ref="D18:E18"/>
    <mergeCell ref="F18:G18"/>
    <mergeCell ref="J18:K18"/>
    <mergeCell ref="L18:M18"/>
    <mergeCell ref="P18:Q18"/>
    <mergeCell ref="V18:W18"/>
    <mergeCell ref="X18:Y18"/>
    <mergeCell ref="P4:Q4"/>
    <mergeCell ref="R4:S4"/>
    <mergeCell ref="V4:W4"/>
    <mergeCell ref="X4:Y4"/>
    <mergeCell ref="R18:S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K25"/>
  <sheetViews>
    <sheetView workbookViewId="0">
      <selection activeCell="N32" sqref="N32"/>
    </sheetView>
  </sheetViews>
  <sheetFormatPr defaultRowHeight="15"/>
  <cols>
    <col min="1" max="5" width="9.140625" style="2"/>
    <col min="6" max="6" width="1.140625" style="2" customWidth="1"/>
    <col min="7" max="16384" width="9.140625" style="2"/>
  </cols>
  <sheetData>
    <row r="1" spans="2:11" ht="15.75" thickBot="1"/>
    <row r="2" spans="2:11">
      <c r="B2" s="45" t="s">
        <v>25</v>
      </c>
      <c r="C2" s="46"/>
      <c r="D2" s="46"/>
      <c r="E2" s="46"/>
      <c r="F2" s="46"/>
      <c r="G2" s="46"/>
      <c r="H2" s="46"/>
      <c r="I2" s="46"/>
      <c r="J2" s="47"/>
      <c r="K2" s="11"/>
    </row>
    <row r="3" spans="2:11">
      <c r="B3" s="48" t="s">
        <v>26</v>
      </c>
      <c r="C3" s="49"/>
      <c r="D3" s="49"/>
      <c r="E3" s="50"/>
      <c r="F3" s="12"/>
      <c r="G3" s="51" t="s">
        <v>27</v>
      </c>
      <c r="H3" s="49"/>
      <c r="I3" s="49"/>
      <c r="J3" s="52"/>
      <c r="K3" s="11"/>
    </row>
    <row r="4" spans="2:11" ht="15.75" thickBot="1">
      <c r="B4" s="35" t="s">
        <v>28</v>
      </c>
      <c r="C4" s="12" t="s">
        <v>29</v>
      </c>
      <c r="D4" s="12" t="s">
        <v>30</v>
      </c>
      <c r="E4" s="36" t="s">
        <v>31</v>
      </c>
      <c r="F4" s="14"/>
      <c r="G4" s="40" t="s">
        <v>28</v>
      </c>
      <c r="H4" s="12" t="s">
        <v>29</v>
      </c>
      <c r="I4" s="12" t="s">
        <v>30</v>
      </c>
      <c r="J4" s="41" t="s">
        <v>32</v>
      </c>
      <c r="K4" s="11"/>
    </row>
    <row r="5" spans="2:11">
      <c r="B5" s="37" t="s">
        <v>33</v>
      </c>
      <c r="C5" s="38">
        <v>0</v>
      </c>
      <c r="D5" s="38">
        <v>0</v>
      </c>
      <c r="E5" s="39">
        <f>'Throughput Summary'!E20</f>
        <v>0</v>
      </c>
      <c r="F5" s="19"/>
      <c r="G5" s="37" t="s">
        <v>33</v>
      </c>
      <c r="H5" s="38">
        <v>0</v>
      </c>
      <c r="I5" s="38">
        <v>0</v>
      </c>
      <c r="J5" s="39">
        <f>'Throughput Summary'!D20</f>
        <v>0</v>
      </c>
      <c r="K5" s="11"/>
    </row>
    <row r="6" spans="2:11">
      <c r="B6" s="18" t="s">
        <v>34</v>
      </c>
      <c r="C6" s="19">
        <v>0</v>
      </c>
      <c r="D6" s="19">
        <v>0</v>
      </c>
      <c r="E6" s="22">
        <f>'Throughput Summary'!K20</f>
        <v>0</v>
      </c>
      <c r="F6" s="19"/>
      <c r="G6" s="18" t="s">
        <v>34</v>
      </c>
      <c r="H6" s="19">
        <v>0</v>
      </c>
      <c r="I6" s="19">
        <v>0</v>
      </c>
      <c r="J6" s="22">
        <f>'Throughput Summary'!J20</f>
        <v>0</v>
      </c>
      <c r="K6" s="11"/>
    </row>
    <row r="7" spans="2:11" ht="15.75" thickBot="1">
      <c r="B7" s="23" t="s">
        <v>35</v>
      </c>
      <c r="C7" s="24">
        <v>0</v>
      </c>
      <c r="D7" s="24">
        <v>0</v>
      </c>
      <c r="E7" s="27">
        <f>'Throughput Summary'!Q20</f>
        <v>0</v>
      </c>
      <c r="F7" s="24"/>
      <c r="G7" s="23" t="s">
        <v>35</v>
      </c>
      <c r="H7" s="24">
        <v>0</v>
      </c>
      <c r="I7" s="24">
        <v>0</v>
      </c>
      <c r="J7" s="27">
        <f>'Throughput Summary'!P20</f>
        <v>0</v>
      </c>
      <c r="K7" s="11"/>
    </row>
    <row r="8" spans="2:11" ht="15.75" thickBot="1"/>
    <row r="9" spans="2:11">
      <c r="B9" s="45" t="s">
        <v>36</v>
      </c>
      <c r="C9" s="46"/>
      <c r="D9" s="46"/>
      <c r="E9" s="46"/>
      <c r="F9" s="46"/>
      <c r="G9" s="46"/>
      <c r="H9" s="46"/>
      <c r="I9" s="46"/>
      <c r="J9" s="47"/>
      <c r="K9" s="11"/>
    </row>
    <row r="10" spans="2:11">
      <c r="B10" s="48" t="s">
        <v>26</v>
      </c>
      <c r="C10" s="49"/>
      <c r="D10" s="49"/>
      <c r="E10" s="50"/>
      <c r="F10" s="12"/>
      <c r="G10" s="51" t="s">
        <v>27</v>
      </c>
      <c r="H10" s="49"/>
      <c r="I10" s="49"/>
      <c r="J10" s="52"/>
      <c r="K10" s="11"/>
    </row>
    <row r="11" spans="2:11" ht="15.75" thickBot="1">
      <c r="B11" s="13" t="s">
        <v>28</v>
      </c>
      <c r="C11" s="14" t="s">
        <v>29</v>
      </c>
      <c r="D11" s="14" t="s">
        <v>30</v>
      </c>
      <c r="E11" s="15" t="s">
        <v>31</v>
      </c>
      <c r="F11" s="14"/>
      <c r="G11" s="40" t="s">
        <v>28</v>
      </c>
      <c r="H11" s="12" t="s">
        <v>29</v>
      </c>
      <c r="I11" s="12" t="s">
        <v>30</v>
      </c>
      <c r="J11" s="41" t="s">
        <v>32</v>
      </c>
      <c r="K11" s="11"/>
    </row>
    <row r="12" spans="2:11">
      <c r="B12" s="37" t="s">
        <v>33</v>
      </c>
      <c r="C12" s="38">
        <v>0</v>
      </c>
      <c r="D12" s="38">
        <f>'[1]Throughput Summary'!E30</f>
        <v>0</v>
      </c>
      <c r="E12" s="39">
        <f>'Throughput Summary'!E22</f>
        <v>0</v>
      </c>
      <c r="F12" s="19"/>
      <c r="G12" s="37" t="s">
        <v>33</v>
      </c>
      <c r="H12" s="38">
        <v>0</v>
      </c>
      <c r="I12" s="38">
        <v>0</v>
      </c>
      <c r="J12" s="39">
        <f>'Throughput Summary'!D22</f>
        <v>0</v>
      </c>
      <c r="K12" s="11"/>
    </row>
    <row r="13" spans="2:11">
      <c r="B13" s="18" t="s">
        <v>34</v>
      </c>
      <c r="C13" s="19">
        <f>'[1]Throughput Summary'!K32</f>
        <v>0</v>
      </c>
      <c r="D13" s="19">
        <f>'[1]Throughput Summary'!K30</f>
        <v>0</v>
      </c>
      <c r="E13" s="22">
        <f>'Throughput Summary'!K22</f>
        <v>0</v>
      </c>
      <c r="F13" s="19"/>
      <c r="G13" s="18" t="s">
        <v>34</v>
      </c>
      <c r="H13" s="19">
        <v>0</v>
      </c>
      <c r="I13" s="19">
        <v>0</v>
      </c>
      <c r="J13" s="22">
        <f>'Throughput Summary'!J22</f>
        <v>0</v>
      </c>
      <c r="K13" s="11"/>
    </row>
    <row r="14" spans="2:11" ht="15.75" thickBot="1">
      <c r="B14" s="23" t="s">
        <v>35</v>
      </c>
      <c r="C14" s="24">
        <f>'[1]Throughput Summary'!W32</f>
        <v>0</v>
      </c>
      <c r="D14" s="24">
        <f>'[1]Throughput Summary'!W30</f>
        <v>0</v>
      </c>
      <c r="E14" s="27">
        <f>'Throughput Summary'!Q22</f>
        <v>0</v>
      </c>
      <c r="F14" s="24"/>
      <c r="G14" s="23" t="s">
        <v>35</v>
      </c>
      <c r="H14" s="24">
        <v>0</v>
      </c>
      <c r="I14" s="24">
        <v>0</v>
      </c>
      <c r="J14" s="27">
        <f>'Throughput Summary'!P22</f>
        <v>0</v>
      </c>
      <c r="K14" s="11"/>
    </row>
    <row r="15" spans="2:11" ht="15.75" thickBot="1"/>
    <row r="16" spans="2:11">
      <c r="B16" s="45" t="s">
        <v>37</v>
      </c>
      <c r="C16" s="46"/>
      <c r="D16" s="46"/>
      <c r="E16" s="46"/>
      <c r="F16" s="46"/>
      <c r="G16" s="46"/>
      <c r="H16" s="46"/>
      <c r="I16" s="46"/>
      <c r="J16" s="47"/>
      <c r="K16" s="11"/>
    </row>
    <row r="17" spans="2:11">
      <c r="B17" s="48" t="s">
        <v>26</v>
      </c>
      <c r="C17" s="49"/>
      <c r="D17" s="49"/>
      <c r="E17" s="50"/>
      <c r="F17" s="12"/>
      <c r="G17" s="51" t="s">
        <v>27</v>
      </c>
      <c r="H17" s="49"/>
      <c r="I17" s="49"/>
      <c r="J17" s="52"/>
      <c r="K17" s="11"/>
    </row>
    <row r="18" spans="2:11" ht="15.75" thickBot="1">
      <c r="B18" s="35" t="s">
        <v>28</v>
      </c>
      <c r="C18" s="12" t="s">
        <v>29</v>
      </c>
      <c r="D18" s="12" t="s">
        <v>30</v>
      </c>
      <c r="E18" s="36" t="s">
        <v>31</v>
      </c>
      <c r="F18" s="14"/>
      <c r="G18" s="40" t="s">
        <v>28</v>
      </c>
      <c r="H18" s="12" t="s">
        <v>29</v>
      </c>
      <c r="I18" s="12" t="s">
        <v>30</v>
      </c>
      <c r="J18" s="41" t="s">
        <v>32</v>
      </c>
      <c r="K18" s="11"/>
    </row>
    <row r="19" spans="2:11">
      <c r="B19" s="37" t="s">
        <v>33</v>
      </c>
      <c r="C19" s="38">
        <v>0</v>
      </c>
      <c r="D19" s="38">
        <v>0</v>
      </c>
      <c r="E19" s="39">
        <f>'Throughput Summary'!E24</f>
        <v>0</v>
      </c>
      <c r="F19" s="19"/>
      <c r="G19" s="37" t="s">
        <v>33</v>
      </c>
      <c r="H19" s="38">
        <v>0</v>
      </c>
      <c r="I19" s="38">
        <v>0</v>
      </c>
      <c r="J19" s="39">
        <f>'Throughput Summary'!D24</f>
        <v>0</v>
      </c>
      <c r="K19" s="11"/>
    </row>
    <row r="20" spans="2:11">
      <c r="B20" s="18" t="s">
        <v>34</v>
      </c>
      <c r="C20" s="19">
        <v>0</v>
      </c>
      <c r="D20" s="19">
        <v>0</v>
      </c>
      <c r="E20" s="22">
        <f>'Throughput Summary'!K24</f>
        <v>0</v>
      </c>
      <c r="F20" s="19"/>
      <c r="G20" s="18" t="s">
        <v>34</v>
      </c>
      <c r="H20" s="19">
        <v>0</v>
      </c>
      <c r="I20" s="19">
        <v>0</v>
      </c>
      <c r="J20" s="22">
        <f>'Throughput Summary'!J24</f>
        <v>0</v>
      </c>
      <c r="K20" s="11"/>
    </row>
    <row r="21" spans="2:11" ht="15.75" thickBot="1">
      <c r="B21" s="23" t="s">
        <v>35</v>
      </c>
      <c r="C21" s="24">
        <v>0</v>
      </c>
      <c r="D21" s="24">
        <v>0</v>
      </c>
      <c r="E21" s="27">
        <f>'Throughput Summary'!Q24</f>
        <v>0</v>
      </c>
      <c r="F21" s="24"/>
      <c r="G21" s="23" t="s">
        <v>35</v>
      </c>
      <c r="H21" s="24">
        <v>0</v>
      </c>
      <c r="I21" s="24">
        <v>0</v>
      </c>
      <c r="J21" s="27">
        <f>'Throughput Summary'!P24</f>
        <v>0</v>
      </c>
      <c r="K21" s="11"/>
    </row>
    <row r="23" spans="2:11">
      <c r="C23" s="11"/>
      <c r="D23" s="11"/>
      <c r="E23" s="11"/>
      <c r="F23" s="11"/>
      <c r="H23" s="11"/>
      <c r="I23" s="11"/>
      <c r="J23" s="11"/>
      <c r="K23" s="11"/>
    </row>
    <row r="24" spans="2:11">
      <c r="C24" s="11"/>
      <c r="D24" s="11"/>
      <c r="E24" s="11"/>
      <c r="F24" s="11"/>
      <c r="H24" s="11"/>
      <c r="I24" s="11"/>
      <c r="J24" s="11"/>
      <c r="K24" s="11"/>
    </row>
    <row r="25" spans="2:11">
      <c r="C25" s="11"/>
      <c r="D25" s="11"/>
      <c r="E25" s="11"/>
      <c r="F25" s="11"/>
      <c r="H25" s="11"/>
      <c r="I25" s="11"/>
      <c r="J25" s="11"/>
      <c r="K25" s="11"/>
    </row>
  </sheetData>
  <mergeCells count="9">
    <mergeCell ref="B16:J16"/>
    <mergeCell ref="B17:E17"/>
    <mergeCell ref="G17:J17"/>
    <mergeCell ref="B2:J2"/>
    <mergeCell ref="B3:E3"/>
    <mergeCell ref="G3:J3"/>
    <mergeCell ref="B9:J9"/>
    <mergeCell ref="B10:E10"/>
    <mergeCell ref="G10:J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Button1_Click">
                <anchor moveWithCells="1" sizeWithCells="1">
                  <from>
                    <xdr:col>3</xdr:col>
                    <xdr:colOff>533400</xdr:colOff>
                    <xdr:row>25</xdr:row>
                    <xdr:rowOff>123825</xdr:rowOff>
                  </from>
                  <to>
                    <xdr:col>10</xdr:col>
                    <xdr:colOff>485775</xdr:colOff>
                    <xdr:row>31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5"/>
  <sheetViews>
    <sheetView topLeftCell="O16" workbookViewId="0">
      <selection activeCell="AL35" sqref="AL34:AL35"/>
    </sheetView>
  </sheetViews>
  <sheetFormatPr defaultRowHeight="15"/>
  <cols>
    <col min="1" max="5" width="9.140625" style="2"/>
    <col min="6" max="6" width="1.140625" style="2" customWidth="1"/>
    <col min="7" max="16384" width="9.140625" style="2"/>
  </cols>
  <sheetData>
    <row r="1" spans="2:11" ht="15.75" thickBot="1"/>
    <row r="2" spans="2:11">
      <c r="B2" s="45" t="s">
        <v>25</v>
      </c>
      <c r="C2" s="46"/>
      <c r="D2" s="46"/>
      <c r="E2" s="46"/>
      <c r="F2" s="46"/>
      <c r="G2" s="46"/>
      <c r="H2" s="46"/>
      <c r="I2" s="46"/>
      <c r="J2" s="47"/>
      <c r="K2" s="11"/>
    </row>
    <row r="3" spans="2:11">
      <c r="B3" s="48" t="s">
        <v>26</v>
      </c>
      <c r="C3" s="49"/>
      <c r="D3" s="49"/>
      <c r="E3" s="50"/>
      <c r="F3" s="12"/>
      <c r="G3" s="51" t="s">
        <v>27</v>
      </c>
      <c r="H3" s="49"/>
      <c r="I3" s="49"/>
      <c r="J3" s="52"/>
      <c r="K3" s="11"/>
    </row>
    <row r="4" spans="2:11">
      <c r="B4" s="13" t="s">
        <v>28</v>
      </c>
      <c r="C4" s="14" t="s">
        <v>29</v>
      </c>
      <c r="D4" s="14" t="s">
        <v>30</v>
      </c>
      <c r="E4" s="15" t="s">
        <v>31</v>
      </c>
      <c r="F4" s="14"/>
      <c r="G4" s="16" t="s">
        <v>28</v>
      </c>
      <c r="H4" s="14" t="s">
        <v>29</v>
      </c>
      <c r="I4" s="14" t="s">
        <v>30</v>
      </c>
      <c r="J4" s="17" t="s">
        <v>32</v>
      </c>
      <c r="K4" s="11"/>
    </row>
    <row r="5" spans="2:11">
      <c r="B5" s="18" t="s">
        <v>33</v>
      </c>
      <c r="C5" s="19">
        <v>111</v>
      </c>
      <c r="D5" s="19">
        <v>80</v>
      </c>
      <c r="E5" s="20">
        <v>116</v>
      </c>
      <c r="F5" s="19"/>
      <c r="G5" s="21" t="s">
        <v>33</v>
      </c>
      <c r="H5" s="19">
        <v>8.3000000000000007</v>
      </c>
      <c r="I5" s="19">
        <v>16.600000000000001</v>
      </c>
      <c r="J5" s="22">
        <v>35</v>
      </c>
      <c r="K5" s="11"/>
    </row>
    <row r="6" spans="2:11">
      <c r="B6" s="18" t="s">
        <v>34</v>
      </c>
      <c r="C6" s="19">
        <v>111</v>
      </c>
      <c r="D6" s="19">
        <v>80</v>
      </c>
      <c r="E6" s="20">
        <v>116</v>
      </c>
      <c r="F6" s="19"/>
      <c r="G6" s="21" t="s">
        <v>34</v>
      </c>
      <c r="H6" s="19">
        <v>8.3000000000000007</v>
      </c>
      <c r="I6" s="19">
        <v>16.600000000000001</v>
      </c>
      <c r="J6" s="22">
        <v>35</v>
      </c>
      <c r="K6" s="11"/>
    </row>
    <row r="7" spans="2:11" ht="15.75" thickBot="1">
      <c r="B7" s="23" t="s">
        <v>35</v>
      </c>
      <c r="C7" s="24">
        <v>111</v>
      </c>
      <c r="D7" s="24">
        <v>80</v>
      </c>
      <c r="E7" s="25">
        <v>116</v>
      </c>
      <c r="F7" s="24"/>
      <c r="G7" s="26" t="s">
        <v>35</v>
      </c>
      <c r="H7" s="24">
        <v>8.3000000000000007</v>
      </c>
      <c r="I7" s="24">
        <v>16.600000000000001</v>
      </c>
      <c r="J7" s="27">
        <v>35</v>
      </c>
      <c r="K7" s="11"/>
    </row>
    <row r="8" spans="2:11" ht="15.75" thickBot="1"/>
    <row r="9" spans="2:11">
      <c r="B9" s="45" t="s">
        <v>36</v>
      </c>
      <c r="C9" s="46"/>
      <c r="D9" s="46"/>
      <c r="E9" s="46"/>
      <c r="F9" s="46"/>
      <c r="G9" s="46"/>
      <c r="H9" s="46"/>
      <c r="I9" s="46"/>
      <c r="J9" s="47"/>
      <c r="K9" s="11"/>
    </row>
    <row r="10" spans="2:11">
      <c r="B10" s="48" t="s">
        <v>26</v>
      </c>
      <c r="C10" s="49"/>
      <c r="D10" s="49"/>
      <c r="E10" s="50"/>
      <c r="F10" s="12"/>
      <c r="G10" s="51" t="s">
        <v>27</v>
      </c>
      <c r="H10" s="49"/>
      <c r="I10" s="49"/>
      <c r="J10" s="52"/>
      <c r="K10" s="11"/>
    </row>
    <row r="11" spans="2:11">
      <c r="B11" s="13" t="s">
        <v>28</v>
      </c>
      <c r="C11" s="14" t="s">
        <v>29</v>
      </c>
      <c r="D11" s="14" t="s">
        <v>30</v>
      </c>
      <c r="E11" s="15" t="s">
        <v>31</v>
      </c>
      <c r="F11" s="14"/>
      <c r="G11" s="16" t="s">
        <v>28</v>
      </c>
      <c r="H11" s="14" t="s">
        <v>29</v>
      </c>
      <c r="I11" s="14" t="s">
        <v>30</v>
      </c>
      <c r="J11" s="17" t="s">
        <v>32</v>
      </c>
      <c r="K11" s="11"/>
    </row>
    <row r="12" spans="2:11">
      <c r="B12" s="18" t="s">
        <v>33</v>
      </c>
      <c r="C12" s="19">
        <v>54</v>
      </c>
      <c r="D12" s="19">
        <v>40</v>
      </c>
      <c r="E12" s="20">
        <v>61</v>
      </c>
      <c r="F12" s="19"/>
      <c r="G12" s="21" t="s">
        <v>33</v>
      </c>
      <c r="H12" s="19">
        <v>4.05</v>
      </c>
      <c r="I12" s="19">
        <v>8.4</v>
      </c>
      <c r="J12" s="22">
        <v>20</v>
      </c>
      <c r="K12" s="11"/>
    </row>
    <row r="13" spans="2:11">
      <c r="B13" s="18" t="s">
        <v>34</v>
      </c>
      <c r="C13" s="19">
        <v>55</v>
      </c>
      <c r="D13" s="19">
        <v>40</v>
      </c>
      <c r="E13" s="20">
        <v>61</v>
      </c>
      <c r="F13" s="19"/>
      <c r="G13" s="21" t="s">
        <v>34</v>
      </c>
      <c r="H13" s="19">
        <v>4.0999999999999996</v>
      </c>
      <c r="I13" s="19">
        <v>8.5</v>
      </c>
      <c r="J13" s="22">
        <v>20</v>
      </c>
      <c r="K13" s="11"/>
    </row>
    <row r="14" spans="2:11" ht="15.75" thickBot="1">
      <c r="B14" s="23" t="s">
        <v>35</v>
      </c>
      <c r="C14" s="24">
        <v>57</v>
      </c>
      <c r="D14" s="24">
        <v>41</v>
      </c>
      <c r="E14" s="25">
        <v>61</v>
      </c>
      <c r="F14" s="24"/>
      <c r="G14" s="26" t="s">
        <v>35</v>
      </c>
      <c r="H14" s="24">
        <v>4.2</v>
      </c>
      <c r="I14" s="24">
        <v>8.6</v>
      </c>
      <c r="J14" s="27">
        <v>20</v>
      </c>
      <c r="K14" s="11"/>
    </row>
    <row r="15" spans="2:11" ht="15.75" thickBot="1"/>
    <row r="16" spans="2:11">
      <c r="B16" s="45" t="s">
        <v>37</v>
      </c>
      <c r="C16" s="46"/>
      <c r="D16" s="46"/>
      <c r="E16" s="46"/>
      <c r="F16" s="46"/>
      <c r="G16" s="46"/>
      <c r="H16" s="46"/>
      <c r="I16" s="46"/>
      <c r="J16" s="47"/>
      <c r="K16" s="11"/>
    </row>
    <row r="17" spans="2:11">
      <c r="B17" s="48" t="s">
        <v>26</v>
      </c>
      <c r="C17" s="49"/>
      <c r="D17" s="49"/>
      <c r="E17" s="50"/>
      <c r="F17" s="12"/>
      <c r="G17" s="51" t="s">
        <v>27</v>
      </c>
      <c r="H17" s="49"/>
      <c r="I17" s="49"/>
      <c r="J17" s="52"/>
      <c r="K17" s="11"/>
    </row>
    <row r="18" spans="2:11">
      <c r="B18" s="13" t="s">
        <v>28</v>
      </c>
      <c r="C18" s="14" t="s">
        <v>29</v>
      </c>
      <c r="D18" s="14" t="s">
        <v>30</v>
      </c>
      <c r="E18" s="15" t="s">
        <v>31</v>
      </c>
      <c r="F18" s="14"/>
      <c r="G18" s="16" t="s">
        <v>28</v>
      </c>
      <c r="H18" s="14" t="s">
        <v>29</v>
      </c>
      <c r="I18" s="14" t="s">
        <v>30</v>
      </c>
      <c r="J18" s="17" t="s">
        <v>32</v>
      </c>
      <c r="K18" s="11"/>
    </row>
    <row r="19" spans="2:11">
      <c r="B19" s="18" t="s">
        <v>33</v>
      </c>
      <c r="C19" s="19">
        <v>23</v>
      </c>
      <c r="D19" s="19">
        <v>17</v>
      </c>
      <c r="E19" s="20">
        <v>30.5</v>
      </c>
      <c r="F19" s="19"/>
      <c r="G19" s="21" t="s">
        <v>33</v>
      </c>
      <c r="H19" s="19">
        <v>1.9</v>
      </c>
      <c r="I19" s="19">
        <v>3.97</v>
      </c>
      <c r="J19" s="22">
        <v>9.5</v>
      </c>
      <c r="K19" s="11"/>
    </row>
    <row r="20" spans="2:11">
      <c r="B20" s="18" t="s">
        <v>34</v>
      </c>
      <c r="C20" s="19">
        <v>24</v>
      </c>
      <c r="D20" s="19">
        <v>17</v>
      </c>
      <c r="E20" s="20">
        <v>30.5</v>
      </c>
      <c r="F20" s="19"/>
      <c r="G20" s="21" t="s">
        <v>34</v>
      </c>
      <c r="H20" s="19">
        <v>1.92</v>
      </c>
      <c r="I20" s="19">
        <v>4</v>
      </c>
      <c r="J20" s="22">
        <v>9.5</v>
      </c>
      <c r="K20" s="11"/>
    </row>
    <row r="21" spans="2:11" ht="15.75" thickBot="1">
      <c r="B21" s="23" t="s">
        <v>35</v>
      </c>
      <c r="C21" s="24">
        <v>25</v>
      </c>
      <c r="D21" s="24">
        <v>18</v>
      </c>
      <c r="E21" s="25">
        <v>30.5</v>
      </c>
      <c r="F21" s="24"/>
      <c r="G21" s="26" t="s">
        <v>35</v>
      </c>
      <c r="H21" s="24">
        <v>1.98</v>
      </c>
      <c r="I21" s="24">
        <v>4.1500000000000004</v>
      </c>
      <c r="J21" s="27">
        <v>9.5</v>
      </c>
      <c r="K21" s="11"/>
    </row>
    <row r="23" spans="2:11">
      <c r="C23" s="11"/>
      <c r="D23" s="11"/>
      <c r="E23" s="11"/>
      <c r="F23" s="11"/>
      <c r="H23" s="11"/>
      <c r="I23" s="11"/>
      <c r="J23" s="11"/>
      <c r="K23" s="11"/>
    </row>
    <row r="24" spans="2:11">
      <c r="C24" s="11"/>
      <c r="D24" s="11"/>
      <c r="E24" s="11"/>
      <c r="F24" s="11"/>
      <c r="H24" s="11"/>
      <c r="I24" s="11"/>
      <c r="J24" s="11"/>
      <c r="K24" s="11"/>
    </row>
    <row r="25" spans="2:11">
      <c r="C25" s="11"/>
      <c r="D25" s="11"/>
      <c r="E25" s="11"/>
      <c r="F25" s="11"/>
      <c r="H25" s="11"/>
      <c r="I25" s="11"/>
      <c r="J25" s="11"/>
      <c r="K25" s="11"/>
    </row>
  </sheetData>
  <mergeCells count="9">
    <mergeCell ref="B16:J16"/>
    <mergeCell ref="B17:E17"/>
    <mergeCell ref="G17:J17"/>
    <mergeCell ref="B2:J2"/>
    <mergeCell ref="B3:E3"/>
    <mergeCell ref="G3:J3"/>
    <mergeCell ref="B9:J9"/>
    <mergeCell ref="B10:E10"/>
    <mergeCell ref="G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 Summary</vt:lpstr>
      <vt:lpstr>TP Graph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spuser</dc:creator>
  <cp:lastModifiedBy>spuser</cp:lastModifiedBy>
  <dcterms:created xsi:type="dcterms:W3CDTF">2014-03-19T11:16:31Z</dcterms:created>
  <dcterms:modified xsi:type="dcterms:W3CDTF">2015-10-15T06:58:59Z</dcterms:modified>
</cp:coreProperties>
</file>