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rporates\INDIVIDUAL CLIENTS\PDF FORMAT\2022\"/>
    </mc:Choice>
  </mc:AlternateContent>
  <bookViews>
    <workbookView xWindow="0" yWindow="0" windowWidth="20490" windowHeight="7050"/>
  </bookViews>
  <sheets>
    <sheet name="Sheet1" sheetId="1" r:id="rId1"/>
    <sheet name="Sheet2" sheetId="2" r:id="rId2"/>
    <sheet name="Sheet3" sheetId="3" r:id="rId3"/>
  </sheets>
  <calcPr calcId="162913" refMode="R1C1" iterateCount="0" calcOnSave="0" concurrentCalc="0"/>
</workbook>
</file>

<file path=xl/calcChain.xml><?xml version="1.0" encoding="utf-8"?>
<calcChain xmlns="http://schemas.openxmlformats.org/spreadsheetml/2006/main">
  <c r="K20" i="1" l="1"/>
  <c r="K21" i="1"/>
  <c r="K23" i="1"/>
  <c r="D20" i="1"/>
  <c r="C20" i="1"/>
  <c r="D21" i="1"/>
  <c r="D23" i="1"/>
  <c r="C21" i="1"/>
  <c r="C23" i="1"/>
  <c r="F20" i="1"/>
  <c r="J20" i="1"/>
  <c r="J21" i="1"/>
  <c r="I20" i="1"/>
  <c r="I21" i="1"/>
  <c r="H20" i="1"/>
  <c r="H21" i="1"/>
  <c r="G20" i="1"/>
  <c r="E20" i="1"/>
  <c r="E21" i="1"/>
  <c r="E23" i="1"/>
  <c r="G21" i="1"/>
  <c r="G23" i="1"/>
  <c r="F21" i="1"/>
  <c r="F23" i="1"/>
  <c r="H23" i="1"/>
  <c r="J23" i="1"/>
  <c r="I23" i="1"/>
</calcChain>
</file>

<file path=xl/sharedStrings.xml><?xml version="1.0" encoding="utf-8"?>
<sst xmlns="http://schemas.openxmlformats.org/spreadsheetml/2006/main" count="40" uniqueCount="40">
  <si>
    <t>NAME</t>
  </si>
  <si>
    <t>AGE</t>
  </si>
  <si>
    <t>SILVER</t>
  </si>
  <si>
    <t>BRONZE</t>
  </si>
  <si>
    <t>COVER ME</t>
  </si>
  <si>
    <t>3 MILLION</t>
  </si>
  <si>
    <t>GRAND TOTAL</t>
  </si>
  <si>
    <t>Yours faithfully</t>
  </si>
  <si>
    <t>AAR INSURANCE KENYA</t>
  </si>
  <si>
    <t>Sub-Total</t>
  </si>
  <si>
    <t>AAR INSURANCE QUOTATION</t>
  </si>
  <si>
    <t xml:space="preserve">                           INPATIENT PREMIUM</t>
  </si>
  <si>
    <t xml:space="preserve">               OUTPATIENT PREMIUM</t>
  </si>
  <si>
    <t>Limit 50,000</t>
  </si>
  <si>
    <t>Taxes 0.45%</t>
  </si>
  <si>
    <t>Stamp duty</t>
  </si>
  <si>
    <t>Limit 100,000</t>
  </si>
  <si>
    <t>Limit 75,000</t>
  </si>
  <si>
    <t>1 MILLION</t>
  </si>
  <si>
    <t>SILVER PLUS</t>
  </si>
  <si>
    <t>12 MILLION</t>
  </si>
  <si>
    <t>6 MILLION</t>
  </si>
  <si>
    <t>GOLD</t>
  </si>
  <si>
    <t>20 MILLION</t>
  </si>
  <si>
    <t>Notes:</t>
  </si>
  <si>
    <t>1. Cover Me Inpatient limits you to 50,000 Outpatient Cover</t>
  </si>
  <si>
    <t>2. Bronze Inpatient can be taken with either 50,000 or 75,000 Outpatient Cover</t>
  </si>
  <si>
    <t>3. Silver Inpatient can be taken with either 50,000, 75,000 or 100,000 Outpatient Cover</t>
  </si>
  <si>
    <t>4. Silver Plus Inpatient can be taken with either 50,000, 75,000,100,000 or 150,000 Outpatient Cover</t>
  </si>
  <si>
    <t>5. Gold Inpatient can be taken with either 50,000, 75,000, 100,000 or 150,000 Outpatient Cover</t>
  </si>
  <si>
    <t>ROBERT NDAMBUKI</t>
  </si>
  <si>
    <t>BUSINESS PARTNER</t>
  </si>
  <si>
    <t>Limit 150,000</t>
  </si>
  <si>
    <t xml:space="preserve"> *MEDICAL CHECK-UP REQUIRED PRIOR TO JOINING (NEW JOINERS ABOVE 45YRS)</t>
  </si>
  <si>
    <t xml:space="preserve">RE:    AAR MEDICAL COVER QUOTATION </t>
  </si>
  <si>
    <t xml:space="preserve">Inpatient &amp; Outpatient Cover </t>
  </si>
  <si>
    <t>10th February 2022</t>
  </si>
  <si>
    <t>Attention: Farida</t>
  </si>
  <si>
    <t>PRINCIPAL</t>
  </si>
  <si>
    <t>52yrs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</si>
</sst>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2" fillId="0" borderId="5" xfId="0" applyFont="1" applyBorder="1"/>
    <xf numFmtId="0" fontId="2" fillId="0" borderId="9" xfId="0" applyFont="1" applyBorder="1"/>
    <xf numFmtId="0" fontId="2" fillId="0" borderId="10" xfId="0" applyFont="1" applyBorder="1"/>
    <xf numFmtId="43" fontId="0" fillId="0" borderId="8" xfId="1" applyFont="1" applyBorder="1"/>
    <xf numFmtId="43" fontId="4" fillId="2" borderId="7" xfId="0" applyNumberFormat="1" applyFont="1" applyFill="1" applyBorder="1"/>
    <xf numFmtId="43" fontId="0" fillId="2" borderId="6" xfId="0" applyNumberFormat="1" applyFill="1" applyBorder="1"/>
    <xf numFmtId="0" fontId="2" fillId="5" borderId="7" xfId="0" applyFont="1" applyFill="1" applyBorder="1"/>
    <xf numFmtId="43" fontId="0" fillId="5" borderId="8" xfId="1" applyFont="1" applyFill="1" applyBorder="1"/>
    <xf numFmtId="0" fontId="0" fillId="5" borderId="1" xfId="0" applyFill="1" applyBorder="1"/>
    <xf numFmtId="43" fontId="4" fillId="5" borderId="7" xfId="0" applyNumberFormat="1" applyFont="1" applyFill="1" applyBorder="1"/>
    <xf numFmtId="43" fontId="0" fillId="5" borderId="6" xfId="0" applyNumberFormat="1" applyFill="1" applyBorder="1"/>
    <xf numFmtId="0" fontId="2" fillId="5" borderId="8" xfId="0" applyFont="1" applyFill="1" applyBorder="1"/>
    <xf numFmtId="43" fontId="0" fillId="5" borderId="3" xfId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3" fillId="0" borderId="14" xfId="0" applyFont="1" applyBorder="1"/>
    <xf numFmtId="0" fontId="3" fillId="0" borderId="0" xfId="0" applyFont="1" applyBorder="1"/>
    <xf numFmtId="0" fontId="2" fillId="3" borderId="18" xfId="0" applyFont="1" applyFill="1" applyBorder="1"/>
    <xf numFmtId="0" fontId="2" fillId="3" borderId="20" xfId="0" applyFont="1" applyFill="1" applyBorder="1"/>
    <xf numFmtId="0" fontId="0" fillId="3" borderId="20" xfId="0" applyFill="1" applyBorder="1"/>
    <xf numFmtId="0" fontId="0" fillId="3" borderId="16" xfId="0" applyFill="1" applyBorder="1"/>
    <xf numFmtId="0" fontId="4" fillId="2" borderId="24" xfId="0" applyFont="1" applyFill="1" applyBorder="1"/>
    <xf numFmtId="0" fontId="0" fillId="2" borderId="14" xfId="0" applyFill="1" applyBorder="1"/>
    <xf numFmtId="0" fontId="2" fillId="2" borderId="25" xfId="0" applyFont="1" applyFill="1" applyBorder="1"/>
    <xf numFmtId="0" fontId="2" fillId="0" borderId="14" xfId="0" applyFont="1" applyBorder="1"/>
    <xf numFmtId="0" fontId="5" fillId="4" borderId="1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2" fillId="0" borderId="28" xfId="0" applyFont="1" applyBorder="1"/>
    <xf numFmtId="0" fontId="0" fillId="0" borderId="2" xfId="0" applyBorder="1"/>
    <xf numFmtId="0" fontId="4" fillId="2" borderId="4" xfId="0" applyFont="1" applyFill="1" applyBorder="1"/>
    <xf numFmtId="0" fontId="0" fillId="2" borderId="28" xfId="0" applyFill="1" applyBorder="1"/>
    <xf numFmtId="0" fontId="2" fillId="2" borderId="9" xfId="0" applyFont="1" applyFill="1" applyBorder="1"/>
    <xf numFmtId="0" fontId="2" fillId="5" borderId="32" xfId="0" applyFont="1" applyFill="1" applyBorder="1"/>
    <xf numFmtId="0" fontId="2" fillId="5" borderId="23" xfId="0" applyFont="1" applyFill="1" applyBorder="1"/>
    <xf numFmtId="0" fontId="2" fillId="5" borderId="20" xfId="0" applyFont="1" applyFill="1" applyBorder="1"/>
    <xf numFmtId="3" fontId="2" fillId="5" borderId="22" xfId="0" applyNumberFormat="1" applyFont="1" applyFill="1" applyBorder="1" applyAlignment="1">
      <alignment horizontal="left"/>
    </xf>
    <xf numFmtId="43" fontId="0" fillId="5" borderId="20" xfId="1" applyFont="1" applyFill="1" applyBorder="1"/>
    <xf numFmtId="43" fontId="0" fillId="5" borderId="22" xfId="1" applyFont="1" applyFill="1" applyBorder="1"/>
    <xf numFmtId="0" fontId="0" fillId="5" borderId="16" xfId="0" applyFill="1" applyBorder="1"/>
    <xf numFmtId="0" fontId="0" fillId="5" borderId="17" xfId="0" applyFill="1" applyBorder="1"/>
    <xf numFmtId="43" fontId="4" fillId="5" borderId="32" xfId="0" applyNumberFormat="1" applyFont="1" applyFill="1" applyBorder="1"/>
    <xf numFmtId="43" fontId="4" fillId="5" borderId="23" xfId="0" applyNumberFormat="1" applyFont="1" applyFill="1" applyBorder="1"/>
    <xf numFmtId="43" fontId="0" fillId="5" borderId="18" xfId="0" applyNumberFormat="1" applyFill="1" applyBorder="1"/>
    <xf numFmtId="43" fontId="0" fillId="5" borderId="33" xfId="0" applyNumberFormat="1" applyFill="1" applyBorder="1"/>
    <xf numFmtId="43" fontId="2" fillId="5" borderId="34" xfId="0" applyNumberFormat="1" applyFont="1" applyFill="1" applyBorder="1"/>
    <xf numFmtId="43" fontId="2" fillId="5" borderId="35" xfId="0" applyNumberFormat="1" applyFont="1" applyFill="1" applyBorder="1"/>
    <xf numFmtId="43" fontId="2" fillId="2" borderId="35" xfId="0" applyNumberFormat="1" applyFont="1" applyFill="1" applyBorder="1"/>
    <xf numFmtId="43" fontId="2" fillId="5" borderId="36" xfId="0" applyNumberFormat="1" applyFont="1" applyFill="1" applyBorder="1"/>
    <xf numFmtId="3" fontId="2" fillId="0" borderId="24" xfId="0" applyNumberFormat="1" applyFont="1" applyBorder="1"/>
    <xf numFmtId="0" fontId="2" fillId="0" borderId="25" xfId="0" applyFont="1" applyBorder="1"/>
    <xf numFmtId="43" fontId="0" fillId="0" borderId="20" xfId="1" applyFont="1" applyBorder="1"/>
    <xf numFmtId="43" fontId="0" fillId="0" borderId="16" xfId="1" applyFont="1" applyBorder="1"/>
    <xf numFmtId="43" fontId="4" fillId="2" borderId="24" xfId="0" applyNumberFormat="1" applyFont="1" applyFill="1" applyBorder="1"/>
    <xf numFmtId="43" fontId="0" fillId="2" borderId="14" xfId="0" applyNumberFormat="1" applyFill="1" applyBorder="1"/>
    <xf numFmtId="43" fontId="2" fillId="2" borderId="26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43" fontId="0" fillId="0" borderId="1" xfId="1" applyFont="1" applyBorder="1"/>
    <xf numFmtId="0" fontId="2" fillId="5" borderId="19" xfId="0" applyFont="1" applyFill="1" applyBorder="1"/>
    <xf numFmtId="0" fontId="2" fillId="5" borderId="21" xfId="0" applyFont="1" applyFill="1" applyBorder="1"/>
    <xf numFmtId="43" fontId="0" fillId="5" borderId="21" xfId="1" applyFont="1" applyFill="1" applyBorder="1"/>
    <xf numFmtId="43" fontId="0" fillId="5" borderId="37" xfId="1" applyFont="1" applyFill="1" applyBorder="1"/>
    <xf numFmtId="43" fontId="4" fillId="5" borderId="19" xfId="0" applyNumberFormat="1" applyFont="1" applyFill="1" applyBorder="1"/>
    <xf numFmtId="43" fontId="0" fillId="5" borderId="15" xfId="0" applyNumberFormat="1" applyFill="1" applyBorder="1"/>
    <xf numFmtId="43" fontId="2" fillId="5" borderId="27" xfId="0" applyNumberFormat="1" applyFont="1" applyFill="1" applyBorder="1"/>
    <xf numFmtId="0" fontId="0" fillId="0" borderId="26" xfId="0" applyBorder="1"/>
    <xf numFmtId="0" fontId="0" fillId="0" borderId="38" xfId="0" applyBorder="1"/>
    <xf numFmtId="0" fontId="0" fillId="0" borderId="27" xfId="0" applyBorder="1"/>
    <xf numFmtId="0" fontId="2" fillId="0" borderId="14" xfId="0" applyFont="1" applyFill="1" applyBorder="1"/>
    <xf numFmtId="0" fontId="2" fillId="0" borderId="0" xfId="0" applyFont="1" applyFill="1" applyBorder="1"/>
    <xf numFmtId="43" fontId="2" fillId="0" borderId="0" xfId="0" applyNumberFormat="1" applyFont="1" applyFill="1" applyBorder="1"/>
    <xf numFmtId="43" fontId="2" fillId="0" borderId="15" xfId="0" applyNumberFormat="1" applyFont="1" applyFill="1" applyBorder="1"/>
    <xf numFmtId="0" fontId="0" fillId="0" borderId="0" xfId="0" applyFill="1"/>
    <xf numFmtId="0" fontId="7" fillId="0" borderId="14" xfId="0" applyFont="1" applyBorder="1"/>
    <xf numFmtId="0" fontId="0" fillId="0" borderId="9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38100</xdr:rowOff>
    </xdr:from>
    <xdr:to>
      <xdr:col>0</xdr:col>
      <xdr:colOff>828950</xdr:colOff>
      <xdr:row>4</xdr:row>
      <xdr:rowOff>219075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38125"/>
          <a:ext cx="686075" cy="7524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41</xdr:row>
      <xdr:rowOff>171449</xdr:rowOff>
    </xdr:from>
    <xdr:ext cx="7458075" cy="723901"/>
    <xdr:grpSp>
      <xdr:nvGrpSpPr>
        <xdr:cNvPr id="8" name="Group 60"/>
        <xdr:cNvGrpSpPr/>
      </xdr:nvGrpSpPr>
      <xdr:grpSpPr>
        <a:xfrm>
          <a:off x="0" y="8239124"/>
          <a:ext cx="7458075" cy="723901"/>
          <a:chOff x="0" y="388619"/>
          <a:chExt cx="7560564" cy="868681"/>
        </a:xfrm>
        <a:solidFill>
          <a:srgbClr val="FF0000"/>
        </a:solidFill>
      </xdr:grpSpPr>
      <xdr:sp macro="" textlink="">
        <xdr:nvSpPr>
          <xdr:cNvPr id="9" name="Shape 61"/>
          <xdr:cNvSpPr/>
        </xdr:nvSpPr>
        <xdr:spPr>
          <a:xfrm>
            <a:off x="1139444" y="419100"/>
            <a:ext cx="6421120" cy="838200"/>
          </a:xfrm>
          <a:custGeom>
            <a:avLst/>
            <a:gdLst/>
            <a:ahLst/>
            <a:cxnLst/>
            <a:rect l="0" t="0" r="0" b="0"/>
            <a:pathLst>
              <a:path w="6421120" h="838200">
                <a:moveTo>
                  <a:pt x="6420611" y="0"/>
                </a:moveTo>
                <a:lnTo>
                  <a:pt x="685799" y="0"/>
                </a:lnTo>
                <a:lnTo>
                  <a:pt x="0" y="838199"/>
                </a:lnTo>
                <a:lnTo>
                  <a:pt x="6420611" y="838199"/>
                </a:lnTo>
                <a:lnTo>
                  <a:pt x="6420611" y="0"/>
                </a:lnTo>
                <a:close/>
              </a:path>
            </a:pathLst>
          </a:custGeom>
          <a:grpFill/>
        </xdr:spPr>
      </xdr:sp>
      <xdr:sp macro="" textlink="">
        <xdr:nvSpPr>
          <xdr:cNvPr id="10" name="Shape 62"/>
          <xdr:cNvSpPr/>
        </xdr:nvSpPr>
        <xdr:spPr>
          <a:xfrm>
            <a:off x="0" y="388619"/>
            <a:ext cx="1714501" cy="857250"/>
          </a:xfrm>
          <a:custGeom>
            <a:avLst/>
            <a:gdLst/>
            <a:ahLst/>
            <a:cxnLst/>
            <a:rect l="0" t="0" r="0" b="0"/>
            <a:pathLst>
              <a:path w="1714500" h="838200">
                <a:moveTo>
                  <a:pt x="1714500" y="0"/>
                </a:moveTo>
                <a:lnTo>
                  <a:pt x="0" y="0"/>
                </a:lnTo>
                <a:lnTo>
                  <a:pt x="0" y="838200"/>
                </a:lnTo>
                <a:lnTo>
                  <a:pt x="1028700" y="838200"/>
                </a:lnTo>
                <a:lnTo>
                  <a:pt x="1714500" y="0"/>
                </a:lnTo>
                <a:close/>
              </a:path>
            </a:pathLst>
          </a:custGeom>
          <a:solidFill>
            <a:schemeClr val="accent6"/>
          </a:solidFill>
        </xdr:spPr>
      </xdr:sp>
    </xdr:grpSp>
    <xdr:clientData/>
  </xdr:oneCellAnchor>
  <xdr:twoCellAnchor>
    <xdr:from>
      <xdr:col>8</xdr:col>
      <xdr:colOff>1114423</xdr:colOff>
      <xdr:row>1</xdr:row>
      <xdr:rowOff>19050</xdr:rowOff>
    </xdr:from>
    <xdr:to>
      <xdr:col>10</xdr:col>
      <xdr:colOff>1076324</xdr:colOff>
      <xdr:row>4</xdr:row>
      <xdr:rowOff>9524</xdr:rowOff>
    </xdr:to>
    <xdr:sp macro="" textlink="">
      <xdr:nvSpPr>
        <xdr:cNvPr id="11" name="Right Triangle 10"/>
        <xdr:cNvSpPr/>
      </xdr:nvSpPr>
      <xdr:spPr>
        <a:xfrm rot="10800000">
          <a:off x="10372723" y="219075"/>
          <a:ext cx="2238376" cy="561974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266700</xdr:colOff>
      <xdr:row>42</xdr:row>
      <xdr:rowOff>47624</xdr:rowOff>
    </xdr:from>
    <xdr:to>
      <xdr:col>10</xdr:col>
      <xdr:colOff>1066800</xdr:colOff>
      <xdr:row>45</xdr:row>
      <xdr:rowOff>95249</xdr:rowOff>
    </xdr:to>
    <xdr:sp macro="" textlink="">
      <xdr:nvSpPr>
        <xdr:cNvPr id="12" name="TextBox 11"/>
        <xdr:cNvSpPr txBox="1"/>
      </xdr:nvSpPr>
      <xdr:spPr>
        <a:xfrm>
          <a:off x="7267575" y="7915274"/>
          <a:ext cx="5334000" cy="61912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Real Towers, Hospital Road, Upper Hill, Ground Floor </a:t>
          </a:r>
          <a:r>
            <a:rPr lang="en-SG"/>
            <a:t> </a:t>
          </a:r>
          <a:r>
            <a:rPr lang="en-S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 O Box 41766 - 00100 | Nairobi</a:t>
          </a:r>
          <a:r>
            <a:rPr lang="en-SG"/>
            <a:t> </a:t>
          </a:r>
          <a:r>
            <a:rPr lang="en-SG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Tel: +254 20 2895000, 0703063000</a:t>
          </a:r>
          <a:r>
            <a:rPr lang="en-SG"/>
            <a:t> </a:t>
          </a:r>
          <a:r>
            <a:rPr lang="en-SG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www.aar-insurance.com</a:t>
          </a:r>
          <a:r>
            <a:rPr lang="en-SG"/>
            <a:t> </a:t>
          </a:r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Normal="100" workbookViewId="0">
      <selection activeCell="B18" sqref="B18"/>
    </sheetView>
  </sheetViews>
  <sheetFormatPr defaultRowHeight="15" x14ac:dyDescent="0.25"/>
  <cols>
    <col min="1" max="1" width="22.5703125" customWidth="1"/>
    <col min="2" max="2" width="12.28515625" customWidth="1"/>
    <col min="3" max="3" width="16" customWidth="1"/>
    <col min="4" max="4" width="15.7109375" customWidth="1"/>
    <col min="5" max="5" width="15.5703125" customWidth="1"/>
    <col min="6" max="6" width="14.85546875" customWidth="1"/>
    <col min="7" max="7" width="16.42578125" customWidth="1"/>
    <col min="8" max="8" width="17.42578125" customWidth="1"/>
    <col min="9" max="9" width="17.5703125" customWidth="1"/>
    <col min="10" max="11" width="16.5703125" customWidth="1"/>
  </cols>
  <sheetData>
    <row r="1" spans="1:11" ht="15.75" thickBot="1" x14ac:dyDescent="0.3"/>
    <row r="2" spans="1:11" x14ac:dyDescent="0.25">
      <c r="A2" s="15"/>
      <c r="B2" s="16"/>
      <c r="C2" s="16"/>
      <c r="D2" s="16"/>
      <c r="E2" s="16"/>
      <c r="F2" s="16"/>
      <c r="G2" s="16"/>
      <c r="H2" s="16"/>
      <c r="I2" s="16"/>
      <c r="J2" s="16"/>
      <c r="K2" s="17"/>
    </row>
    <row r="3" spans="1:11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20"/>
    </row>
    <row r="4" spans="1:11" x14ac:dyDescent="0.25">
      <c r="A4" s="18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ht="23.25" x14ac:dyDescent="0.35">
      <c r="A5" s="18"/>
      <c r="B5" s="82" t="s">
        <v>10</v>
      </c>
      <c r="C5" s="82"/>
      <c r="D5" s="82"/>
      <c r="E5" s="82"/>
      <c r="F5" s="82"/>
      <c r="G5" s="82"/>
      <c r="H5" s="82"/>
      <c r="I5" s="19"/>
      <c r="J5" s="19"/>
      <c r="K5" s="20"/>
    </row>
    <row r="6" spans="1:11" ht="23.25" x14ac:dyDescent="0.35">
      <c r="A6" s="18"/>
      <c r="B6" s="33"/>
      <c r="C6" s="33"/>
      <c r="D6" s="33"/>
      <c r="E6" s="33"/>
      <c r="F6" s="33"/>
      <c r="G6" s="33"/>
      <c r="H6" s="33"/>
      <c r="I6" s="19"/>
      <c r="J6" s="19"/>
      <c r="K6" s="20"/>
    </row>
    <row r="7" spans="1:11" x14ac:dyDescent="0.25">
      <c r="A7" s="18" t="s">
        <v>36</v>
      </c>
      <c r="B7" s="19"/>
      <c r="C7" s="19"/>
      <c r="D7" s="19"/>
      <c r="E7" s="19"/>
      <c r="F7" s="19"/>
      <c r="G7" s="19"/>
      <c r="H7" s="19"/>
      <c r="I7" s="19"/>
      <c r="J7" s="19"/>
      <c r="K7" s="20"/>
    </row>
    <row r="8" spans="1:11" x14ac:dyDescent="0.25">
      <c r="A8" s="18"/>
      <c r="B8" s="19"/>
      <c r="C8" s="19"/>
      <c r="D8" s="19"/>
      <c r="E8" s="19"/>
      <c r="F8" s="19"/>
      <c r="G8" s="19"/>
      <c r="H8" s="19"/>
      <c r="I8" s="19"/>
      <c r="J8" s="19"/>
      <c r="K8" s="20"/>
    </row>
    <row r="9" spans="1:11" x14ac:dyDescent="0.25">
      <c r="A9" s="18"/>
      <c r="B9" s="19"/>
      <c r="C9" s="19"/>
      <c r="D9" s="19"/>
      <c r="E9" s="19"/>
      <c r="F9" s="19"/>
      <c r="G9" s="19"/>
      <c r="H9" s="19"/>
      <c r="I9" s="19"/>
      <c r="J9" s="19"/>
      <c r="K9" s="20"/>
    </row>
    <row r="10" spans="1:11" x14ac:dyDescent="0.25">
      <c r="A10" s="21" t="s">
        <v>37</v>
      </c>
      <c r="B10" s="19"/>
      <c r="C10" s="19"/>
      <c r="D10" s="19"/>
      <c r="E10" s="19"/>
      <c r="F10" s="19"/>
      <c r="G10" s="19"/>
      <c r="H10" s="19"/>
      <c r="I10" s="19"/>
      <c r="J10" s="19"/>
      <c r="K10" s="20"/>
    </row>
    <row r="11" spans="1:11" x14ac:dyDescent="0.2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20"/>
    </row>
    <row r="12" spans="1:11" x14ac:dyDescent="0.25">
      <c r="A12" s="21" t="s">
        <v>34</v>
      </c>
      <c r="B12" s="22"/>
      <c r="C12" s="22"/>
      <c r="D12" s="22"/>
      <c r="E12" s="19"/>
      <c r="F12" s="19"/>
      <c r="G12" s="19"/>
      <c r="H12" s="19"/>
      <c r="I12" s="19"/>
      <c r="J12" s="19"/>
      <c r="K12" s="20"/>
    </row>
    <row r="13" spans="1:11" x14ac:dyDescent="0.25">
      <c r="A13" s="21"/>
      <c r="B13" s="22"/>
      <c r="C13" s="22"/>
      <c r="D13" s="22"/>
      <c r="E13" s="19"/>
      <c r="F13" s="19"/>
      <c r="G13" s="19"/>
      <c r="H13" s="19"/>
      <c r="I13" s="19"/>
      <c r="J13" s="19"/>
      <c r="K13" s="20"/>
    </row>
    <row r="14" spans="1:11" ht="16.5" thickBot="1" x14ac:dyDescent="0.3">
      <c r="A14" s="80" t="s">
        <v>35</v>
      </c>
      <c r="B14" s="22"/>
      <c r="C14" s="22"/>
      <c r="D14" s="22"/>
      <c r="E14" s="19"/>
      <c r="F14" s="19"/>
      <c r="G14" s="19"/>
      <c r="H14" s="19"/>
      <c r="I14" s="19"/>
      <c r="J14" s="19"/>
      <c r="K14" s="20"/>
    </row>
    <row r="15" spans="1:11" ht="15.75" customHeight="1" x14ac:dyDescent="0.25">
      <c r="A15" s="31" t="s">
        <v>0</v>
      </c>
      <c r="B15" s="32" t="s">
        <v>1</v>
      </c>
      <c r="C15" s="83" t="s">
        <v>11</v>
      </c>
      <c r="D15" s="84"/>
      <c r="E15" s="84"/>
      <c r="F15" s="84"/>
      <c r="G15" s="85"/>
      <c r="H15" s="83" t="s">
        <v>12</v>
      </c>
      <c r="I15" s="84"/>
      <c r="J15" s="84"/>
      <c r="K15" s="85"/>
    </row>
    <row r="16" spans="1:11" x14ac:dyDescent="0.25">
      <c r="A16" s="23"/>
      <c r="B16" s="34"/>
      <c r="C16" s="39" t="s">
        <v>22</v>
      </c>
      <c r="D16" s="2" t="s">
        <v>19</v>
      </c>
      <c r="E16" s="8" t="s">
        <v>2</v>
      </c>
      <c r="F16" s="2" t="s">
        <v>3</v>
      </c>
      <c r="G16" s="40" t="s">
        <v>4</v>
      </c>
      <c r="H16" s="55" t="s">
        <v>13</v>
      </c>
      <c r="I16" s="8" t="s">
        <v>17</v>
      </c>
      <c r="J16" s="62" t="s">
        <v>16</v>
      </c>
      <c r="K16" s="65" t="s">
        <v>32</v>
      </c>
    </row>
    <row r="17" spans="1:11" x14ac:dyDescent="0.25">
      <c r="A17" s="24"/>
      <c r="B17" s="3"/>
      <c r="C17" s="41" t="s">
        <v>23</v>
      </c>
      <c r="D17" s="4" t="s">
        <v>20</v>
      </c>
      <c r="E17" s="13" t="s">
        <v>21</v>
      </c>
      <c r="F17" s="4" t="s">
        <v>5</v>
      </c>
      <c r="G17" s="42" t="s">
        <v>18</v>
      </c>
      <c r="H17" s="56"/>
      <c r="I17" s="13"/>
      <c r="J17" s="63"/>
      <c r="K17" s="66"/>
    </row>
    <row r="18" spans="1:11" x14ac:dyDescent="0.25">
      <c r="A18" s="25" t="s">
        <v>38</v>
      </c>
      <c r="B18" s="81" t="s">
        <v>39</v>
      </c>
      <c r="C18" s="43">
        <v>139370</v>
      </c>
      <c r="D18" s="5">
        <v>78495</v>
      </c>
      <c r="E18" s="9">
        <v>63011</v>
      </c>
      <c r="F18" s="5">
        <v>56417</v>
      </c>
      <c r="G18" s="44">
        <v>45029</v>
      </c>
      <c r="H18" s="57">
        <v>0</v>
      </c>
      <c r="I18" s="9">
        <v>73274</v>
      </c>
      <c r="J18" s="5">
        <v>80484</v>
      </c>
      <c r="K18" s="67">
        <v>84897</v>
      </c>
    </row>
    <row r="19" spans="1:11" x14ac:dyDescent="0.25">
      <c r="A19" s="26"/>
      <c r="B19" s="35"/>
      <c r="C19" s="45"/>
      <c r="D19" s="1"/>
      <c r="E19" s="10"/>
      <c r="F19" s="1"/>
      <c r="G19" s="46"/>
      <c r="H19" s="58"/>
      <c r="I19" s="14"/>
      <c r="J19" s="64"/>
      <c r="K19" s="68"/>
    </row>
    <row r="20" spans="1:11" x14ac:dyDescent="0.25">
      <c r="A20" s="27" t="s">
        <v>9</v>
      </c>
      <c r="B20" s="36"/>
      <c r="C20" s="47">
        <f t="shared" ref="C20:K20" si="0">SUM(C18:C19)</f>
        <v>139370</v>
      </c>
      <c r="D20" s="6">
        <f t="shared" si="0"/>
        <v>78495</v>
      </c>
      <c r="E20" s="11">
        <f t="shared" si="0"/>
        <v>63011</v>
      </c>
      <c r="F20" s="6">
        <f t="shared" si="0"/>
        <v>56417</v>
      </c>
      <c r="G20" s="48">
        <f t="shared" si="0"/>
        <v>45029</v>
      </c>
      <c r="H20" s="59">
        <f t="shared" si="0"/>
        <v>0</v>
      </c>
      <c r="I20" s="11">
        <f t="shared" si="0"/>
        <v>73274</v>
      </c>
      <c r="J20" s="6">
        <f t="shared" si="0"/>
        <v>80484</v>
      </c>
      <c r="K20" s="69">
        <f t="shared" si="0"/>
        <v>84897</v>
      </c>
    </row>
    <row r="21" spans="1:11" x14ac:dyDescent="0.25">
      <c r="A21" s="28" t="s">
        <v>14</v>
      </c>
      <c r="B21" s="37"/>
      <c r="C21" s="49">
        <f t="shared" ref="C21:D21" si="1">C20*0.45%</f>
        <v>627.16500000000008</v>
      </c>
      <c r="D21" s="7">
        <f t="shared" si="1"/>
        <v>353.22750000000002</v>
      </c>
      <c r="E21" s="12">
        <f t="shared" ref="E21:J21" si="2">E20*0.45%</f>
        <v>283.54950000000002</v>
      </c>
      <c r="F21" s="7">
        <f t="shared" si="2"/>
        <v>253.87650000000002</v>
      </c>
      <c r="G21" s="50">
        <f t="shared" si="2"/>
        <v>202.63050000000001</v>
      </c>
      <c r="H21" s="60">
        <f t="shared" si="2"/>
        <v>0</v>
      </c>
      <c r="I21" s="12">
        <f t="shared" si="2"/>
        <v>329.73300000000006</v>
      </c>
      <c r="J21" s="7">
        <f t="shared" si="2"/>
        <v>362.17800000000005</v>
      </c>
      <c r="K21" s="70">
        <f t="shared" ref="K21" si="3">K20*0.45%</f>
        <v>382.03650000000005</v>
      </c>
    </row>
    <row r="22" spans="1:11" x14ac:dyDescent="0.25">
      <c r="A22" s="28" t="s">
        <v>15</v>
      </c>
      <c r="B22" s="37"/>
      <c r="C22" s="49">
        <v>40</v>
      </c>
      <c r="D22" s="7">
        <v>40</v>
      </c>
      <c r="E22" s="12">
        <v>40</v>
      </c>
      <c r="F22" s="7">
        <v>40</v>
      </c>
      <c r="G22" s="50">
        <v>40</v>
      </c>
      <c r="H22" s="60"/>
      <c r="I22" s="12"/>
      <c r="J22" s="7"/>
      <c r="K22" s="70"/>
    </row>
    <row r="23" spans="1:11" ht="15.75" thickBot="1" x14ac:dyDescent="0.3">
      <c r="A23" s="29" t="s">
        <v>6</v>
      </c>
      <c r="B23" s="38"/>
      <c r="C23" s="51">
        <f>SUM(C20:C22)</f>
        <v>140037.16500000001</v>
      </c>
      <c r="D23" s="53">
        <f>SUM(D20:D22)</f>
        <v>78888.227499999994</v>
      </c>
      <c r="E23" s="52">
        <f>SUM(E20:E22)</f>
        <v>63334.549500000001</v>
      </c>
      <c r="F23" s="53">
        <f>SUM(F20:F22)</f>
        <v>56710.876499999998</v>
      </c>
      <c r="G23" s="54">
        <f>SUM(G20:G22)</f>
        <v>45271.630499999999</v>
      </c>
      <c r="H23" s="61">
        <f t="shared" ref="H23:J23" si="4">SUM(H20:H21)</f>
        <v>0</v>
      </c>
      <c r="I23" s="52">
        <f t="shared" si="4"/>
        <v>73603.732999999993</v>
      </c>
      <c r="J23" s="53">
        <f t="shared" si="4"/>
        <v>80846.178</v>
      </c>
      <c r="K23" s="71">
        <f t="shared" ref="K23" si="5">SUM(K20:K21)</f>
        <v>85279.036500000002</v>
      </c>
    </row>
    <row r="24" spans="1:11" s="79" customFormat="1" x14ac:dyDescent="0.25">
      <c r="A24" s="75"/>
      <c r="B24" s="76"/>
      <c r="C24" s="77"/>
      <c r="D24" s="77"/>
      <c r="E24" s="77"/>
      <c r="F24" s="77"/>
      <c r="G24" s="77"/>
      <c r="H24" s="77"/>
      <c r="I24" s="77"/>
      <c r="J24" s="77"/>
      <c r="K24" s="78"/>
    </row>
    <row r="25" spans="1:11" x14ac:dyDescent="0.2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20"/>
    </row>
    <row r="26" spans="1:11" x14ac:dyDescent="0.25">
      <c r="A26" s="21" t="s">
        <v>24</v>
      </c>
      <c r="B26" s="19"/>
      <c r="C26" s="19"/>
      <c r="D26" s="19"/>
      <c r="E26" s="19"/>
      <c r="F26" s="19"/>
      <c r="G26" s="19"/>
      <c r="H26" s="19"/>
      <c r="I26" s="19"/>
      <c r="J26" s="19"/>
      <c r="K26" s="20"/>
    </row>
    <row r="27" spans="1:11" x14ac:dyDescent="0.25">
      <c r="A27" s="30" t="s">
        <v>25</v>
      </c>
      <c r="B27" s="19"/>
      <c r="C27" s="19"/>
      <c r="D27" s="19"/>
      <c r="E27" s="19"/>
      <c r="F27" s="19"/>
      <c r="G27" s="19"/>
      <c r="H27" s="19"/>
      <c r="I27" s="19"/>
      <c r="J27" s="19"/>
      <c r="K27" s="20"/>
    </row>
    <row r="28" spans="1:11" x14ac:dyDescent="0.25">
      <c r="A28" s="30" t="s">
        <v>26</v>
      </c>
      <c r="B28" s="19"/>
      <c r="C28" s="19"/>
      <c r="D28" s="19"/>
      <c r="E28" s="19"/>
      <c r="F28" s="19"/>
      <c r="G28" s="19"/>
      <c r="H28" s="19"/>
      <c r="I28" s="19"/>
      <c r="J28" s="19"/>
      <c r="K28" s="20"/>
    </row>
    <row r="29" spans="1:11" x14ac:dyDescent="0.25">
      <c r="A29" s="30" t="s">
        <v>27</v>
      </c>
      <c r="B29" s="19"/>
      <c r="C29" s="19"/>
      <c r="D29" s="19"/>
      <c r="E29" s="19"/>
      <c r="F29" s="19"/>
      <c r="G29" s="19"/>
      <c r="H29" s="19"/>
      <c r="I29" s="19"/>
      <c r="J29" s="19"/>
      <c r="K29" s="20"/>
    </row>
    <row r="30" spans="1:11" x14ac:dyDescent="0.25">
      <c r="A30" s="30" t="s">
        <v>28</v>
      </c>
      <c r="B30" s="19"/>
      <c r="C30" s="19"/>
      <c r="D30" s="19"/>
      <c r="E30" s="19"/>
      <c r="F30" s="19"/>
      <c r="G30" s="19"/>
      <c r="H30" s="19"/>
      <c r="I30" s="19"/>
      <c r="J30" s="19"/>
      <c r="K30" s="20"/>
    </row>
    <row r="31" spans="1:11" x14ac:dyDescent="0.25">
      <c r="A31" s="30" t="s">
        <v>29</v>
      </c>
      <c r="B31" s="19"/>
      <c r="C31" s="19"/>
      <c r="D31" s="19"/>
      <c r="E31" s="19"/>
      <c r="F31" s="19"/>
      <c r="G31" s="19"/>
      <c r="H31" s="19"/>
      <c r="I31" s="19"/>
      <c r="J31" s="19"/>
      <c r="K31" s="20"/>
    </row>
    <row r="32" spans="1:11" x14ac:dyDescent="0.25">
      <c r="A32" s="30"/>
      <c r="B32" s="19"/>
      <c r="C32" s="19"/>
      <c r="D32" s="19"/>
      <c r="E32" s="19"/>
      <c r="F32" s="19"/>
      <c r="G32" s="19"/>
      <c r="H32" s="19"/>
      <c r="I32" s="19"/>
      <c r="J32" s="19"/>
      <c r="K32" s="20"/>
    </row>
    <row r="33" spans="1:11" x14ac:dyDescent="0.25">
      <c r="A33" s="21" t="s">
        <v>33</v>
      </c>
      <c r="B33" s="19"/>
      <c r="C33" s="19"/>
      <c r="D33" s="19"/>
      <c r="E33" s="19"/>
      <c r="F33" s="19"/>
      <c r="G33" s="19"/>
      <c r="H33" s="19"/>
      <c r="I33" s="19"/>
      <c r="J33" s="19"/>
      <c r="K33" s="20"/>
    </row>
    <row r="34" spans="1:11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20"/>
    </row>
    <row r="35" spans="1:11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20"/>
    </row>
    <row r="36" spans="1:11" x14ac:dyDescent="0.25">
      <c r="A36" s="18" t="s">
        <v>7</v>
      </c>
      <c r="B36" s="19"/>
      <c r="C36" s="19"/>
      <c r="D36" s="19"/>
      <c r="E36" s="19"/>
      <c r="F36" s="19"/>
      <c r="G36" s="19"/>
      <c r="H36" s="19"/>
      <c r="I36" s="19"/>
      <c r="J36" s="19"/>
      <c r="K36" s="20"/>
    </row>
    <row r="37" spans="1:11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20"/>
    </row>
    <row r="38" spans="1:11" x14ac:dyDescent="0.25">
      <c r="A38" s="30" t="s">
        <v>8</v>
      </c>
      <c r="B38" s="19"/>
      <c r="C38" s="19"/>
      <c r="D38" s="19"/>
      <c r="E38" s="19"/>
      <c r="F38" s="19"/>
      <c r="G38" s="19"/>
      <c r="H38" s="19"/>
      <c r="I38" s="19"/>
      <c r="J38" s="19"/>
      <c r="K38" s="20"/>
    </row>
    <row r="39" spans="1:11" x14ac:dyDescent="0.25">
      <c r="A39" s="30"/>
      <c r="B39" s="19"/>
      <c r="C39" s="19"/>
      <c r="D39" s="19"/>
      <c r="E39" s="19"/>
      <c r="F39" s="19"/>
      <c r="G39" s="19"/>
      <c r="H39" s="19"/>
      <c r="I39" s="19"/>
      <c r="J39" s="19"/>
      <c r="K39" s="20"/>
    </row>
    <row r="40" spans="1:11" x14ac:dyDescent="0.25">
      <c r="A40" s="30" t="s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20"/>
    </row>
    <row r="41" spans="1:11" x14ac:dyDescent="0.25">
      <c r="A41" s="21" t="s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20"/>
    </row>
    <row r="42" spans="1:11" x14ac:dyDescent="0.25">
      <c r="A42" s="21"/>
      <c r="B42" s="19"/>
      <c r="C42" s="19"/>
      <c r="D42" s="19"/>
      <c r="E42" s="19"/>
      <c r="F42" s="19"/>
      <c r="G42" s="19"/>
      <c r="H42" s="19"/>
      <c r="I42" s="19"/>
      <c r="J42" s="19"/>
      <c r="K42" s="20"/>
    </row>
    <row r="43" spans="1:11" x14ac:dyDescent="0.25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20"/>
    </row>
    <row r="44" spans="1:11" x14ac:dyDescent="0.25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20"/>
    </row>
    <row r="45" spans="1:11" x14ac:dyDescent="0.25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20"/>
    </row>
    <row r="46" spans="1:11" ht="15.75" thickBot="1" x14ac:dyDescent="0.3">
      <c r="A46" s="72"/>
      <c r="B46" s="73"/>
      <c r="C46" s="73"/>
      <c r="D46" s="73"/>
      <c r="E46" s="73"/>
      <c r="F46" s="73"/>
      <c r="G46" s="73"/>
      <c r="H46" s="73"/>
      <c r="I46" s="73"/>
      <c r="J46" s="73"/>
      <c r="K46" s="74"/>
    </row>
  </sheetData>
  <mergeCells count="3">
    <mergeCell ref="B5:H5"/>
    <mergeCell ref="C15:G15"/>
    <mergeCell ref="H15:K15"/>
  </mergeCells>
  <pageMargins left="0.7" right="0.7" top="0" bottom="0" header="0.3" footer="0.3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jmangeni</dc:creator>
  <cp:lastModifiedBy>Robert Ndambuki</cp:lastModifiedBy>
  <cp:lastPrinted>2021-03-16T12:26:42Z</cp:lastPrinted>
  <dcterms:created xsi:type="dcterms:W3CDTF">2014-11-26T06:48:12Z</dcterms:created>
  <dcterms:modified xsi:type="dcterms:W3CDTF">2022-02-10T11:38:11Z</dcterms:modified>
</cp:coreProperties>
</file>