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ha\Desktop\R analysis\"/>
    </mc:Choice>
  </mc:AlternateContent>
  <xr:revisionPtr revIDLastSave="0" documentId="13_ncr:1_{823FB93B-8062-4B06-9502-92EBB91857E6}" xr6:coauthVersionLast="45" xr6:coauthVersionMax="45" xr10:uidLastSave="{00000000-0000-0000-0000-000000000000}"/>
  <bookViews>
    <workbookView xWindow="-120" yWindow="-120" windowWidth="20730" windowHeight="11160" xr2:uid="{E87E06C8-8002-41B9-A444-9BC28E26E66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2" l="1"/>
  <c r="I5" i="2"/>
  <c r="I4" i="2"/>
  <c r="I3" i="2"/>
  <c r="I47" i="1" l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<sst xmlns="http://schemas.openxmlformats.org/spreadsheetml/2006/main" count="7623" uniqueCount="48">
  <si>
    <t xml:space="preserve">Pot </t>
  </si>
  <si>
    <t>Variety</t>
  </si>
  <si>
    <t xml:space="preserve">Plant </t>
  </si>
  <si>
    <t>Tissue</t>
  </si>
  <si>
    <t xml:space="preserve">BL </t>
  </si>
  <si>
    <t>Chamber</t>
  </si>
  <si>
    <t>HeatStress</t>
  </si>
  <si>
    <t>PlantHeight</t>
  </si>
  <si>
    <t>TillerNumber</t>
  </si>
  <si>
    <t>PTN</t>
  </si>
  <si>
    <t xml:space="preserve">SeedWeight </t>
  </si>
  <si>
    <t>A</t>
  </si>
  <si>
    <t>Vida</t>
  </si>
  <si>
    <t>S</t>
  </si>
  <si>
    <t>Y</t>
  </si>
  <si>
    <t>G</t>
  </si>
  <si>
    <t>MTH</t>
  </si>
  <si>
    <t>F</t>
  </si>
  <si>
    <t>N</t>
  </si>
  <si>
    <t>O</t>
  </si>
  <si>
    <t>Hiline</t>
  </si>
  <si>
    <t>C</t>
  </si>
  <si>
    <t>H</t>
  </si>
  <si>
    <t>I</t>
  </si>
  <si>
    <t>D</t>
  </si>
  <si>
    <t>M</t>
  </si>
  <si>
    <t>K</t>
  </si>
  <si>
    <t>L</t>
  </si>
  <si>
    <t>J</t>
  </si>
  <si>
    <t>B</t>
  </si>
  <si>
    <t>E</t>
  </si>
  <si>
    <t>R</t>
  </si>
  <si>
    <t>Berkut</t>
  </si>
  <si>
    <t>P</t>
  </si>
  <si>
    <t>Q</t>
  </si>
  <si>
    <t>T</t>
  </si>
  <si>
    <t>Rep</t>
  </si>
  <si>
    <t>*</t>
  </si>
  <si>
    <t>Line</t>
  </si>
  <si>
    <t>Plant</t>
  </si>
  <si>
    <t>Spike</t>
  </si>
  <si>
    <t>Spikelet</t>
  </si>
  <si>
    <t>Floret</t>
  </si>
  <si>
    <t>GrainNo.</t>
  </si>
  <si>
    <t>SpikeLength</t>
  </si>
  <si>
    <t xml:space="preserve">MTH </t>
  </si>
  <si>
    <t xml:space="preserve">Vida </t>
  </si>
  <si>
    <t xml:space="preserve">Hiline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</si>
</sst>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4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1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1" applyFont="1" applyFill="1" applyAlignment="1">
      <alignment horizontal="center" vertical="center"/>
    </xf>
    <xf numFmtId="0" fontId="2" fillId="0" borderId="0" xfId="0" applyFont="1"/>
    <xf numFmtId="0" fontId="3" fillId="0" borderId="0" xfId="0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D759-08BE-45E8-9752-1B90CA6D04FB}">
  <dimension ref="A1:L677"/>
  <sheetViews>
    <sheetView tabSelected="1" workbookViewId="0">
      <pane ySplit="1" topLeftCell="A655" activePane="bottomLeft" state="frozen"/>
      <selection pane="bottomLeft" activeCell="Q669" sqref="Q669"/>
    </sheetView>
  </sheetViews>
  <sheetFormatPr defaultRowHeight="15" x14ac:dyDescent="0.25"/>
  <cols>
    <col min="1" max="4" width="9.140625" style="7"/>
    <col min="5" max="5" width="9" style="7" customWidth="1"/>
    <col min="6" max="6" width="9.140625" style="7"/>
    <col min="7" max="7" width="9.42578125" style="7" customWidth="1"/>
    <col min="8" max="16384" width="9.140625" style="7"/>
  </cols>
  <sheetData>
    <row r="1" spans="1:12" x14ac:dyDescent="0.25">
      <c r="A1" s="7" t="s">
        <v>36</v>
      </c>
      <c r="B1" s="1" t="s">
        <v>5</v>
      </c>
      <c r="C1" s="1" t="s">
        <v>0</v>
      </c>
      <c r="D1" s="1" t="s">
        <v>1</v>
      </c>
      <c r="E1" s="1" t="s">
        <v>4</v>
      </c>
      <c r="F1" s="1" t="s">
        <v>6</v>
      </c>
      <c r="G1" s="1" t="s">
        <v>2</v>
      </c>
      <c r="H1" s="1" t="s">
        <v>3</v>
      </c>
      <c r="I1" s="1" t="s">
        <v>7</v>
      </c>
      <c r="J1" s="1" t="s">
        <v>8</v>
      </c>
      <c r="K1" s="2" t="s">
        <v>9</v>
      </c>
      <c r="L1" s="7" t="s">
        <v>10</v>
      </c>
    </row>
    <row r="2" spans="1:12" x14ac:dyDescent="0.25">
      <c r="A2" s="7">
        <v>1</v>
      </c>
      <c r="B2" s="1">
        <v>14</v>
      </c>
      <c r="C2" s="1" t="s">
        <v>11</v>
      </c>
      <c r="D2" s="1" t="s">
        <v>12</v>
      </c>
      <c r="E2" s="1" t="s">
        <v>13</v>
      </c>
      <c r="F2" s="1" t="s">
        <v>14</v>
      </c>
      <c r="G2" s="1">
        <v>1</v>
      </c>
      <c r="H2" s="1"/>
      <c r="I2" s="1"/>
      <c r="J2" s="1">
        <v>7</v>
      </c>
      <c r="K2" s="2">
        <v>7</v>
      </c>
      <c r="L2" s="7">
        <v>1.18</v>
      </c>
    </row>
    <row r="3" spans="1:12" x14ac:dyDescent="0.25">
      <c r="A3" s="7">
        <v>1</v>
      </c>
      <c r="B3" s="1">
        <v>14</v>
      </c>
      <c r="C3" s="1" t="s">
        <v>11</v>
      </c>
      <c r="D3" s="1" t="s">
        <v>12</v>
      </c>
      <c r="E3" s="1" t="s">
        <v>13</v>
      </c>
      <c r="F3" s="1" t="s">
        <v>14</v>
      </c>
      <c r="G3" s="1">
        <v>2</v>
      </c>
      <c r="H3" s="1"/>
      <c r="I3" s="1">
        <f>30+9.7</f>
        <v>39.700000000000003</v>
      </c>
      <c r="J3" s="1">
        <v>4</v>
      </c>
      <c r="K3" s="2">
        <v>4</v>
      </c>
      <c r="L3" s="7">
        <v>2.0699999999999998</v>
      </c>
    </row>
    <row r="4" spans="1:12" x14ac:dyDescent="0.25">
      <c r="A4" s="7">
        <v>1</v>
      </c>
      <c r="B4" s="1">
        <v>14</v>
      </c>
      <c r="C4" s="1" t="s">
        <v>11</v>
      </c>
      <c r="D4" s="1" t="s">
        <v>12</v>
      </c>
      <c r="E4" s="1" t="s">
        <v>13</v>
      </c>
      <c r="F4" s="1" t="s">
        <v>14</v>
      </c>
      <c r="G4" s="1">
        <v>3</v>
      </c>
      <c r="H4" s="1"/>
      <c r="I4" s="1">
        <f>30+12</f>
        <v>42</v>
      </c>
      <c r="J4" s="1">
        <v>5</v>
      </c>
      <c r="K4" s="2">
        <v>5</v>
      </c>
      <c r="L4" s="7">
        <v>2.14</v>
      </c>
    </row>
    <row r="5" spans="1:12" x14ac:dyDescent="0.25">
      <c r="A5" s="7">
        <v>1</v>
      </c>
      <c r="B5" s="1">
        <v>14</v>
      </c>
      <c r="C5" s="1" t="s">
        <v>11</v>
      </c>
      <c r="D5" s="1" t="s">
        <v>12</v>
      </c>
      <c r="E5" s="1" t="s">
        <v>13</v>
      </c>
      <c r="F5" s="1" t="s">
        <v>14</v>
      </c>
      <c r="G5" s="1">
        <v>4</v>
      </c>
      <c r="H5" s="1" t="s">
        <v>14</v>
      </c>
      <c r="I5" s="1">
        <f>30+9.5</f>
        <v>39.5</v>
      </c>
      <c r="J5" s="1">
        <v>14</v>
      </c>
      <c r="K5" s="2">
        <v>14</v>
      </c>
      <c r="L5" s="7">
        <v>2.69</v>
      </c>
    </row>
    <row r="6" spans="1:12" x14ac:dyDescent="0.25">
      <c r="A6" s="7">
        <v>1</v>
      </c>
      <c r="B6" s="1">
        <v>14</v>
      </c>
      <c r="C6" s="1" t="s">
        <v>11</v>
      </c>
      <c r="D6" s="1" t="s">
        <v>12</v>
      </c>
      <c r="E6" s="1" t="s">
        <v>13</v>
      </c>
      <c r="F6" s="1" t="s">
        <v>14</v>
      </c>
      <c r="G6" s="1">
        <v>5</v>
      </c>
      <c r="H6" s="1"/>
      <c r="I6" s="1">
        <f>30+8.7</f>
        <v>38.700000000000003</v>
      </c>
      <c r="J6" s="1">
        <v>3</v>
      </c>
      <c r="K6" s="2">
        <v>3</v>
      </c>
      <c r="L6" s="7">
        <v>1.05</v>
      </c>
    </row>
    <row r="7" spans="1:12" x14ac:dyDescent="0.25">
      <c r="A7" s="7">
        <v>1</v>
      </c>
      <c r="B7" s="1">
        <v>14</v>
      </c>
      <c r="C7" s="1" t="s">
        <v>15</v>
      </c>
      <c r="D7" s="1" t="s">
        <v>16</v>
      </c>
      <c r="E7" s="1" t="s">
        <v>17</v>
      </c>
      <c r="F7" s="1" t="s">
        <v>18</v>
      </c>
      <c r="G7" s="1">
        <v>3</v>
      </c>
      <c r="H7" s="1"/>
      <c r="I7" s="1">
        <f>30+21</f>
        <v>51</v>
      </c>
      <c r="J7" s="1">
        <v>4</v>
      </c>
      <c r="K7" s="2">
        <v>4</v>
      </c>
      <c r="L7" s="7">
        <v>4.7</v>
      </c>
    </row>
    <row r="8" spans="1:12" x14ac:dyDescent="0.25">
      <c r="A8" s="7">
        <v>1</v>
      </c>
      <c r="B8" s="1">
        <v>14</v>
      </c>
      <c r="C8" s="1" t="s">
        <v>15</v>
      </c>
      <c r="D8" s="1" t="s">
        <v>16</v>
      </c>
      <c r="E8" s="1" t="s">
        <v>17</v>
      </c>
      <c r="F8" s="1" t="s">
        <v>18</v>
      </c>
      <c r="G8" s="1">
        <v>2</v>
      </c>
      <c r="H8" s="1"/>
      <c r="I8" s="1">
        <f>30+28.5</f>
        <v>58.5</v>
      </c>
      <c r="J8" s="1">
        <v>6</v>
      </c>
      <c r="K8" s="2">
        <v>6</v>
      </c>
      <c r="L8" s="7">
        <v>8.4</v>
      </c>
    </row>
    <row r="9" spans="1:12" x14ac:dyDescent="0.25">
      <c r="A9" s="7">
        <v>1</v>
      </c>
      <c r="B9" s="1">
        <v>14</v>
      </c>
      <c r="C9" s="1" t="s">
        <v>15</v>
      </c>
      <c r="D9" s="1" t="s">
        <v>16</v>
      </c>
      <c r="E9" s="1" t="s">
        <v>17</v>
      </c>
      <c r="F9" s="1" t="s">
        <v>18</v>
      </c>
      <c r="G9" s="1">
        <v>1</v>
      </c>
      <c r="H9" s="1"/>
      <c r="I9" s="1">
        <f>30+8.5</f>
        <v>38.5</v>
      </c>
      <c r="J9" s="1">
        <v>2</v>
      </c>
      <c r="K9" s="2">
        <v>2</v>
      </c>
      <c r="L9" s="7">
        <v>0.33</v>
      </c>
    </row>
    <row r="10" spans="1:12" x14ac:dyDescent="0.25">
      <c r="A10" s="7">
        <v>1</v>
      </c>
      <c r="B10" s="1">
        <v>14</v>
      </c>
      <c r="C10" s="1" t="s">
        <v>15</v>
      </c>
      <c r="D10" s="1" t="s">
        <v>16</v>
      </c>
      <c r="E10" s="1" t="s">
        <v>17</v>
      </c>
      <c r="F10" s="1" t="s">
        <v>18</v>
      </c>
      <c r="G10" s="1">
        <v>4</v>
      </c>
      <c r="H10" s="1" t="s">
        <v>14</v>
      </c>
      <c r="I10" s="1">
        <f>30+28.3</f>
        <v>58.3</v>
      </c>
      <c r="J10" s="1">
        <v>6</v>
      </c>
      <c r="K10" s="2">
        <v>6</v>
      </c>
      <c r="L10" s="7">
        <v>4.68</v>
      </c>
    </row>
    <row r="11" spans="1:12" x14ac:dyDescent="0.25">
      <c r="A11" s="7">
        <v>1</v>
      </c>
      <c r="B11" s="1">
        <v>14</v>
      </c>
      <c r="C11" s="1" t="s">
        <v>15</v>
      </c>
      <c r="D11" s="1" t="s">
        <v>16</v>
      </c>
      <c r="E11" s="1" t="s">
        <v>17</v>
      </c>
      <c r="F11" s="1" t="s">
        <v>18</v>
      </c>
      <c r="G11" s="1">
        <v>5</v>
      </c>
      <c r="H11" s="1"/>
      <c r="I11" s="1">
        <f>30+28</f>
        <v>58</v>
      </c>
      <c r="J11" s="1">
        <v>6</v>
      </c>
      <c r="K11" s="2">
        <v>6</v>
      </c>
      <c r="L11" s="7">
        <v>7.83</v>
      </c>
    </row>
    <row r="12" spans="1:12" x14ac:dyDescent="0.25">
      <c r="A12" s="7">
        <v>1</v>
      </c>
      <c r="B12" s="1">
        <v>14</v>
      </c>
      <c r="C12" s="1" t="s">
        <v>19</v>
      </c>
      <c r="D12" s="1" t="s">
        <v>20</v>
      </c>
      <c r="E12" s="1" t="s">
        <v>21</v>
      </c>
      <c r="F12" s="1" t="s">
        <v>18</v>
      </c>
      <c r="G12" s="1">
        <v>2</v>
      </c>
      <c r="H12" s="1"/>
      <c r="I12" s="1">
        <f>30+15.1</f>
        <v>45.1</v>
      </c>
      <c r="J12" s="1">
        <v>6</v>
      </c>
      <c r="K12" s="2">
        <v>6</v>
      </c>
      <c r="L12" s="7">
        <v>6.32</v>
      </c>
    </row>
    <row r="13" spans="1:12" x14ac:dyDescent="0.25">
      <c r="A13" s="7">
        <v>1</v>
      </c>
      <c r="B13" s="1">
        <v>14</v>
      </c>
      <c r="C13" s="1" t="s">
        <v>19</v>
      </c>
      <c r="D13" s="1" t="s">
        <v>20</v>
      </c>
      <c r="E13" s="1" t="s">
        <v>21</v>
      </c>
      <c r="F13" s="1" t="s">
        <v>18</v>
      </c>
      <c r="G13" s="1">
        <v>3</v>
      </c>
      <c r="H13" s="1"/>
      <c r="I13" s="1">
        <f>30+10.5</f>
        <v>40.5</v>
      </c>
      <c r="J13" s="1">
        <v>4</v>
      </c>
      <c r="K13" s="2">
        <v>4</v>
      </c>
      <c r="L13" s="7">
        <v>2.91</v>
      </c>
    </row>
    <row r="14" spans="1:12" x14ac:dyDescent="0.25">
      <c r="A14" s="7">
        <v>1</v>
      </c>
      <c r="B14" s="1">
        <v>14</v>
      </c>
      <c r="C14" s="1" t="s">
        <v>19</v>
      </c>
      <c r="D14" s="1" t="s">
        <v>20</v>
      </c>
      <c r="E14" s="1" t="s">
        <v>21</v>
      </c>
      <c r="F14" s="1" t="s">
        <v>18</v>
      </c>
      <c r="G14" s="1">
        <v>4</v>
      </c>
      <c r="H14" s="1" t="s">
        <v>14</v>
      </c>
      <c r="I14" s="1">
        <f>30+17.5</f>
        <v>47.5</v>
      </c>
      <c r="J14" s="1">
        <v>9</v>
      </c>
      <c r="K14" s="2">
        <v>8</v>
      </c>
      <c r="L14" s="7">
        <v>8.34</v>
      </c>
    </row>
    <row r="15" spans="1:12" x14ac:dyDescent="0.25">
      <c r="A15" s="7">
        <v>1</v>
      </c>
      <c r="B15" s="1">
        <v>14</v>
      </c>
      <c r="C15" s="1" t="s">
        <v>19</v>
      </c>
      <c r="D15" s="1" t="s">
        <v>20</v>
      </c>
      <c r="E15" s="1" t="s">
        <v>21</v>
      </c>
      <c r="F15" s="1" t="s">
        <v>18</v>
      </c>
      <c r="G15" s="1">
        <v>1</v>
      </c>
      <c r="H15" s="1"/>
      <c r="I15" s="1">
        <f>30+15.7</f>
        <v>45.7</v>
      </c>
      <c r="J15" s="1">
        <v>6</v>
      </c>
      <c r="K15" s="2">
        <v>6</v>
      </c>
      <c r="L15" s="7">
        <v>6.11</v>
      </c>
    </row>
    <row r="16" spans="1:12" x14ac:dyDescent="0.25">
      <c r="A16" s="7">
        <v>1</v>
      </c>
      <c r="B16" s="3">
        <v>14</v>
      </c>
      <c r="C16" s="3" t="s">
        <v>19</v>
      </c>
      <c r="D16" s="3" t="s">
        <v>20</v>
      </c>
      <c r="E16" s="3" t="s">
        <v>21</v>
      </c>
      <c r="F16" s="3" t="s">
        <v>18</v>
      </c>
      <c r="G16" s="3">
        <v>5</v>
      </c>
      <c r="H16" s="3"/>
      <c r="I16" s="3">
        <f>30+15.5</f>
        <v>45.5</v>
      </c>
      <c r="J16" s="3">
        <v>6</v>
      </c>
      <c r="K16" s="3"/>
      <c r="L16" s="7">
        <v>6.04</v>
      </c>
    </row>
    <row r="17" spans="1:12" x14ac:dyDescent="0.25">
      <c r="A17" s="7">
        <v>1</v>
      </c>
      <c r="B17" s="1">
        <v>14</v>
      </c>
      <c r="C17" s="1" t="s">
        <v>21</v>
      </c>
      <c r="D17" s="1" t="s">
        <v>12</v>
      </c>
      <c r="E17" s="1" t="s">
        <v>22</v>
      </c>
      <c r="F17" s="1" t="s">
        <v>18</v>
      </c>
      <c r="G17" s="1">
        <v>3</v>
      </c>
      <c r="H17" s="1" t="s">
        <v>14</v>
      </c>
      <c r="I17" s="1">
        <f>30+21.5</f>
        <v>51.5</v>
      </c>
      <c r="J17" s="1">
        <v>9</v>
      </c>
      <c r="K17" s="2">
        <v>9</v>
      </c>
      <c r="L17" s="8">
        <v>6.93</v>
      </c>
    </row>
    <row r="18" spans="1:12" x14ac:dyDescent="0.25">
      <c r="A18" s="7">
        <v>1</v>
      </c>
      <c r="B18" s="1">
        <v>14</v>
      </c>
      <c r="C18" s="1" t="s">
        <v>21</v>
      </c>
      <c r="D18" s="1" t="s">
        <v>12</v>
      </c>
      <c r="E18" s="1" t="s">
        <v>22</v>
      </c>
      <c r="F18" s="1" t="s">
        <v>18</v>
      </c>
      <c r="G18" s="1">
        <v>4</v>
      </c>
      <c r="H18" s="1"/>
      <c r="I18" s="1">
        <f>30+24.8</f>
        <v>54.8</v>
      </c>
      <c r="J18" s="1">
        <v>9</v>
      </c>
      <c r="K18" s="2">
        <v>9</v>
      </c>
      <c r="L18" s="7">
        <v>6.34</v>
      </c>
    </row>
    <row r="19" spans="1:12" x14ac:dyDescent="0.25">
      <c r="A19" s="7">
        <v>1</v>
      </c>
      <c r="B19" s="1">
        <v>14</v>
      </c>
      <c r="C19" s="1" t="s">
        <v>21</v>
      </c>
      <c r="D19" s="1" t="s">
        <v>12</v>
      </c>
      <c r="E19" s="1" t="s">
        <v>22</v>
      </c>
      <c r="F19" s="1" t="s">
        <v>18</v>
      </c>
      <c r="G19" s="1">
        <v>5</v>
      </c>
      <c r="H19" s="1"/>
      <c r="I19" s="1">
        <f>30+26.3</f>
        <v>56.3</v>
      </c>
      <c r="J19" s="1">
        <v>4</v>
      </c>
      <c r="K19" s="2">
        <v>4</v>
      </c>
      <c r="L19" s="7">
        <v>3.4</v>
      </c>
    </row>
    <row r="20" spans="1:12" x14ac:dyDescent="0.25">
      <c r="A20" s="7">
        <v>1</v>
      </c>
      <c r="B20" s="1">
        <v>14</v>
      </c>
      <c r="C20" s="1" t="s">
        <v>21</v>
      </c>
      <c r="D20" s="1" t="s">
        <v>12</v>
      </c>
      <c r="E20" s="1" t="s">
        <v>22</v>
      </c>
      <c r="F20" s="1" t="s">
        <v>18</v>
      </c>
      <c r="G20" s="1">
        <v>2</v>
      </c>
      <c r="H20" s="1"/>
      <c r="I20" s="1">
        <f>30+23.5</f>
        <v>53.5</v>
      </c>
      <c r="J20" s="1">
        <v>6</v>
      </c>
      <c r="K20" s="2">
        <v>5</v>
      </c>
      <c r="L20" s="7">
        <v>3.35</v>
      </c>
    </row>
    <row r="21" spans="1:12" x14ac:dyDescent="0.25">
      <c r="A21" s="7">
        <v>1</v>
      </c>
      <c r="B21" s="1">
        <v>14</v>
      </c>
      <c r="C21" s="1" t="s">
        <v>21</v>
      </c>
      <c r="D21" s="1" t="s">
        <v>12</v>
      </c>
      <c r="E21" s="1" t="s">
        <v>22</v>
      </c>
      <c r="F21" s="1" t="s">
        <v>18</v>
      </c>
      <c r="G21" s="1">
        <v>1</v>
      </c>
      <c r="H21" s="1"/>
      <c r="I21" s="1">
        <f>30+25.7</f>
        <v>55.7</v>
      </c>
      <c r="J21" s="1">
        <v>6</v>
      </c>
      <c r="K21" s="2">
        <v>6</v>
      </c>
      <c r="L21" s="7">
        <v>3.66</v>
      </c>
    </row>
    <row r="22" spans="1:12" x14ac:dyDescent="0.25">
      <c r="A22" s="7">
        <v>1</v>
      </c>
      <c r="B22" s="1">
        <v>14</v>
      </c>
      <c r="C22" s="1" t="s">
        <v>23</v>
      </c>
      <c r="D22" s="1" t="s">
        <v>16</v>
      </c>
      <c r="E22" s="1" t="s">
        <v>24</v>
      </c>
      <c r="F22" s="1" t="s">
        <v>18</v>
      </c>
      <c r="G22" s="1">
        <v>2</v>
      </c>
      <c r="H22" s="1"/>
      <c r="I22" s="1">
        <f>30+19</f>
        <v>49</v>
      </c>
      <c r="J22" s="1">
        <v>3</v>
      </c>
      <c r="K22" s="2">
        <v>3</v>
      </c>
      <c r="L22" s="7">
        <v>2.61</v>
      </c>
    </row>
    <row r="23" spans="1:12" x14ac:dyDescent="0.25">
      <c r="A23" s="7">
        <v>1</v>
      </c>
      <c r="B23" s="1">
        <v>14</v>
      </c>
      <c r="C23" s="1" t="s">
        <v>23</v>
      </c>
      <c r="D23" s="1" t="s">
        <v>16</v>
      </c>
      <c r="E23" s="1" t="s">
        <v>24</v>
      </c>
      <c r="F23" s="1" t="s">
        <v>18</v>
      </c>
      <c r="G23" s="1">
        <v>4</v>
      </c>
      <c r="H23" s="1"/>
      <c r="I23" s="1">
        <f>30+18</f>
        <v>48</v>
      </c>
      <c r="J23" s="1">
        <v>3</v>
      </c>
      <c r="K23" s="2">
        <v>3</v>
      </c>
      <c r="L23" s="7">
        <v>4.88</v>
      </c>
    </row>
    <row r="24" spans="1:12" x14ac:dyDescent="0.25">
      <c r="A24" s="7">
        <v>1</v>
      </c>
      <c r="B24" s="1">
        <v>14</v>
      </c>
      <c r="C24" s="1" t="s">
        <v>23</v>
      </c>
      <c r="D24" s="1" t="s">
        <v>16</v>
      </c>
      <c r="E24" s="1" t="s">
        <v>24</v>
      </c>
      <c r="F24" s="1" t="s">
        <v>18</v>
      </c>
      <c r="G24" s="1">
        <v>3</v>
      </c>
      <c r="H24" s="1" t="s">
        <v>14</v>
      </c>
      <c r="I24" s="1">
        <f>30+32</f>
        <v>62</v>
      </c>
      <c r="J24" s="1">
        <v>6</v>
      </c>
      <c r="K24" s="2">
        <v>6</v>
      </c>
      <c r="L24" s="7">
        <v>8.67</v>
      </c>
    </row>
    <row r="25" spans="1:12" x14ac:dyDescent="0.25">
      <c r="A25" s="7">
        <v>1</v>
      </c>
      <c r="B25" s="1">
        <v>14</v>
      </c>
      <c r="C25" s="1" t="s">
        <v>23</v>
      </c>
      <c r="D25" s="1" t="s">
        <v>16</v>
      </c>
      <c r="E25" s="1" t="s">
        <v>24</v>
      </c>
      <c r="F25" s="1" t="s">
        <v>18</v>
      </c>
      <c r="G25" s="1">
        <v>5</v>
      </c>
      <c r="H25" s="1"/>
      <c r="I25" s="1">
        <f>30+23</f>
        <v>53</v>
      </c>
      <c r="J25" s="1">
        <v>6</v>
      </c>
      <c r="K25" s="2">
        <v>6</v>
      </c>
      <c r="L25" s="7">
        <v>5.51</v>
      </c>
    </row>
    <row r="26" spans="1:12" x14ac:dyDescent="0.25">
      <c r="A26" s="7">
        <v>1</v>
      </c>
      <c r="B26" s="1">
        <v>14</v>
      </c>
      <c r="C26" s="1" t="s">
        <v>25</v>
      </c>
      <c r="D26" s="1" t="s">
        <v>20</v>
      </c>
      <c r="E26" s="1" t="s">
        <v>22</v>
      </c>
      <c r="F26" s="1" t="s">
        <v>18</v>
      </c>
      <c r="G26" s="1">
        <v>4</v>
      </c>
      <c r="H26" s="1"/>
      <c r="I26" s="1">
        <f>30+4.5</f>
        <v>34.5</v>
      </c>
      <c r="J26" s="1">
        <v>7</v>
      </c>
      <c r="K26" s="2">
        <v>7</v>
      </c>
      <c r="L26" s="8">
        <v>6.39</v>
      </c>
    </row>
    <row r="27" spans="1:12" x14ac:dyDescent="0.25">
      <c r="A27" s="7">
        <v>1</v>
      </c>
      <c r="B27" s="1">
        <v>14</v>
      </c>
      <c r="C27" s="1" t="s">
        <v>25</v>
      </c>
      <c r="D27" s="1" t="s">
        <v>20</v>
      </c>
      <c r="E27" s="1" t="s">
        <v>22</v>
      </c>
      <c r="F27" s="1" t="s">
        <v>18</v>
      </c>
      <c r="G27" s="1">
        <v>3</v>
      </c>
      <c r="H27" s="1"/>
      <c r="I27" s="1">
        <f>30+10.7</f>
        <v>40.700000000000003</v>
      </c>
      <c r="J27" s="1">
        <v>6</v>
      </c>
      <c r="K27" s="2">
        <v>6</v>
      </c>
      <c r="L27" s="7">
        <v>5.61</v>
      </c>
    </row>
    <row r="28" spans="1:12" x14ac:dyDescent="0.25">
      <c r="A28" s="7">
        <v>1</v>
      </c>
      <c r="B28" s="1">
        <v>14</v>
      </c>
      <c r="C28" s="1" t="s">
        <v>25</v>
      </c>
      <c r="D28" s="1" t="s">
        <v>20</v>
      </c>
      <c r="E28" s="1" t="s">
        <v>22</v>
      </c>
      <c r="F28" s="1" t="s">
        <v>18</v>
      </c>
      <c r="G28" s="1">
        <v>2</v>
      </c>
      <c r="H28" s="1"/>
      <c r="I28" s="1">
        <f>30+24</f>
        <v>54</v>
      </c>
      <c r="J28" s="1">
        <v>9</v>
      </c>
      <c r="K28" s="2">
        <v>9</v>
      </c>
      <c r="L28" s="7">
        <v>9.66</v>
      </c>
    </row>
    <row r="29" spans="1:12" x14ac:dyDescent="0.25">
      <c r="A29" s="7">
        <v>1</v>
      </c>
      <c r="B29" s="1">
        <v>14</v>
      </c>
      <c r="C29" s="1" t="s">
        <v>25</v>
      </c>
      <c r="D29" s="1" t="s">
        <v>20</v>
      </c>
      <c r="E29" s="1" t="s">
        <v>22</v>
      </c>
      <c r="F29" s="1" t="s">
        <v>18</v>
      </c>
      <c r="G29" s="1">
        <v>1</v>
      </c>
      <c r="H29" s="1" t="s">
        <v>14</v>
      </c>
      <c r="I29" s="1">
        <f>30+13.8</f>
        <v>43.8</v>
      </c>
      <c r="J29" s="1">
        <v>8</v>
      </c>
      <c r="K29" s="2">
        <v>6</v>
      </c>
      <c r="L29" s="7">
        <v>5.42</v>
      </c>
    </row>
    <row r="30" spans="1:12" x14ac:dyDescent="0.25">
      <c r="A30" s="7">
        <v>1</v>
      </c>
      <c r="B30" s="1">
        <v>14</v>
      </c>
      <c r="C30" s="1" t="s">
        <v>25</v>
      </c>
      <c r="D30" s="1" t="s">
        <v>20</v>
      </c>
      <c r="E30" s="1" t="s">
        <v>22</v>
      </c>
      <c r="F30" s="1" t="s">
        <v>18</v>
      </c>
      <c r="G30" s="1">
        <v>5</v>
      </c>
      <c r="H30" s="1"/>
      <c r="I30" s="1">
        <f>30+11.8</f>
        <v>41.8</v>
      </c>
      <c r="J30" s="1">
        <v>4</v>
      </c>
      <c r="K30" s="2">
        <v>4</v>
      </c>
      <c r="L30" s="7">
        <v>1.88</v>
      </c>
    </row>
    <row r="31" spans="1:12" x14ac:dyDescent="0.25">
      <c r="A31" s="7">
        <v>1</v>
      </c>
      <c r="B31" s="1">
        <v>14</v>
      </c>
      <c r="C31" s="1" t="s">
        <v>26</v>
      </c>
      <c r="D31" s="1" t="s">
        <v>20</v>
      </c>
      <c r="E31" s="1" t="s">
        <v>13</v>
      </c>
      <c r="F31" s="1" t="s">
        <v>18</v>
      </c>
      <c r="G31" s="1">
        <v>1</v>
      </c>
      <c r="H31" s="1"/>
      <c r="I31" s="1">
        <f>30+10</f>
        <v>40</v>
      </c>
      <c r="J31" s="1">
        <v>2</v>
      </c>
      <c r="K31" s="2">
        <v>2</v>
      </c>
      <c r="L31" s="8">
        <v>0.68</v>
      </c>
    </row>
    <row r="32" spans="1:12" x14ac:dyDescent="0.25">
      <c r="A32" s="7">
        <v>1</v>
      </c>
      <c r="B32" s="1">
        <v>14</v>
      </c>
      <c r="C32" s="1" t="s">
        <v>26</v>
      </c>
      <c r="D32" s="1" t="s">
        <v>20</v>
      </c>
      <c r="E32" s="1" t="s">
        <v>13</v>
      </c>
      <c r="F32" s="1" t="s">
        <v>18</v>
      </c>
      <c r="G32" s="1">
        <v>2</v>
      </c>
      <c r="H32" s="1"/>
      <c r="I32" s="1">
        <f>30+11.7</f>
        <v>41.7</v>
      </c>
      <c r="J32" s="1">
        <v>7</v>
      </c>
      <c r="K32" s="2">
        <v>7</v>
      </c>
      <c r="L32" s="7">
        <v>5.99</v>
      </c>
    </row>
    <row r="33" spans="1:12" x14ac:dyDescent="0.25">
      <c r="A33" s="7">
        <v>1</v>
      </c>
      <c r="B33" s="1">
        <v>14</v>
      </c>
      <c r="C33" s="1" t="s">
        <v>26</v>
      </c>
      <c r="D33" s="1" t="s">
        <v>20</v>
      </c>
      <c r="E33" s="1" t="s">
        <v>13</v>
      </c>
      <c r="F33" s="1" t="s">
        <v>18</v>
      </c>
      <c r="G33" s="1">
        <v>3</v>
      </c>
      <c r="H33" s="1" t="s">
        <v>14</v>
      </c>
      <c r="I33" s="1">
        <f>30+10.3</f>
        <v>40.299999999999997</v>
      </c>
      <c r="J33" s="1">
        <v>9</v>
      </c>
      <c r="K33" s="2">
        <v>9</v>
      </c>
      <c r="L33" s="7">
        <v>9.7899999999999991</v>
      </c>
    </row>
    <row r="34" spans="1:12" x14ac:dyDescent="0.25">
      <c r="A34" s="7">
        <v>1</v>
      </c>
      <c r="B34" s="1">
        <v>14</v>
      </c>
      <c r="C34" s="1" t="s">
        <v>26</v>
      </c>
      <c r="D34" s="1" t="s">
        <v>20</v>
      </c>
      <c r="E34" s="1" t="s">
        <v>13</v>
      </c>
      <c r="F34" s="1" t="s">
        <v>18</v>
      </c>
      <c r="G34" s="1">
        <v>5</v>
      </c>
      <c r="H34" s="1"/>
      <c r="I34" s="1">
        <f>30+14.5</f>
        <v>44.5</v>
      </c>
      <c r="J34" s="1">
        <v>4</v>
      </c>
      <c r="K34" s="2">
        <v>4</v>
      </c>
      <c r="L34" s="7">
        <v>2.42</v>
      </c>
    </row>
    <row r="35" spans="1:12" x14ac:dyDescent="0.25">
      <c r="A35" s="7">
        <v>1</v>
      </c>
      <c r="B35" s="1">
        <v>14</v>
      </c>
      <c r="C35" s="1" t="s">
        <v>24</v>
      </c>
      <c r="D35" s="1" t="s">
        <v>12</v>
      </c>
      <c r="E35" s="1" t="s">
        <v>24</v>
      </c>
      <c r="F35" s="1" t="s">
        <v>18</v>
      </c>
      <c r="G35" s="1">
        <v>3</v>
      </c>
      <c r="H35" s="1" t="s">
        <v>14</v>
      </c>
      <c r="I35" s="1">
        <f>30+13.5</f>
        <v>43.5</v>
      </c>
      <c r="J35" s="1">
        <v>12</v>
      </c>
      <c r="K35" s="2">
        <v>12</v>
      </c>
      <c r="L35" s="8">
        <v>6.55</v>
      </c>
    </row>
    <row r="36" spans="1:12" x14ac:dyDescent="0.25">
      <c r="A36" s="7">
        <v>1</v>
      </c>
      <c r="B36" s="1">
        <v>14</v>
      </c>
      <c r="C36" s="1" t="s">
        <v>24</v>
      </c>
      <c r="D36" s="1" t="s">
        <v>12</v>
      </c>
      <c r="E36" s="1" t="s">
        <v>24</v>
      </c>
      <c r="F36" s="1" t="s">
        <v>18</v>
      </c>
      <c r="G36" s="1">
        <v>4</v>
      </c>
      <c r="H36" s="1"/>
      <c r="I36" s="1">
        <f>30+18</f>
        <v>48</v>
      </c>
      <c r="J36" s="1">
        <v>13</v>
      </c>
      <c r="K36" s="2">
        <v>7</v>
      </c>
      <c r="L36" s="7">
        <v>4.1500000000000004</v>
      </c>
    </row>
    <row r="37" spans="1:12" x14ac:dyDescent="0.25">
      <c r="A37" s="7">
        <v>1</v>
      </c>
      <c r="B37" s="1">
        <v>14</v>
      </c>
      <c r="C37" s="1" t="s">
        <v>24</v>
      </c>
      <c r="D37" s="1" t="s">
        <v>12</v>
      </c>
      <c r="E37" s="1" t="s">
        <v>24</v>
      </c>
      <c r="F37" s="1" t="s">
        <v>18</v>
      </c>
      <c r="G37" s="1">
        <v>2</v>
      </c>
      <c r="H37" s="1"/>
      <c r="I37" s="1">
        <f>30+15.6</f>
        <v>45.6</v>
      </c>
      <c r="J37" s="1">
        <v>11</v>
      </c>
      <c r="K37" s="2">
        <v>10</v>
      </c>
      <c r="L37" s="7">
        <v>6.3</v>
      </c>
    </row>
    <row r="38" spans="1:12" x14ac:dyDescent="0.25">
      <c r="A38" s="7">
        <v>1</v>
      </c>
      <c r="B38" s="1">
        <v>14</v>
      </c>
      <c r="C38" s="1" t="s">
        <v>24</v>
      </c>
      <c r="D38" s="1" t="s">
        <v>12</v>
      </c>
      <c r="E38" s="1" t="s">
        <v>24</v>
      </c>
      <c r="F38" s="1" t="s">
        <v>18</v>
      </c>
      <c r="G38" s="1">
        <v>1</v>
      </c>
      <c r="H38" s="1"/>
      <c r="I38" s="1">
        <f>30+22.1</f>
        <v>52.1</v>
      </c>
      <c r="J38" s="1">
        <v>10</v>
      </c>
      <c r="K38" s="2">
        <v>10</v>
      </c>
      <c r="L38" s="7">
        <v>5.4</v>
      </c>
    </row>
    <row r="39" spans="1:12" x14ac:dyDescent="0.25">
      <c r="A39" s="7">
        <v>1</v>
      </c>
      <c r="B39" s="1">
        <v>12</v>
      </c>
      <c r="C39" s="1" t="s">
        <v>27</v>
      </c>
      <c r="D39" s="1" t="s">
        <v>20</v>
      </c>
      <c r="E39" s="1" t="s">
        <v>17</v>
      </c>
      <c r="F39" s="1" t="s">
        <v>18</v>
      </c>
      <c r="G39" s="1">
        <v>2</v>
      </c>
      <c r="H39" s="1" t="s">
        <v>14</v>
      </c>
      <c r="I39" s="1">
        <f>30+30+4.5</f>
        <v>64.5</v>
      </c>
      <c r="J39" s="1">
        <v>7</v>
      </c>
      <c r="K39" s="2">
        <v>7</v>
      </c>
      <c r="L39" s="8">
        <v>8.3000000000000007</v>
      </c>
    </row>
    <row r="40" spans="1:12" x14ac:dyDescent="0.25">
      <c r="A40" s="7">
        <v>1</v>
      </c>
      <c r="B40" s="1">
        <v>12</v>
      </c>
      <c r="C40" s="1" t="s">
        <v>27</v>
      </c>
      <c r="D40" s="1" t="s">
        <v>20</v>
      </c>
      <c r="E40" s="1" t="s">
        <v>17</v>
      </c>
      <c r="F40" s="1" t="s">
        <v>18</v>
      </c>
      <c r="G40" s="1">
        <v>5</v>
      </c>
      <c r="H40" s="1"/>
      <c r="I40" s="1">
        <f>30+30+7</f>
        <v>67</v>
      </c>
      <c r="J40" s="1">
        <v>6</v>
      </c>
      <c r="K40" s="2">
        <v>6</v>
      </c>
      <c r="L40" s="7">
        <v>8.34</v>
      </c>
    </row>
    <row r="41" spans="1:12" x14ac:dyDescent="0.25">
      <c r="A41" s="7">
        <v>1</v>
      </c>
      <c r="B41" s="1">
        <v>12</v>
      </c>
      <c r="C41" s="1" t="s">
        <v>27</v>
      </c>
      <c r="D41" s="1" t="s">
        <v>20</v>
      </c>
      <c r="E41" s="1" t="s">
        <v>17</v>
      </c>
      <c r="F41" s="1" t="s">
        <v>18</v>
      </c>
      <c r="G41" s="1">
        <v>1</v>
      </c>
      <c r="H41" s="1"/>
      <c r="I41" s="1">
        <f>30+30+1</f>
        <v>61</v>
      </c>
      <c r="J41" s="1">
        <v>5</v>
      </c>
      <c r="K41" s="2">
        <v>5</v>
      </c>
      <c r="L41" s="7">
        <v>6.75</v>
      </c>
    </row>
    <row r="42" spans="1:12" x14ac:dyDescent="0.25">
      <c r="A42" s="7">
        <v>1</v>
      </c>
      <c r="B42" s="1">
        <v>12</v>
      </c>
      <c r="C42" s="1" t="s">
        <v>27</v>
      </c>
      <c r="D42" s="1" t="s">
        <v>20</v>
      </c>
      <c r="E42" s="1" t="s">
        <v>17</v>
      </c>
      <c r="F42" s="1" t="s">
        <v>18</v>
      </c>
      <c r="G42" s="1">
        <v>3</v>
      </c>
      <c r="H42" s="1"/>
      <c r="I42" s="1">
        <f>30+25.2</f>
        <v>55.2</v>
      </c>
      <c r="J42" s="1">
        <v>6</v>
      </c>
      <c r="K42" s="2">
        <v>6</v>
      </c>
      <c r="L42" s="7">
        <v>6.65</v>
      </c>
    </row>
    <row r="43" spans="1:12" x14ac:dyDescent="0.25">
      <c r="A43" s="7">
        <v>1</v>
      </c>
      <c r="B43" s="1">
        <v>12</v>
      </c>
      <c r="C43" s="1" t="s">
        <v>18</v>
      </c>
      <c r="D43" s="1" t="s">
        <v>20</v>
      </c>
      <c r="E43" s="1" t="s">
        <v>24</v>
      </c>
      <c r="F43" s="1" t="s">
        <v>18</v>
      </c>
      <c r="G43" s="1">
        <v>2</v>
      </c>
      <c r="H43" s="1"/>
      <c r="I43" s="1">
        <f>30+25.7</f>
        <v>55.7</v>
      </c>
      <c r="J43" s="1">
        <v>3</v>
      </c>
      <c r="K43" s="2">
        <v>3</v>
      </c>
      <c r="L43" s="7">
        <v>2.63</v>
      </c>
    </row>
    <row r="44" spans="1:12" x14ac:dyDescent="0.25">
      <c r="A44" s="7">
        <v>1</v>
      </c>
      <c r="B44" s="1">
        <v>12</v>
      </c>
      <c r="C44" s="1" t="s">
        <v>18</v>
      </c>
      <c r="D44" s="1" t="s">
        <v>20</v>
      </c>
      <c r="E44" s="1" t="s">
        <v>24</v>
      </c>
      <c r="F44" s="1" t="s">
        <v>18</v>
      </c>
      <c r="G44" s="1">
        <v>4</v>
      </c>
      <c r="H44" s="1"/>
      <c r="I44" s="1">
        <f>30+30+1</f>
        <v>61</v>
      </c>
      <c r="J44" s="1">
        <v>5</v>
      </c>
      <c r="K44" s="2">
        <v>5</v>
      </c>
      <c r="L44" s="7">
        <v>8.5500000000000007</v>
      </c>
    </row>
    <row r="45" spans="1:12" x14ac:dyDescent="0.25">
      <c r="A45" s="7">
        <v>1</v>
      </c>
      <c r="B45" s="1">
        <v>12</v>
      </c>
      <c r="C45" s="1" t="s">
        <v>18</v>
      </c>
      <c r="D45" s="1" t="s">
        <v>20</v>
      </c>
      <c r="E45" s="1" t="s">
        <v>24</v>
      </c>
      <c r="F45" s="1" t="s">
        <v>18</v>
      </c>
      <c r="G45" s="1">
        <v>5</v>
      </c>
      <c r="H45" s="1"/>
      <c r="I45" s="1">
        <f>30+26.6</f>
        <v>56.6</v>
      </c>
      <c r="J45" s="1">
        <v>8</v>
      </c>
      <c r="K45" s="2">
        <v>8</v>
      </c>
      <c r="L45" s="7">
        <v>10.37</v>
      </c>
    </row>
    <row r="46" spans="1:12" x14ac:dyDescent="0.25">
      <c r="A46" s="7">
        <v>1</v>
      </c>
      <c r="B46" s="1">
        <v>12</v>
      </c>
      <c r="C46" s="1" t="s">
        <v>18</v>
      </c>
      <c r="D46" s="1" t="s">
        <v>20</v>
      </c>
      <c r="E46" s="1" t="s">
        <v>24</v>
      </c>
      <c r="F46" s="1" t="s">
        <v>18</v>
      </c>
      <c r="G46" s="1">
        <v>3</v>
      </c>
      <c r="H46" s="1" t="s">
        <v>14</v>
      </c>
      <c r="I46" s="1">
        <f>30+26.8</f>
        <v>56.8</v>
      </c>
      <c r="J46" s="1">
        <v>3</v>
      </c>
      <c r="K46" s="2">
        <v>3</v>
      </c>
      <c r="L46" s="7">
        <v>5.12</v>
      </c>
    </row>
    <row r="47" spans="1:12" x14ac:dyDescent="0.25">
      <c r="A47" s="7">
        <v>1</v>
      </c>
      <c r="B47" s="1">
        <v>12</v>
      </c>
      <c r="C47" s="1" t="s">
        <v>18</v>
      </c>
      <c r="D47" s="1" t="s">
        <v>20</v>
      </c>
      <c r="E47" s="1" t="s">
        <v>24</v>
      </c>
      <c r="F47" s="1" t="s">
        <v>18</v>
      </c>
      <c r="G47" s="1">
        <v>1</v>
      </c>
      <c r="H47" s="1"/>
      <c r="I47" s="1">
        <f>30+25.7</f>
        <v>55.7</v>
      </c>
      <c r="J47" s="1">
        <v>4</v>
      </c>
      <c r="K47" s="2">
        <v>4</v>
      </c>
      <c r="L47" s="7">
        <v>3.91</v>
      </c>
    </row>
    <row r="48" spans="1:12" x14ac:dyDescent="0.25">
      <c r="A48" s="7">
        <v>1</v>
      </c>
      <c r="B48" s="4">
        <v>12</v>
      </c>
      <c r="C48" s="4" t="s">
        <v>22</v>
      </c>
      <c r="D48" s="4" t="s">
        <v>16</v>
      </c>
      <c r="E48" s="4" t="s">
        <v>22</v>
      </c>
      <c r="F48" s="4" t="s">
        <v>18</v>
      </c>
      <c r="G48" s="4">
        <v>4</v>
      </c>
      <c r="H48" s="4"/>
      <c r="I48" s="4">
        <v>47.5</v>
      </c>
      <c r="J48" s="4">
        <v>8</v>
      </c>
      <c r="K48" s="5">
        <v>8</v>
      </c>
      <c r="L48" s="9">
        <v>5.16</v>
      </c>
    </row>
    <row r="49" spans="1:12" x14ac:dyDescent="0.25">
      <c r="A49" s="7">
        <v>1</v>
      </c>
      <c r="B49" s="4">
        <v>12</v>
      </c>
      <c r="C49" s="4" t="s">
        <v>22</v>
      </c>
      <c r="D49" s="4" t="s">
        <v>16</v>
      </c>
      <c r="E49" s="4" t="s">
        <v>22</v>
      </c>
      <c r="F49" s="4" t="s">
        <v>18</v>
      </c>
      <c r="G49" s="4">
        <v>3</v>
      </c>
      <c r="H49" s="4"/>
      <c r="I49" s="4">
        <v>54</v>
      </c>
      <c r="J49" s="4">
        <v>5</v>
      </c>
      <c r="K49" s="5">
        <v>5</v>
      </c>
      <c r="L49" s="9">
        <v>4.2300000000000004</v>
      </c>
    </row>
    <row r="50" spans="1:12" x14ac:dyDescent="0.25">
      <c r="A50" s="7">
        <v>1</v>
      </c>
      <c r="B50" s="4">
        <v>12</v>
      </c>
      <c r="C50" s="4" t="s">
        <v>22</v>
      </c>
      <c r="D50" s="4" t="s">
        <v>16</v>
      </c>
      <c r="E50" s="4" t="s">
        <v>22</v>
      </c>
      <c r="F50" s="4" t="s">
        <v>18</v>
      </c>
      <c r="G50" s="4">
        <v>2</v>
      </c>
      <c r="H50" s="4"/>
      <c r="I50" s="4">
        <v>54.2</v>
      </c>
      <c r="J50" s="4">
        <v>5</v>
      </c>
      <c r="K50" s="5">
        <v>5</v>
      </c>
      <c r="L50" s="9">
        <v>3.25</v>
      </c>
    </row>
    <row r="51" spans="1:12" x14ac:dyDescent="0.25">
      <c r="A51" s="7">
        <v>1</v>
      </c>
      <c r="B51" s="4">
        <v>12</v>
      </c>
      <c r="C51" s="4" t="s">
        <v>22</v>
      </c>
      <c r="D51" s="4" t="s">
        <v>16</v>
      </c>
      <c r="E51" s="4" t="s">
        <v>22</v>
      </c>
      <c r="F51" s="4" t="s">
        <v>18</v>
      </c>
      <c r="G51" s="4">
        <v>1</v>
      </c>
      <c r="H51" s="4" t="s">
        <v>14</v>
      </c>
      <c r="I51" s="4">
        <v>54</v>
      </c>
      <c r="J51" s="4">
        <v>10</v>
      </c>
      <c r="K51" s="5">
        <v>10</v>
      </c>
      <c r="L51" s="9">
        <v>8.7100000000000009</v>
      </c>
    </row>
    <row r="52" spans="1:12" x14ac:dyDescent="0.25">
      <c r="A52" s="7">
        <v>1</v>
      </c>
      <c r="B52" s="4">
        <v>12</v>
      </c>
      <c r="C52" s="4" t="s">
        <v>22</v>
      </c>
      <c r="D52" s="4" t="s">
        <v>16</v>
      </c>
      <c r="E52" s="4" t="s">
        <v>22</v>
      </c>
      <c r="F52" s="4" t="s">
        <v>18</v>
      </c>
      <c r="G52" s="4">
        <v>5</v>
      </c>
      <c r="H52" s="4"/>
      <c r="I52" s="4">
        <v>52</v>
      </c>
      <c r="J52" s="4">
        <v>6</v>
      </c>
      <c r="K52" s="5">
        <v>6</v>
      </c>
      <c r="L52" s="9">
        <v>3.02</v>
      </c>
    </row>
    <row r="53" spans="1:12" x14ac:dyDescent="0.25">
      <c r="A53" s="7">
        <v>1</v>
      </c>
      <c r="B53" s="4">
        <v>12</v>
      </c>
      <c r="C53" s="4" t="s">
        <v>28</v>
      </c>
      <c r="D53" s="4" t="s">
        <v>16</v>
      </c>
      <c r="E53" s="4" t="s">
        <v>21</v>
      </c>
      <c r="F53" s="4" t="s">
        <v>18</v>
      </c>
      <c r="G53" s="4">
        <v>2</v>
      </c>
      <c r="H53" s="4"/>
      <c r="I53" s="4">
        <v>51.5</v>
      </c>
      <c r="J53" s="4">
        <v>5</v>
      </c>
      <c r="K53" s="5">
        <v>5</v>
      </c>
      <c r="L53" s="7">
        <v>4.34</v>
      </c>
    </row>
    <row r="54" spans="1:12" x14ac:dyDescent="0.25">
      <c r="A54" s="7">
        <v>1</v>
      </c>
      <c r="B54" s="4">
        <v>12</v>
      </c>
      <c r="C54" s="4" t="s">
        <v>28</v>
      </c>
      <c r="D54" s="4" t="s">
        <v>16</v>
      </c>
      <c r="E54" s="4" t="s">
        <v>21</v>
      </c>
      <c r="F54" s="4" t="s">
        <v>18</v>
      </c>
      <c r="G54" s="4">
        <v>4</v>
      </c>
      <c r="H54" s="4"/>
      <c r="I54" s="4">
        <v>52.5</v>
      </c>
      <c r="J54" s="4">
        <v>6</v>
      </c>
      <c r="K54" s="5">
        <v>6</v>
      </c>
      <c r="L54" s="9">
        <v>5.79</v>
      </c>
    </row>
    <row r="55" spans="1:12" x14ac:dyDescent="0.25">
      <c r="A55" s="7">
        <v>1</v>
      </c>
      <c r="B55" s="4">
        <v>12</v>
      </c>
      <c r="C55" s="4" t="s">
        <v>28</v>
      </c>
      <c r="D55" s="4" t="s">
        <v>16</v>
      </c>
      <c r="E55" s="4" t="s">
        <v>21</v>
      </c>
      <c r="F55" s="4" t="s">
        <v>18</v>
      </c>
      <c r="G55" s="4">
        <v>5</v>
      </c>
      <c r="H55" s="4"/>
      <c r="I55" s="4">
        <v>50.9</v>
      </c>
      <c r="J55" s="4">
        <v>5</v>
      </c>
      <c r="K55" s="5">
        <v>5</v>
      </c>
      <c r="L55" s="9">
        <v>4.34</v>
      </c>
    </row>
    <row r="56" spans="1:12" x14ac:dyDescent="0.25">
      <c r="A56" s="7">
        <v>1</v>
      </c>
      <c r="B56" s="4">
        <v>12</v>
      </c>
      <c r="C56" s="4" t="s">
        <v>28</v>
      </c>
      <c r="D56" s="4" t="s">
        <v>16</v>
      </c>
      <c r="E56" s="4" t="s">
        <v>21</v>
      </c>
      <c r="F56" s="4" t="s">
        <v>18</v>
      </c>
      <c r="G56" s="4">
        <v>3</v>
      </c>
      <c r="H56" s="4" t="s">
        <v>14</v>
      </c>
      <c r="I56" s="4">
        <v>51.6</v>
      </c>
      <c r="J56" s="4">
        <v>7</v>
      </c>
      <c r="K56" s="5">
        <v>7</v>
      </c>
      <c r="L56" s="9">
        <v>5.25</v>
      </c>
    </row>
    <row r="57" spans="1:12" x14ac:dyDescent="0.25">
      <c r="A57" s="7">
        <v>1</v>
      </c>
      <c r="B57" s="4">
        <v>12</v>
      </c>
      <c r="C57" s="4" t="s">
        <v>28</v>
      </c>
      <c r="D57" s="4" t="s">
        <v>16</v>
      </c>
      <c r="E57" s="4" t="s">
        <v>21</v>
      </c>
      <c r="F57" s="4" t="s">
        <v>18</v>
      </c>
      <c r="G57" s="4">
        <v>1</v>
      </c>
      <c r="H57" s="4"/>
      <c r="I57" s="4">
        <v>50.2</v>
      </c>
      <c r="J57" s="4">
        <v>3</v>
      </c>
      <c r="K57" s="5">
        <v>3</v>
      </c>
      <c r="L57" s="9">
        <v>2.34</v>
      </c>
    </row>
    <row r="58" spans="1:12" x14ac:dyDescent="0.25">
      <c r="A58" s="7">
        <v>1</v>
      </c>
      <c r="B58" s="4">
        <v>12</v>
      </c>
      <c r="C58" s="4" t="s">
        <v>17</v>
      </c>
      <c r="D58" s="4" t="s">
        <v>16</v>
      </c>
      <c r="E58" s="4" t="s">
        <v>13</v>
      </c>
      <c r="F58" s="4" t="s">
        <v>18</v>
      </c>
      <c r="G58" s="4">
        <v>1</v>
      </c>
      <c r="H58" s="4"/>
      <c r="I58" s="4">
        <v>65.7</v>
      </c>
      <c r="J58" s="4">
        <v>7</v>
      </c>
      <c r="K58" s="5">
        <v>7</v>
      </c>
      <c r="L58" s="9">
        <v>9.1300000000000008</v>
      </c>
    </row>
    <row r="59" spans="1:12" x14ac:dyDescent="0.25">
      <c r="A59" s="7">
        <v>1</v>
      </c>
      <c r="B59" s="4">
        <v>12</v>
      </c>
      <c r="C59" s="4" t="s">
        <v>17</v>
      </c>
      <c r="D59" s="4" t="s">
        <v>16</v>
      </c>
      <c r="E59" s="4" t="s">
        <v>13</v>
      </c>
      <c r="F59" s="4" t="s">
        <v>18</v>
      </c>
      <c r="G59" s="4">
        <v>4</v>
      </c>
      <c r="H59" s="4"/>
      <c r="I59" s="4">
        <v>60.6</v>
      </c>
      <c r="J59" s="4">
        <v>8</v>
      </c>
      <c r="K59" s="5">
        <v>8</v>
      </c>
      <c r="L59" s="9">
        <v>9.24</v>
      </c>
    </row>
    <row r="60" spans="1:12" x14ac:dyDescent="0.25">
      <c r="A60" s="7">
        <v>1</v>
      </c>
      <c r="B60" s="4">
        <v>12</v>
      </c>
      <c r="C60" s="4" t="s">
        <v>17</v>
      </c>
      <c r="D60" s="4" t="s">
        <v>16</v>
      </c>
      <c r="E60" s="4" t="s">
        <v>13</v>
      </c>
      <c r="F60" s="4" t="s">
        <v>18</v>
      </c>
      <c r="G60" s="4">
        <v>3</v>
      </c>
      <c r="H60" s="4" t="s">
        <v>14</v>
      </c>
      <c r="I60" s="4">
        <v>64.5</v>
      </c>
      <c r="J60" s="4">
        <v>9</v>
      </c>
      <c r="K60" s="5">
        <v>9</v>
      </c>
      <c r="L60" s="9">
        <v>13.59</v>
      </c>
    </row>
    <row r="61" spans="1:12" x14ac:dyDescent="0.25">
      <c r="A61" s="7">
        <v>1</v>
      </c>
      <c r="B61" s="4">
        <v>14</v>
      </c>
      <c r="C61" s="4" t="s">
        <v>22</v>
      </c>
      <c r="D61" s="4" t="s">
        <v>16</v>
      </c>
      <c r="E61" s="4" t="s">
        <v>22</v>
      </c>
      <c r="F61" s="4" t="s">
        <v>14</v>
      </c>
      <c r="G61" s="4">
        <v>1</v>
      </c>
      <c r="H61" s="4"/>
      <c r="I61" s="4">
        <v>42.5</v>
      </c>
      <c r="J61" s="4">
        <v>7</v>
      </c>
      <c r="K61" s="5">
        <v>7</v>
      </c>
      <c r="L61" s="9">
        <v>0.73</v>
      </c>
    </row>
    <row r="62" spans="1:12" x14ac:dyDescent="0.25">
      <c r="A62" s="7">
        <v>1</v>
      </c>
      <c r="B62" s="4">
        <v>14</v>
      </c>
      <c r="C62" s="4" t="s">
        <v>22</v>
      </c>
      <c r="D62" s="4" t="s">
        <v>16</v>
      </c>
      <c r="E62" s="4" t="s">
        <v>22</v>
      </c>
      <c r="F62" s="4" t="s">
        <v>14</v>
      </c>
      <c r="G62" s="4">
        <v>2</v>
      </c>
      <c r="H62" s="4"/>
      <c r="I62" s="4">
        <v>42</v>
      </c>
      <c r="J62" s="4">
        <v>16</v>
      </c>
      <c r="K62" s="5">
        <v>16</v>
      </c>
      <c r="L62" s="9">
        <v>4.99</v>
      </c>
    </row>
    <row r="63" spans="1:12" x14ac:dyDescent="0.25">
      <c r="A63" s="7">
        <v>1</v>
      </c>
      <c r="B63" s="4">
        <v>14</v>
      </c>
      <c r="C63" s="4" t="s">
        <v>22</v>
      </c>
      <c r="D63" s="4" t="s">
        <v>16</v>
      </c>
      <c r="E63" s="4" t="s">
        <v>22</v>
      </c>
      <c r="F63" s="4" t="s">
        <v>14</v>
      </c>
      <c r="G63" s="4">
        <v>3</v>
      </c>
      <c r="H63" s="4"/>
      <c r="I63" s="4">
        <v>43.8</v>
      </c>
      <c r="J63" s="4">
        <v>3</v>
      </c>
      <c r="K63" s="5">
        <v>3</v>
      </c>
      <c r="L63" s="9">
        <v>1.38</v>
      </c>
    </row>
    <row r="64" spans="1:12" x14ac:dyDescent="0.25">
      <c r="A64" s="7">
        <v>1</v>
      </c>
      <c r="B64" s="4">
        <v>14</v>
      </c>
      <c r="C64" s="4" t="s">
        <v>22</v>
      </c>
      <c r="D64" s="4" t="s">
        <v>16</v>
      </c>
      <c r="E64" s="4" t="s">
        <v>22</v>
      </c>
      <c r="F64" s="4" t="s">
        <v>14</v>
      </c>
      <c r="G64" s="4">
        <v>4</v>
      </c>
      <c r="H64" s="4" t="s">
        <v>14</v>
      </c>
      <c r="I64" s="4">
        <v>33.5</v>
      </c>
      <c r="J64" s="4">
        <v>10</v>
      </c>
      <c r="K64" s="5">
        <v>4</v>
      </c>
      <c r="L64" s="9">
        <v>0.11</v>
      </c>
    </row>
    <row r="65" spans="1:12" x14ac:dyDescent="0.25">
      <c r="A65" s="7">
        <v>1</v>
      </c>
      <c r="B65" s="4">
        <v>14</v>
      </c>
      <c r="C65" s="4" t="s">
        <v>28</v>
      </c>
      <c r="D65" s="4" t="s">
        <v>16</v>
      </c>
      <c r="E65" s="4" t="s">
        <v>21</v>
      </c>
      <c r="F65" s="4" t="s">
        <v>14</v>
      </c>
      <c r="G65" s="4">
        <v>1</v>
      </c>
      <c r="H65" s="4" t="s">
        <v>14</v>
      </c>
      <c r="I65" s="4">
        <v>43</v>
      </c>
      <c r="J65" s="4">
        <v>6</v>
      </c>
      <c r="K65" s="5">
        <v>6</v>
      </c>
      <c r="L65" s="9">
        <v>2.4900000000000002</v>
      </c>
    </row>
    <row r="66" spans="1:12" x14ac:dyDescent="0.25">
      <c r="A66" s="7">
        <v>1</v>
      </c>
      <c r="B66" s="4">
        <v>14</v>
      </c>
      <c r="C66" s="4" t="s">
        <v>28</v>
      </c>
      <c r="D66" s="4" t="s">
        <v>16</v>
      </c>
      <c r="E66" s="4" t="s">
        <v>21</v>
      </c>
      <c r="F66" s="4" t="s">
        <v>14</v>
      </c>
      <c r="G66" s="4">
        <v>2</v>
      </c>
      <c r="H66" s="4"/>
      <c r="I66" s="4">
        <v>38.6</v>
      </c>
      <c r="J66" s="4">
        <v>6</v>
      </c>
      <c r="K66" s="5">
        <v>6</v>
      </c>
      <c r="L66" s="9">
        <v>1.36</v>
      </c>
    </row>
    <row r="67" spans="1:12" x14ac:dyDescent="0.25">
      <c r="A67" s="7">
        <v>1</v>
      </c>
      <c r="B67" s="4">
        <v>14</v>
      </c>
      <c r="C67" s="4" t="s">
        <v>28</v>
      </c>
      <c r="D67" s="4" t="s">
        <v>16</v>
      </c>
      <c r="E67" s="4" t="s">
        <v>21</v>
      </c>
      <c r="F67" s="4" t="s">
        <v>14</v>
      </c>
      <c r="G67" s="4">
        <v>3</v>
      </c>
      <c r="H67" s="4"/>
      <c r="I67" s="4">
        <v>39</v>
      </c>
      <c r="J67" s="4">
        <v>14</v>
      </c>
      <c r="K67" s="5">
        <v>14</v>
      </c>
      <c r="L67" s="9">
        <v>2.33</v>
      </c>
    </row>
    <row r="68" spans="1:12" x14ac:dyDescent="0.25">
      <c r="A68" s="7">
        <v>1</v>
      </c>
      <c r="B68" s="4">
        <v>14</v>
      </c>
      <c r="C68" s="4" t="s">
        <v>28</v>
      </c>
      <c r="D68" s="4" t="s">
        <v>16</v>
      </c>
      <c r="E68" s="4" t="s">
        <v>21</v>
      </c>
      <c r="F68" s="4" t="s">
        <v>14</v>
      </c>
      <c r="G68" s="4">
        <v>4</v>
      </c>
      <c r="H68" s="4"/>
      <c r="I68" s="4">
        <v>46.5</v>
      </c>
      <c r="J68" s="4">
        <v>4</v>
      </c>
      <c r="K68" s="5">
        <v>4</v>
      </c>
      <c r="L68" s="9">
        <v>3.68</v>
      </c>
    </row>
    <row r="69" spans="1:12" x14ac:dyDescent="0.25">
      <c r="A69" s="7">
        <v>1</v>
      </c>
      <c r="B69" s="4">
        <v>14</v>
      </c>
      <c r="C69" s="4" t="s">
        <v>28</v>
      </c>
      <c r="D69" s="4" t="s">
        <v>16</v>
      </c>
      <c r="E69" s="4" t="s">
        <v>21</v>
      </c>
      <c r="F69" s="4" t="s">
        <v>14</v>
      </c>
      <c r="G69" s="4">
        <v>5</v>
      </c>
      <c r="H69" s="4"/>
      <c r="I69" s="4">
        <v>41.2</v>
      </c>
      <c r="J69" s="4">
        <v>6</v>
      </c>
      <c r="K69" s="5">
        <v>6</v>
      </c>
      <c r="L69" s="3"/>
    </row>
    <row r="70" spans="1:12" x14ac:dyDescent="0.25">
      <c r="A70" s="7">
        <v>1</v>
      </c>
      <c r="B70" s="4">
        <v>14</v>
      </c>
      <c r="C70" s="4" t="s">
        <v>29</v>
      </c>
      <c r="D70" s="4" t="s">
        <v>12</v>
      </c>
      <c r="E70" s="4" t="s">
        <v>17</v>
      </c>
      <c r="F70" s="4" t="s">
        <v>14</v>
      </c>
      <c r="G70" s="4">
        <v>4</v>
      </c>
      <c r="H70" s="4" t="s">
        <v>14</v>
      </c>
      <c r="I70" s="4">
        <v>57.5</v>
      </c>
      <c r="J70" s="4">
        <v>10</v>
      </c>
      <c r="K70" s="5">
        <v>10</v>
      </c>
      <c r="L70" s="9">
        <v>3.97</v>
      </c>
    </row>
    <row r="71" spans="1:12" x14ac:dyDescent="0.25">
      <c r="A71" s="7">
        <v>1</v>
      </c>
      <c r="B71" s="4">
        <v>14</v>
      </c>
      <c r="C71" s="4" t="s">
        <v>29</v>
      </c>
      <c r="D71" s="4" t="s">
        <v>12</v>
      </c>
      <c r="E71" s="4" t="s">
        <v>17</v>
      </c>
      <c r="F71" s="4" t="s">
        <v>14</v>
      </c>
      <c r="G71" s="4">
        <v>3</v>
      </c>
      <c r="H71" s="4"/>
      <c r="I71" s="4">
        <v>40</v>
      </c>
      <c r="J71" s="4">
        <v>12</v>
      </c>
      <c r="K71" s="5">
        <v>12</v>
      </c>
      <c r="L71" s="9">
        <v>4.5199999999999996</v>
      </c>
    </row>
    <row r="72" spans="1:12" x14ac:dyDescent="0.25">
      <c r="A72" s="7">
        <v>1</v>
      </c>
      <c r="B72" s="4">
        <v>14</v>
      </c>
      <c r="C72" s="4" t="s">
        <v>29</v>
      </c>
      <c r="D72" s="4" t="s">
        <v>12</v>
      </c>
      <c r="E72" s="4" t="s">
        <v>17</v>
      </c>
      <c r="F72" s="4" t="s">
        <v>14</v>
      </c>
      <c r="G72" s="4">
        <v>2</v>
      </c>
      <c r="H72" s="4"/>
      <c r="I72" s="4">
        <v>49</v>
      </c>
      <c r="J72" s="4">
        <v>7</v>
      </c>
      <c r="K72" s="5">
        <v>6</v>
      </c>
      <c r="L72" s="9">
        <v>2.42</v>
      </c>
    </row>
    <row r="73" spans="1:12" x14ac:dyDescent="0.25">
      <c r="A73" s="7">
        <v>1</v>
      </c>
      <c r="B73" s="4">
        <v>14</v>
      </c>
      <c r="C73" s="4" t="s">
        <v>29</v>
      </c>
      <c r="D73" s="4" t="s">
        <v>12</v>
      </c>
      <c r="E73" s="4" t="s">
        <v>17</v>
      </c>
      <c r="F73" s="4" t="s">
        <v>14</v>
      </c>
      <c r="G73" s="4">
        <v>1</v>
      </c>
      <c r="H73" s="4"/>
      <c r="I73" s="4">
        <v>39</v>
      </c>
      <c r="J73" s="4">
        <v>6</v>
      </c>
      <c r="K73" s="5">
        <v>6</v>
      </c>
      <c r="L73" s="7">
        <v>1.47</v>
      </c>
    </row>
    <row r="74" spans="1:12" x14ac:dyDescent="0.25">
      <c r="A74" s="7">
        <v>1</v>
      </c>
      <c r="B74" s="4">
        <v>14</v>
      </c>
      <c r="C74" s="4" t="s">
        <v>29</v>
      </c>
      <c r="D74" s="4" t="s">
        <v>12</v>
      </c>
      <c r="E74" s="4" t="s">
        <v>17</v>
      </c>
      <c r="F74" s="4" t="s">
        <v>14</v>
      </c>
      <c r="G74" s="4">
        <v>5</v>
      </c>
      <c r="H74" s="4"/>
      <c r="I74" s="4">
        <v>48</v>
      </c>
      <c r="J74" s="4">
        <v>16</v>
      </c>
      <c r="K74" s="5">
        <v>16</v>
      </c>
      <c r="L74" s="9">
        <v>5.71</v>
      </c>
    </row>
    <row r="75" spans="1:12" x14ac:dyDescent="0.25">
      <c r="A75" s="7">
        <v>1</v>
      </c>
      <c r="B75" s="4">
        <v>14</v>
      </c>
      <c r="C75" s="4" t="s">
        <v>27</v>
      </c>
      <c r="D75" s="4" t="s">
        <v>20</v>
      </c>
      <c r="E75" s="4" t="s">
        <v>17</v>
      </c>
      <c r="F75" s="4" t="s">
        <v>14</v>
      </c>
      <c r="G75" s="4">
        <v>4</v>
      </c>
      <c r="H75" s="4"/>
      <c r="I75" s="4">
        <v>36</v>
      </c>
      <c r="J75" s="4">
        <v>15</v>
      </c>
      <c r="K75" s="5">
        <v>13</v>
      </c>
      <c r="L75" s="9">
        <v>3.25</v>
      </c>
    </row>
    <row r="76" spans="1:12" x14ac:dyDescent="0.25">
      <c r="A76" s="7">
        <v>1</v>
      </c>
      <c r="B76" s="4">
        <v>14</v>
      </c>
      <c r="C76" s="4" t="s">
        <v>27</v>
      </c>
      <c r="D76" s="4" t="s">
        <v>20</v>
      </c>
      <c r="E76" s="4" t="s">
        <v>17</v>
      </c>
      <c r="F76" s="4" t="s">
        <v>14</v>
      </c>
      <c r="G76" s="4">
        <v>3</v>
      </c>
      <c r="H76" s="4"/>
      <c r="I76" s="4">
        <v>41</v>
      </c>
      <c r="J76" s="4">
        <v>10</v>
      </c>
      <c r="K76" s="5">
        <v>9</v>
      </c>
      <c r="L76" s="9">
        <v>2.16</v>
      </c>
    </row>
    <row r="77" spans="1:12" x14ac:dyDescent="0.25">
      <c r="A77" s="7">
        <v>1</v>
      </c>
      <c r="B77" s="4">
        <v>14</v>
      </c>
      <c r="C77" s="4" t="s">
        <v>27</v>
      </c>
      <c r="D77" s="4" t="s">
        <v>20</v>
      </c>
      <c r="E77" s="4" t="s">
        <v>17</v>
      </c>
      <c r="F77" s="4" t="s">
        <v>14</v>
      </c>
      <c r="G77" s="4">
        <v>2</v>
      </c>
      <c r="H77" s="4"/>
      <c r="I77" s="4">
        <v>36</v>
      </c>
      <c r="J77" s="4">
        <v>10</v>
      </c>
      <c r="K77" s="5">
        <v>10</v>
      </c>
      <c r="L77" s="9">
        <v>2.69</v>
      </c>
    </row>
    <row r="78" spans="1:12" x14ac:dyDescent="0.25">
      <c r="A78" s="7">
        <v>1</v>
      </c>
      <c r="B78" s="4">
        <v>14</v>
      </c>
      <c r="C78" s="4" t="s">
        <v>27</v>
      </c>
      <c r="D78" s="4" t="s">
        <v>20</v>
      </c>
      <c r="E78" s="4" t="s">
        <v>17</v>
      </c>
      <c r="F78" s="4" t="s">
        <v>14</v>
      </c>
      <c r="G78" s="4">
        <v>1</v>
      </c>
      <c r="H78" s="4" t="s">
        <v>14</v>
      </c>
      <c r="I78" s="4">
        <v>37</v>
      </c>
      <c r="J78" s="4">
        <v>10</v>
      </c>
      <c r="K78" s="5">
        <v>10</v>
      </c>
      <c r="L78" s="9">
        <v>3.02</v>
      </c>
    </row>
    <row r="79" spans="1:12" x14ac:dyDescent="0.25">
      <c r="A79" s="7">
        <v>1</v>
      </c>
      <c r="B79" s="4">
        <v>14</v>
      </c>
      <c r="C79" s="4" t="s">
        <v>27</v>
      </c>
      <c r="D79" s="4" t="s">
        <v>20</v>
      </c>
      <c r="E79" s="4" t="s">
        <v>17</v>
      </c>
      <c r="F79" s="4" t="s">
        <v>14</v>
      </c>
      <c r="G79" s="4">
        <v>5</v>
      </c>
      <c r="H79" s="4"/>
      <c r="I79" s="4">
        <v>40.299999999999997</v>
      </c>
      <c r="J79" s="4">
        <v>7</v>
      </c>
      <c r="K79" s="5">
        <v>7</v>
      </c>
      <c r="L79" s="9">
        <v>1.76</v>
      </c>
    </row>
    <row r="80" spans="1:12" x14ac:dyDescent="0.25">
      <c r="A80" s="7">
        <v>1</v>
      </c>
      <c r="B80" s="4">
        <v>12</v>
      </c>
      <c r="C80" s="4" t="s">
        <v>29</v>
      </c>
      <c r="D80" s="4" t="s">
        <v>12</v>
      </c>
      <c r="E80" s="4" t="s">
        <v>17</v>
      </c>
      <c r="F80" s="4" t="s">
        <v>18</v>
      </c>
      <c r="G80" s="4">
        <v>3</v>
      </c>
      <c r="H80" s="4"/>
      <c r="I80" s="4">
        <v>54.8</v>
      </c>
      <c r="J80" s="4">
        <v>7</v>
      </c>
      <c r="K80" s="5">
        <v>6</v>
      </c>
      <c r="L80" s="9">
        <v>5.15</v>
      </c>
    </row>
    <row r="81" spans="1:12" x14ac:dyDescent="0.25">
      <c r="A81" s="7">
        <v>1</v>
      </c>
      <c r="B81" s="4">
        <v>12</v>
      </c>
      <c r="C81" s="4" t="s">
        <v>29</v>
      </c>
      <c r="D81" s="4" t="s">
        <v>12</v>
      </c>
      <c r="E81" s="4" t="s">
        <v>17</v>
      </c>
      <c r="F81" s="4" t="s">
        <v>18</v>
      </c>
      <c r="G81" s="4">
        <v>1</v>
      </c>
      <c r="H81" s="4"/>
      <c r="I81" s="4">
        <v>59.6</v>
      </c>
      <c r="J81" s="4">
        <v>10</v>
      </c>
      <c r="K81" s="5">
        <v>10</v>
      </c>
      <c r="L81" s="9">
        <v>8.02</v>
      </c>
    </row>
    <row r="82" spans="1:12" x14ac:dyDescent="0.25">
      <c r="A82" s="7">
        <v>1</v>
      </c>
      <c r="B82" s="4">
        <v>12</v>
      </c>
      <c r="C82" s="4" t="s">
        <v>29</v>
      </c>
      <c r="D82" s="4" t="s">
        <v>12</v>
      </c>
      <c r="E82" s="4" t="s">
        <v>17</v>
      </c>
      <c r="F82" s="4" t="s">
        <v>18</v>
      </c>
      <c r="G82" s="4">
        <v>4</v>
      </c>
      <c r="H82" s="4"/>
      <c r="I82" s="4">
        <v>52.5</v>
      </c>
      <c r="J82" s="4">
        <v>12</v>
      </c>
      <c r="K82" s="5">
        <v>11</v>
      </c>
      <c r="L82" s="9">
        <v>5.44</v>
      </c>
    </row>
    <row r="83" spans="1:12" x14ac:dyDescent="0.25">
      <c r="A83" s="7">
        <v>1</v>
      </c>
      <c r="B83" s="4">
        <v>12</v>
      </c>
      <c r="C83" s="4" t="s">
        <v>29</v>
      </c>
      <c r="D83" s="4" t="s">
        <v>12</v>
      </c>
      <c r="E83" s="4" t="s">
        <v>17</v>
      </c>
      <c r="F83" s="4" t="s">
        <v>18</v>
      </c>
      <c r="G83" s="4">
        <v>5</v>
      </c>
      <c r="H83" s="4" t="s">
        <v>14</v>
      </c>
      <c r="I83" s="4">
        <v>54.7</v>
      </c>
      <c r="J83" s="4">
        <v>10</v>
      </c>
      <c r="K83" s="5">
        <v>9</v>
      </c>
      <c r="L83" s="9">
        <v>6.24</v>
      </c>
    </row>
    <row r="84" spans="1:12" x14ac:dyDescent="0.25">
      <c r="A84" s="7">
        <v>1</v>
      </c>
      <c r="B84" s="4">
        <v>12</v>
      </c>
      <c r="C84" s="4" t="s">
        <v>30</v>
      </c>
      <c r="D84" s="4" t="s">
        <v>12</v>
      </c>
      <c r="E84" s="4" t="s">
        <v>21</v>
      </c>
      <c r="F84" s="4" t="s">
        <v>18</v>
      </c>
      <c r="G84" s="4">
        <v>2</v>
      </c>
      <c r="H84" s="4"/>
      <c r="I84" s="4">
        <v>59.3</v>
      </c>
      <c r="J84" s="4">
        <v>8</v>
      </c>
      <c r="K84" s="5">
        <v>8</v>
      </c>
      <c r="L84" s="9">
        <v>6.93</v>
      </c>
    </row>
    <row r="85" spans="1:12" x14ac:dyDescent="0.25">
      <c r="A85" s="7">
        <v>1</v>
      </c>
      <c r="B85" s="4">
        <v>12</v>
      </c>
      <c r="C85" s="4" t="s">
        <v>30</v>
      </c>
      <c r="D85" s="4" t="s">
        <v>12</v>
      </c>
      <c r="E85" s="4" t="s">
        <v>21</v>
      </c>
      <c r="F85" s="4" t="s">
        <v>18</v>
      </c>
      <c r="G85" s="4">
        <v>3</v>
      </c>
      <c r="H85" s="4"/>
      <c r="I85" s="4">
        <v>56</v>
      </c>
      <c r="J85" s="4">
        <v>10</v>
      </c>
      <c r="K85" s="5">
        <v>10</v>
      </c>
      <c r="L85" s="7">
        <v>6.29</v>
      </c>
    </row>
    <row r="86" spans="1:12" x14ac:dyDescent="0.25">
      <c r="A86" s="7">
        <v>1</v>
      </c>
      <c r="B86" s="4">
        <v>12</v>
      </c>
      <c r="C86" s="4" t="s">
        <v>30</v>
      </c>
      <c r="D86" s="4" t="s">
        <v>12</v>
      </c>
      <c r="E86" s="4" t="s">
        <v>21</v>
      </c>
      <c r="F86" s="4" t="s">
        <v>18</v>
      </c>
      <c r="G86" s="4">
        <v>5</v>
      </c>
      <c r="H86" s="4" t="s">
        <v>14</v>
      </c>
      <c r="I86" s="4">
        <v>50</v>
      </c>
      <c r="J86" s="4">
        <v>11</v>
      </c>
      <c r="K86" s="5">
        <v>11</v>
      </c>
      <c r="L86" s="7">
        <v>7.29</v>
      </c>
    </row>
    <row r="87" spans="1:12" x14ac:dyDescent="0.25">
      <c r="A87" s="7">
        <v>1</v>
      </c>
      <c r="B87" s="4">
        <v>12</v>
      </c>
      <c r="C87" s="4" t="s">
        <v>30</v>
      </c>
      <c r="D87" s="4" t="s">
        <v>12</v>
      </c>
      <c r="E87" s="4" t="s">
        <v>21</v>
      </c>
      <c r="F87" s="4" t="s">
        <v>18</v>
      </c>
      <c r="G87" s="4">
        <v>4</v>
      </c>
      <c r="H87" s="4"/>
      <c r="I87" s="4">
        <v>59.5</v>
      </c>
      <c r="J87" s="4">
        <v>14</v>
      </c>
      <c r="K87" s="5">
        <v>14</v>
      </c>
      <c r="L87" s="9">
        <v>11.61</v>
      </c>
    </row>
    <row r="88" spans="1:12" x14ac:dyDescent="0.25">
      <c r="A88" s="7">
        <v>1</v>
      </c>
      <c r="B88" s="4">
        <v>12</v>
      </c>
      <c r="C88" s="4" t="s">
        <v>26</v>
      </c>
      <c r="D88" s="4" t="s">
        <v>20</v>
      </c>
      <c r="E88" s="4" t="s">
        <v>13</v>
      </c>
      <c r="F88" s="4" t="s">
        <v>14</v>
      </c>
      <c r="G88" s="4">
        <v>4</v>
      </c>
      <c r="H88" s="4"/>
      <c r="I88" s="4">
        <v>37.700000000000003</v>
      </c>
      <c r="J88" s="4">
        <v>25</v>
      </c>
      <c r="K88" s="5">
        <v>25</v>
      </c>
      <c r="L88" s="9">
        <v>5.6</v>
      </c>
    </row>
    <row r="89" spans="1:12" x14ac:dyDescent="0.25">
      <c r="A89" s="7">
        <v>1</v>
      </c>
      <c r="B89" s="4">
        <v>12</v>
      </c>
      <c r="C89" s="4" t="s">
        <v>26</v>
      </c>
      <c r="D89" s="4" t="s">
        <v>20</v>
      </c>
      <c r="E89" s="4" t="s">
        <v>13</v>
      </c>
      <c r="F89" s="4" t="s">
        <v>14</v>
      </c>
      <c r="G89" s="4">
        <v>5</v>
      </c>
      <c r="H89" s="4" t="s">
        <v>14</v>
      </c>
      <c r="I89" s="4">
        <v>39.200000000000003</v>
      </c>
      <c r="J89" s="4">
        <v>14</v>
      </c>
      <c r="K89" s="5">
        <v>14</v>
      </c>
      <c r="L89" s="9">
        <v>4.33</v>
      </c>
    </row>
    <row r="90" spans="1:12" x14ac:dyDescent="0.25">
      <c r="A90" s="7">
        <v>1</v>
      </c>
      <c r="B90" s="4">
        <v>12</v>
      </c>
      <c r="C90" s="4" t="s">
        <v>26</v>
      </c>
      <c r="D90" s="4" t="s">
        <v>20</v>
      </c>
      <c r="E90" s="4" t="s">
        <v>13</v>
      </c>
      <c r="F90" s="4" t="s">
        <v>14</v>
      </c>
      <c r="G90" s="4">
        <v>1</v>
      </c>
      <c r="H90" s="4"/>
      <c r="I90" s="4">
        <v>32</v>
      </c>
      <c r="J90" s="4">
        <v>3</v>
      </c>
      <c r="K90" s="5">
        <v>3</v>
      </c>
      <c r="L90" s="9">
        <v>0.48</v>
      </c>
    </row>
    <row r="91" spans="1:12" x14ac:dyDescent="0.25">
      <c r="A91" s="7">
        <v>1</v>
      </c>
      <c r="B91" s="4">
        <v>12</v>
      </c>
      <c r="C91" s="4" t="s">
        <v>15</v>
      </c>
      <c r="D91" s="4" t="s">
        <v>16</v>
      </c>
      <c r="E91" s="4" t="s">
        <v>17</v>
      </c>
      <c r="F91" s="4" t="s">
        <v>14</v>
      </c>
      <c r="G91" s="4">
        <v>3</v>
      </c>
      <c r="H91" s="4" t="s">
        <v>14</v>
      </c>
      <c r="I91" s="4">
        <v>35</v>
      </c>
      <c r="J91" s="4">
        <v>9</v>
      </c>
      <c r="K91" s="5">
        <v>8</v>
      </c>
      <c r="L91" s="9">
        <v>1.17</v>
      </c>
    </row>
    <row r="92" spans="1:12" x14ac:dyDescent="0.25">
      <c r="A92" s="7">
        <v>1</v>
      </c>
      <c r="B92" s="4">
        <v>12</v>
      </c>
      <c r="C92" s="4" t="s">
        <v>15</v>
      </c>
      <c r="D92" s="4" t="s">
        <v>16</v>
      </c>
      <c r="E92" s="4" t="s">
        <v>17</v>
      </c>
      <c r="F92" s="4" t="s">
        <v>14</v>
      </c>
      <c r="G92" s="4">
        <v>4</v>
      </c>
      <c r="H92" s="4"/>
      <c r="I92" s="4">
        <v>38</v>
      </c>
      <c r="J92" s="4">
        <v>5</v>
      </c>
      <c r="K92" s="5">
        <v>5</v>
      </c>
      <c r="L92" s="9">
        <v>0.44</v>
      </c>
    </row>
    <row r="93" spans="1:12" x14ac:dyDescent="0.25">
      <c r="A93" s="7">
        <v>1</v>
      </c>
      <c r="B93" s="4">
        <v>12</v>
      </c>
      <c r="C93" s="4" t="s">
        <v>15</v>
      </c>
      <c r="D93" s="4" t="s">
        <v>16</v>
      </c>
      <c r="E93" s="4" t="s">
        <v>17</v>
      </c>
      <c r="F93" s="4" t="s">
        <v>14</v>
      </c>
      <c r="G93" s="4">
        <v>5</v>
      </c>
      <c r="H93" s="4"/>
      <c r="I93" s="4">
        <v>37</v>
      </c>
      <c r="J93" s="4">
        <v>8</v>
      </c>
      <c r="K93" s="5">
        <v>8</v>
      </c>
      <c r="L93" s="9">
        <v>2.5</v>
      </c>
    </row>
    <row r="94" spans="1:12" x14ac:dyDescent="0.25">
      <c r="A94" s="7">
        <v>1</v>
      </c>
      <c r="B94" s="4">
        <v>12</v>
      </c>
      <c r="C94" s="4" t="s">
        <v>15</v>
      </c>
      <c r="D94" s="4" t="s">
        <v>16</v>
      </c>
      <c r="E94" s="4" t="s">
        <v>17</v>
      </c>
      <c r="F94" s="4" t="s">
        <v>14</v>
      </c>
      <c r="G94" s="4">
        <v>2</v>
      </c>
      <c r="H94" s="4"/>
      <c r="I94" s="4">
        <v>39</v>
      </c>
      <c r="J94" s="4">
        <v>7</v>
      </c>
      <c r="K94" s="5">
        <v>7</v>
      </c>
      <c r="L94" s="9">
        <v>1.04</v>
      </c>
    </row>
    <row r="95" spans="1:12" x14ac:dyDescent="0.25">
      <c r="A95" s="7">
        <v>1</v>
      </c>
      <c r="B95" s="4">
        <v>12</v>
      </c>
      <c r="C95" s="4" t="s">
        <v>15</v>
      </c>
      <c r="D95" s="4" t="s">
        <v>16</v>
      </c>
      <c r="E95" s="4" t="s">
        <v>17</v>
      </c>
      <c r="F95" s="4" t="s">
        <v>14</v>
      </c>
      <c r="G95" s="4">
        <v>1</v>
      </c>
      <c r="H95" s="4"/>
      <c r="I95" s="4">
        <v>38</v>
      </c>
      <c r="J95" s="4">
        <v>10</v>
      </c>
      <c r="K95" s="5">
        <v>9</v>
      </c>
      <c r="L95" s="9">
        <v>2.33</v>
      </c>
    </row>
    <row r="96" spans="1:12" x14ac:dyDescent="0.25">
      <c r="A96" s="7">
        <v>1</v>
      </c>
      <c r="B96" s="4">
        <v>14</v>
      </c>
      <c r="C96" s="4" t="s">
        <v>31</v>
      </c>
      <c r="D96" s="4" t="s">
        <v>32</v>
      </c>
      <c r="E96" s="4" t="s">
        <v>22</v>
      </c>
      <c r="F96" s="4" t="s">
        <v>14</v>
      </c>
      <c r="G96" s="4">
        <v>3</v>
      </c>
      <c r="H96" s="4"/>
      <c r="I96" s="4">
        <v>49</v>
      </c>
      <c r="J96" s="4">
        <v>4</v>
      </c>
      <c r="K96" s="5">
        <v>4</v>
      </c>
      <c r="L96" s="9">
        <v>0.72</v>
      </c>
    </row>
    <row r="97" spans="1:12" x14ac:dyDescent="0.25">
      <c r="A97" s="7">
        <v>1</v>
      </c>
      <c r="B97" s="4">
        <v>14</v>
      </c>
      <c r="C97" s="4" t="s">
        <v>31</v>
      </c>
      <c r="D97" s="4" t="s">
        <v>32</v>
      </c>
      <c r="E97" s="4" t="s">
        <v>22</v>
      </c>
      <c r="F97" s="4" t="s">
        <v>14</v>
      </c>
      <c r="G97" s="4">
        <v>2</v>
      </c>
      <c r="H97" s="4"/>
      <c r="I97" s="4">
        <v>29.5</v>
      </c>
      <c r="J97" s="4">
        <v>1</v>
      </c>
      <c r="K97" s="5">
        <v>1</v>
      </c>
      <c r="L97" s="9">
        <v>0</v>
      </c>
    </row>
    <row r="98" spans="1:12" x14ac:dyDescent="0.25">
      <c r="A98" s="7">
        <v>1</v>
      </c>
      <c r="B98" s="4">
        <v>14</v>
      </c>
      <c r="C98" s="4" t="s">
        <v>31</v>
      </c>
      <c r="D98" s="4" t="s">
        <v>32</v>
      </c>
      <c r="E98" s="4" t="s">
        <v>22</v>
      </c>
      <c r="F98" s="4" t="s">
        <v>14</v>
      </c>
      <c r="G98" s="4">
        <v>1</v>
      </c>
      <c r="H98" s="4"/>
      <c r="I98" s="4">
        <v>41.5</v>
      </c>
      <c r="J98" s="4">
        <v>3</v>
      </c>
      <c r="K98" s="5">
        <v>3</v>
      </c>
      <c r="L98" s="9">
        <v>0</v>
      </c>
    </row>
    <row r="99" spans="1:12" x14ac:dyDescent="0.25">
      <c r="A99" s="7">
        <v>1</v>
      </c>
      <c r="B99" s="4">
        <v>14</v>
      </c>
      <c r="C99" s="4" t="s">
        <v>31</v>
      </c>
      <c r="D99" s="4" t="s">
        <v>32</v>
      </c>
      <c r="E99" s="4" t="s">
        <v>22</v>
      </c>
      <c r="F99" s="4" t="s">
        <v>14</v>
      </c>
      <c r="G99" s="4">
        <v>4</v>
      </c>
      <c r="H99" s="4" t="s">
        <v>14</v>
      </c>
      <c r="I99" s="4">
        <v>42.8</v>
      </c>
      <c r="J99" s="4">
        <v>4</v>
      </c>
      <c r="K99" s="5">
        <v>4</v>
      </c>
      <c r="L99" s="9">
        <v>0.02</v>
      </c>
    </row>
    <row r="100" spans="1:12" x14ac:dyDescent="0.25">
      <c r="A100" s="7">
        <v>1</v>
      </c>
      <c r="B100" s="4">
        <v>14</v>
      </c>
      <c r="C100" s="4" t="s">
        <v>31</v>
      </c>
      <c r="D100" s="4" t="s">
        <v>32</v>
      </c>
      <c r="E100" s="4" t="s">
        <v>22</v>
      </c>
      <c r="F100" s="4" t="s">
        <v>14</v>
      </c>
      <c r="G100" s="4">
        <v>5</v>
      </c>
      <c r="H100" s="4"/>
      <c r="I100" s="4">
        <v>49.5</v>
      </c>
      <c r="J100" s="4">
        <v>3</v>
      </c>
      <c r="K100" s="5">
        <v>3</v>
      </c>
      <c r="L100" s="9">
        <v>0.3</v>
      </c>
    </row>
    <row r="101" spans="1:12" x14ac:dyDescent="0.25">
      <c r="A101" s="7">
        <v>1</v>
      </c>
      <c r="B101" s="4">
        <v>14</v>
      </c>
      <c r="C101" s="4" t="s">
        <v>33</v>
      </c>
      <c r="D101" s="4" t="s">
        <v>32</v>
      </c>
      <c r="E101" s="4" t="s">
        <v>13</v>
      </c>
      <c r="F101" s="4" t="s">
        <v>14</v>
      </c>
      <c r="G101" s="4">
        <v>4</v>
      </c>
      <c r="H101" s="4" t="s">
        <v>14</v>
      </c>
      <c r="I101" s="4">
        <v>43.2</v>
      </c>
      <c r="J101" s="4">
        <v>5</v>
      </c>
      <c r="K101" s="5">
        <v>4</v>
      </c>
      <c r="L101" s="7">
        <v>0</v>
      </c>
    </row>
    <row r="102" spans="1:12" x14ac:dyDescent="0.25">
      <c r="A102" s="7">
        <v>1</v>
      </c>
      <c r="B102" s="4">
        <v>14</v>
      </c>
      <c r="C102" s="4" t="s">
        <v>33</v>
      </c>
      <c r="D102" s="4" t="s">
        <v>32</v>
      </c>
      <c r="E102" s="4" t="s">
        <v>13</v>
      </c>
      <c r="F102" s="4" t="s">
        <v>14</v>
      </c>
      <c r="G102" s="4">
        <v>3</v>
      </c>
      <c r="H102" s="4"/>
      <c r="I102" s="4">
        <v>45</v>
      </c>
      <c r="J102" s="4">
        <v>7</v>
      </c>
      <c r="K102" s="5">
        <v>7</v>
      </c>
      <c r="L102" s="9">
        <v>0.03</v>
      </c>
    </row>
    <row r="103" spans="1:12" x14ac:dyDescent="0.25">
      <c r="A103" s="7">
        <v>1</v>
      </c>
      <c r="B103" s="4">
        <v>14</v>
      </c>
      <c r="C103" s="4" t="s">
        <v>33</v>
      </c>
      <c r="D103" s="4" t="s">
        <v>32</v>
      </c>
      <c r="E103" s="4" t="s">
        <v>13</v>
      </c>
      <c r="F103" s="4" t="s">
        <v>14</v>
      </c>
      <c r="G103" s="4">
        <v>2</v>
      </c>
      <c r="H103" s="4"/>
      <c r="I103" s="4">
        <v>43.5</v>
      </c>
      <c r="J103" s="4">
        <v>4</v>
      </c>
      <c r="K103" s="5">
        <v>4</v>
      </c>
      <c r="L103" s="9">
        <v>1.35</v>
      </c>
    </row>
    <row r="104" spans="1:12" x14ac:dyDescent="0.25">
      <c r="A104" s="7">
        <v>1</v>
      </c>
      <c r="B104" s="4">
        <v>14</v>
      </c>
      <c r="C104" s="4" t="s">
        <v>33</v>
      </c>
      <c r="D104" s="4" t="s">
        <v>32</v>
      </c>
      <c r="E104" s="4" t="s">
        <v>13</v>
      </c>
      <c r="F104" s="4" t="s">
        <v>14</v>
      </c>
      <c r="G104" s="4">
        <v>1</v>
      </c>
      <c r="H104" s="4"/>
      <c r="I104" s="4">
        <v>44.5</v>
      </c>
      <c r="J104" s="4">
        <v>10</v>
      </c>
      <c r="K104" s="5">
        <v>10</v>
      </c>
      <c r="L104" s="9">
        <v>0.05</v>
      </c>
    </row>
    <row r="105" spans="1:12" x14ac:dyDescent="0.25">
      <c r="A105" s="7">
        <v>1</v>
      </c>
      <c r="B105" s="4">
        <v>14</v>
      </c>
      <c r="C105" s="4" t="s">
        <v>33</v>
      </c>
      <c r="D105" s="4" t="s">
        <v>32</v>
      </c>
      <c r="E105" s="4" t="s">
        <v>13</v>
      </c>
      <c r="F105" s="4" t="s">
        <v>14</v>
      </c>
      <c r="G105" s="4">
        <v>5</v>
      </c>
      <c r="H105" s="4"/>
      <c r="I105" s="4">
        <v>45</v>
      </c>
      <c r="J105" s="4">
        <v>4</v>
      </c>
      <c r="K105" s="5">
        <v>4</v>
      </c>
      <c r="L105" s="9">
        <v>0</v>
      </c>
    </row>
    <row r="106" spans="1:12" x14ac:dyDescent="0.25">
      <c r="A106" s="7">
        <v>1</v>
      </c>
      <c r="B106" s="4">
        <v>14</v>
      </c>
      <c r="C106" s="4" t="s">
        <v>18</v>
      </c>
      <c r="D106" s="4" t="s">
        <v>20</v>
      </c>
      <c r="E106" s="4" t="s">
        <v>24</v>
      </c>
      <c r="F106" s="4" t="s">
        <v>14</v>
      </c>
      <c r="G106" s="4">
        <v>1</v>
      </c>
      <c r="H106" s="4"/>
      <c r="I106" s="4">
        <v>36.700000000000003</v>
      </c>
      <c r="J106" s="4">
        <v>5</v>
      </c>
      <c r="K106" s="5">
        <v>5</v>
      </c>
      <c r="L106" s="9">
        <v>0.37</v>
      </c>
    </row>
    <row r="107" spans="1:12" x14ac:dyDescent="0.25">
      <c r="A107" s="7">
        <v>1</v>
      </c>
      <c r="B107" s="4">
        <v>14</v>
      </c>
      <c r="C107" s="4" t="s">
        <v>18</v>
      </c>
      <c r="D107" s="4" t="s">
        <v>20</v>
      </c>
      <c r="E107" s="4" t="s">
        <v>24</v>
      </c>
      <c r="F107" s="4" t="s">
        <v>14</v>
      </c>
      <c r="G107" s="4">
        <v>2</v>
      </c>
      <c r="H107" s="4" t="s">
        <v>14</v>
      </c>
      <c r="I107" s="4">
        <v>31</v>
      </c>
      <c r="J107" s="4">
        <v>7</v>
      </c>
      <c r="K107" s="5">
        <v>7</v>
      </c>
      <c r="L107" s="9">
        <v>1.67</v>
      </c>
    </row>
    <row r="108" spans="1:12" x14ac:dyDescent="0.25">
      <c r="A108" s="7">
        <v>1</v>
      </c>
      <c r="B108" s="4">
        <v>14</v>
      </c>
      <c r="C108" s="4" t="s">
        <v>18</v>
      </c>
      <c r="D108" s="4" t="s">
        <v>20</v>
      </c>
      <c r="E108" s="4" t="s">
        <v>24</v>
      </c>
      <c r="F108" s="4" t="s">
        <v>14</v>
      </c>
      <c r="G108" s="4">
        <v>3</v>
      </c>
      <c r="H108" s="4"/>
      <c r="I108" s="4">
        <v>39</v>
      </c>
      <c r="J108" s="4">
        <v>13</v>
      </c>
      <c r="K108" s="5">
        <v>13</v>
      </c>
      <c r="L108" s="9">
        <v>2.72</v>
      </c>
    </row>
    <row r="109" spans="1:12" x14ac:dyDescent="0.25">
      <c r="A109" s="7">
        <v>1</v>
      </c>
      <c r="B109" s="4">
        <v>14</v>
      </c>
      <c r="C109" s="4" t="s">
        <v>18</v>
      </c>
      <c r="D109" s="4" t="s">
        <v>20</v>
      </c>
      <c r="E109" s="4" t="s">
        <v>24</v>
      </c>
      <c r="F109" s="4" t="s">
        <v>14</v>
      </c>
      <c r="G109" s="4">
        <v>4</v>
      </c>
      <c r="H109" s="4"/>
      <c r="I109" s="4">
        <v>39</v>
      </c>
      <c r="J109" s="4">
        <v>18</v>
      </c>
      <c r="K109" s="5">
        <v>15</v>
      </c>
      <c r="L109" s="9">
        <v>3.55</v>
      </c>
    </row>
    <row r="110" spans="1:12" x14ac:dyDescent="0.25">
      <c r="A110" s="7">
        <v>1</v>
      </c>
      <c r="B110" s="4">
        <v>14</v>
      </c>
      <c r="C110" s="4" t="s">
        <v>18</v>
      </c>
      <c r="D110" s="4" t="s">
        <v>20</v>
      </c>
      <c r="E110" s="4" t="s">
        <v>24</v>
      </c>
      <c r="F110" s="4" t="s">
        <v>14</v>
      </c>
      <c r="G110" s="4">
        <v>5</v>
      </c>
      <c r="H110" s="4"/>
      <c r="I110" s="4">
        <v>40.200000000000003</v>
      </c>
      <c r="J110" s="4">
        <v>10</v>
      </c>
      <c r="K110" s="5">
        <v>10</v>
      </c>
      <c r="L110" s="9">
        <v>2.19</v>
      </c>
    </row>
    <row r="111" spans="1:12" x14ac:dyDescent="0.25">
      <c r="A111" s="7">
        <v>1</v>
      </c>
      <c r="B111" s="4">
        <v>14</v>
      </c>
      <c r="C111" s="4" t="s">
        <v>30</v>
      </c>
      <c r="D111" s="4" t="s">
        <v>12</v>
      </c>
      <c r="E111" s="4" t="s">
        <v>21</v>
      </c>
      <c r="F111" s="4" t="s">
        <v>14</v>
      </c>
      <c r="G111" s="4">
        <v>3</v>
      </c>
      <c r="H111" s="4"/>
      <c r="I111" s="4">
        <v>43.2</v>
      </c>
      <c r="J111" s="4">
        <v>8</v>
      </c>
      <c r="K111" s="5">
        <v>8</v>
      </c>
      <c r="L111" s="9">
        <v>4.41</v>
      </c>
    </row>
    <row r="112" spans="1:12" x14ac:dyDescent="0.25">
      <c r="A112" s="7">
        <v>1</v>
      </c>
      <c r="B112" s="4">
        <v>14</v>
      </c>
      <c r="C112" s="4" t="s">
        <v>30</v>
      </c>
      <c r="D112" s="4" t="s">
        <v>12</v>
      </c>
      <c r="E112" s="4" t="s">
        <v>21</v>
      </c>
      <c r="F112" s="4" t="s">
        <v>14</v>
      </c>
      <c r="G112" s="4">
        <v>1</v>
      </c>
      <c r="H112" s="4"/>
      <c r="I112" s="4">
        <v>45</v>
      </c>
      <c r="J112" s="4">
        <v>11</v>
      </c>
      <c r="K112" s="5">
        <v>11</v>
      </c>
      <c r="L112" s="9">
        <v>5.6</v>
      </c>
    </row>
    <row r="113" spans="1:12" x14ac:dyDescent="0.25">
      <c r="A113" s="7">
        <v>1</v>
      </c>
      <c r="B113" s="4">
        <v>14</v>
      </c>
      <c r="C113" s="4" t="s">
        <v>30</v>
      </c>
      <c r="D113" s="4" t="s">
        <v>12</v>
      </c>
      <c r="E113" s="4" t="s">
        <v>21</v>
      </c>
      <c r="F113" s="4" t="s">
        <v>14</v>
      </c>
      <c r="G113" s="4">
        <v>2</v>
      </c>
      <c r="H113" s="4" t="s">
        <v>14</v>
      </c>
      <c r="I113" s="4">
        <v>42.7</v>
      </c>
      <c r="J113" s="4">
        <v>8</v>
      </c>
      <c r="K113" s="5">
        <v>8</v>
      </c>
      <c r="L113" s="9">
        <v>4.05</v>
      </c>
    </row>
    <row r="114" spans="1:12" x14ac:dyDescent="0.25">
      <c r="A114" s="7">
        <v>1</v>
      </c>
      <c r="B114" s="4">
        <v>14</v>
      </c>
      <c r="C114" s="4" t="s">
        <v>30</v>
      </c>
      <c r="D114" s="4" t="s">
        <v>12</v>
      </c>
      <c r="E114" s="4" t="s">
        <v>21</v>
      </c>
      <c r="F114" s="4" t="s">
        <v>14</v>
      </c>
      <c r="G114" s="4">
        <v>5</v>
      </c>
      <c r="H114" s="4"/>
      <c r="I114" s="4">
        <v>40.5</v>
      </c>
      <c r="J114" s="4">
        <v>5</v>
      </c>
      <c r="K114" s="5">
        <v>5</v>
      </c>
      <c r="L114" s="9">
        <v>2.25</v>
      </c>
    </row>
    <row r="115" spans="1:12" x14ac:dyDescent="0.25">
      <c r="A115" s="7">
        <v>1</v>
      </c>
      <c r="B115" s="4">
        <v>14</v>
      </c>
      <c r="C115" s="4" t="s">
        <v>13</v>
      </c>
      <c r="D115" s="4" t="s">
        <v>32</v>
      </c>
      <c r="E115" s="4" t="s">
        <v>24</v>
      </c>
      <c r="F115" s="4" t="s">
        <v>14</v>
      </c>
      <c r="G115" s="4">
        <v>2</v>
      </c>
      <c r="H115" s="4" t="s">
        <v>14</v>
      </c>
      <c r="I115" s="4">
        <v>45.8</v>
      </c>
      <c r="J115" s="4">
        <v>5</v>
      </c>
      <c r="K115" s="5">
        <v>5</v>
      </c>
      <c r="L115" s="9">
        <v>0.42</v>
      </c>
    </row>
    <row r="116" spans="1:12" x14ac:dyDescent="0.25">
      <c r="A116" s="7">
        <v>1</v>
      </c>
      <c r="B116" s="4">
        <v>14</v>
      </c>
      <c r="C116" s="4" t="s">
        <v>13</v>
      </c>
      <c r="D116" s="4" t="s">
        <v>32</v>
      </c>
      <c r="E116" s="4" t="s">
        <v>24</v>
      </c>
      <c r="F116" s="4" t="s">
        <v>14</v>
      </c>
      <c r="G116" s="4">
        <v>5</v>
      </c>
      <c r="H116" s="4"/>
      <c r="I116" s="4">
        <v>48</v>
      </c>
      <c r="J116" s="4">
        <v>3</v>
      </c>
      <c r="K116" s="5">
        <v>3</v>
      </c>
      <c r="L116" s="9">
        <v>0.46</v>
      </c>
    </row>
    <row r="117" spans="1:12" x14ac:dyDescent="0.25">
      <c r="A117" s="7">
        <v>1</v>
      </c>
      <c r="B117" s="4">
        <v>14</v>
      </c>
      <c r="C117" s="4" t="s">
        <v>13</v>
      </c>
      <c r="D117" s="4" t="s">
        <v>32</v>
      </c>
      <c r="E117" s="4" t="s">
        <v>24</v>
      </c>
      <c r="F117" s="4" t="s">
        <v>14</v>
      </c>
      <c r="G117" s="4">
        <v>4</v>
      </c>
      <c r="H117" s="4"/>
      <c r="I117" s="4">
        <v>24</v>
      </c>
      <c r="J117" s="4">
        <v>1</v>
      </c>
      <c r="K117" s="5">
        <v>1</v>
      </c>
      <c r="L117" s="9">
        <v>0</v>
      </c>
    </row>
    <row r="118" spans="1:12" x14ac:dyDescent="0.25">
      <c r="A118" s="7">
        <v>1</v>
      </c>
      <c r="B118" s="4">
        <v>14</v>
      </c>
      <c r="C118" s="4" t="s">
        <v>13</v>
      </c>
      <c r="D118" s="4" t="s">
        <v>32</v>
      </c>
      <c r="E118" s="4" t="s">
        <v>24</v>
      </c>
      <c r="F118" s="4" t="s">
        <v>14</v>
      </c>
      <c r="G118" s="4">
        <v>3</v>
      </c>
      <c r="H118" s="4"/>
      <c r="I118" s="4">
        <v>37.799999999999997</v>
      </c>
      <c r="J118" s="4">
        <v>3</v>
      </c>
      <c r="K118" s="5">
        <v>2</v>
      </c>
      <c r="L118" s="9">
        <v>0.61</v>
      </c>
    </row>
    <row r="119" spans="1:12" x14ac:dyDescent="0.25">
      <c r="A119" s="7">
        <v>1</v>
      </c>
      <c r="B119" s="4">
        <v>14</v>
      </c>
      <c r="C119" s="4" t="s">
        <v>13</v>
      </c>
      <c r="D119" s="4" t="s">
        <v>32</v>
      </c>
      <c r="E119" s="4" t="s">
        <v>24</v>
      </c>
      <c r="F119" s="4" t="s">
        <v>14</v>
      </c>
      <c r="G119" s="4">
        <v>1</v>
      </c>
      <c r="H119" s="4"/>
      <c r="I119" s="4">
        <v>48</v>
      </c>
      <c r="J119" s="4">
        <v>4</v>
      </c>
      <c r="K119" s="5">
        <v>4</v>
      </c>
      <c r="L119" s="9">
        <v>0.56000000000000005</v>
      </c>
    </row>
    <row r="120" spans="1:12" x14ac:dyDescent="0.25">
      <c r="A120" s="7">
        <v>1</v>
      </c>
      <c r="B120" s="4">
        <v>14</v>
      </c>
      <c r="C120" s="4" t="s">
        <v>34</v>
      </c>
      <c r="D120" s="4" t="s">
        <v>32</v>
      </c>
      <c r="E120" s="4" t="s">
        <v>17</v>
      </c>
      <c r="F120" s="4" t="s">
        <v>18</v>
      </c>
      <c r="G120" s="4">
        <v>3</v>
      </c>
      <c r="H120" s="4"/>
      <c r="I120" s="4">
        <v>60.2</v>
      </c>
      <c r="J120" s="4">
        <v>3</v>
      </c>
      <c r="K120" s="5">
        <v>3</v>
      </c>
      <c r="L120" s="9">
        <v>4.05</v>
      </c>
    </row>
    <row r="121" spans="1:12" x14ac:dyDescent="0.25">
      <c r="A121" s="7">
        <v>1</v>
      </c>
      <c r="B121" s="4">
        <v>14</v>
      </c>
      <c r="C121" s="4" t="s">
        <v>34</v>
      </c>
      <c r="D121" s="4" t="s">
        <v>32</v>
      </c>
      <c r="E121" s="4" t="s">
        <v>17</v>
      </c>
      <c r="F121" s="4" t="s">
        <v>18</v>
      </c>
      <c r="G121" s="4">
        <v>1</v>
      </c>
      <c r="H121" s="4"/>
      <c r="I121" s="4">
        <v>59</v>
      </c>
      <c r="J121" s="4">
        <v>6</v>
      </c>
      <c r="K121" s="5">
        <v>6</v>
      </c>
      <c r="L121" s="9">
        <v>6.75</v>
      </c>
    </row>
    <row r="122" spans="1:12" x14ac:dyDescent="0.25">
      <c r="A122" s="7">
        <v>1</v>
      </c>
      <c r="B122" s="4">
        <v>14</v>
      </c>
      <c r="C122" s="4" t="s">
        <v>34</v>
      </c>
      <c r="D122" s="4" t="s">
        <v>32</v>
      </c>
      <c r="E122" s="4" t="s">
        <v>17</v>
      </c>
      <c r="F122" s="4" t="s">
        <v>18</v>
      </c>
      <c r="G122" s="4">
        <v>2</v>
      </c>
      <c r="H122" s="4"/>
      <c r="I122" s="4">
        <v>62.5</v>
      </c>
      <c r="J122" s="4">
        <v>4</v>
      </c>
      <c r="K122" s="5">
        <v>4</v>
      </c>
      <c r="L122" s="9">
        <v>5.49</v>
      </c>
    </row>
    <row r="123" spans="1:12" x14ac:dyDescent="0.25">
      <c r="A123" s="7">
        <v>1</v>
      </c>
      <c r="B123" s="4">
        <v>14</v>
      </c>
      <c r="C123" s="4" t="s">
        <v>34</v>
      </c>
      <c r="D123" s="4" t="s">
        <v>32</v>
      </c>
      <c r="E123" s="4" t="s">
        <v>17</v>
      </c>
      <c r="F123" s="4" t="s">
        <v>18</v>
      </c>
      <c r="G123" s="4">
        <v>4</v>
      </c>
      <c r="H123" s="4" t="s">
        <v>14</v>
      </c>
      <c r="I123" s="4">
        <v>56</v>
      </c>
      <c r="J123" s="4">
        <v>3</v>
      </c>
      <c r="K123" s="5">
        <v>3</v>
      </c>
      <c r="L123" s="9">
        <v>4.43</v>
      </c>
    </row>
    <row r="124" spans="1:12" x14ac:dyDescent="0.25">
      <c r="A124" s="7">
        <v>1</v>
      </c>
      <c r="B124" s="4">
        <v>14</v>
      </c>
      <c r="C124" s="4" t="s">
        <v>34</v>
      </c>
      <c r="D124" s="4" t="s">
        <v>32</v>
      </c>
      <c r="E124" s="4" t="s">
        <v>17</v>
      </c>
      <c r="F124" s="4" t="s">
        <v>18</v>
      </c>
      <c r="G124" s="4">
        <v>5</v>
      </c>
      <c r="H124" s="4"/>
      <c r="I124" s="4">
        <v>58.5</v>
      </c>
      <c r="J124" s="4">
        <v>4</v>
      </c>
      <c r="K124" s="5">
        <v>4</v>
      </c>
      <c r="L124" s="9">
        <v>5.23</v>
      </c>
    </row>
    <row r="125" spans="1:12" x14ac:dyDescent="0.25">
      <c r="A125" s="7">
        <v>1</v>
      </c>
      <c r="B125" s="4">
        <v>12</v>
      </c>
      <c r="C125" s="4" t="s">
        <v>21</v>
      </c>
      <c r="D125" s="4" t="s">
        <v>12</v>
      </c>
      <c r="E125" s="4" t="s">
        <v>22</v>
      </c>
      <c r="F125" s="4" t="s">
        <v>14</v>
      </c>
      <c r="G125" s="4">
        <v>3</v>
      </c>
      <c r="H125" s="4"/>
      <c r="I125" s="4">
        <v>54.2</v>
      </c>
      <c r="J125" s="4">
        <v>10</v>
      </c>
      <c r="K125" s="5">
        <v>10</v>
      </c>
      <c r="L125" s="9">
        <v>3.82</v>
      </c>
    </row>
    <row r="126" spans="1:12" x14ac:dyDescent="0.25">
      <c r="A126" s="7">
        <v>1</v>
      </c>
      <c r="B126" s="4">
        <v>12</v>
      </c>
      <c r="C126" s="4" t="s">
        <v>21</v>
      </c>
      <c r="D126" s="4" t="s">
        <v>12</v>
      </c>
      <c r="E126" s="4" t="s">
        <v>22</v>
      </c>
      <c r="F126" s="4" t="s">
        <v>14</v>
      </c>
      <c r="G126" s="4">
        <v>2</v>
      </c>
      <c r="H126" s="4"/>
      <c r="I126" s="4">
        <v>50</v>
      </c>
      <c r="J126" s="4">
        <v>9</v>
      </c>
      <c r="K126" s="5">
        <v>8</v>
      </c>
      <c r="L126" s="9">
        <v>2.93</v>
      </c>
    </row>
    <row r="127" spans="1:12" x14ac:dyDescent="0.25">
      <c r="A127" s="7">
        <v>1</v>
      </c>
      <c r="B127" s="11">
        <v>12</v>
      </c>
      <c r="C127" s="11" t="s">
        <v>21</v>
      </c>
      <c r="D127" s="11" t="s">
        <v>12</v>
      </c>
      <c r="E127" s="11" t="s">
        <v>22</v>
      </c>
      <c r="F127" s="11" t="s">
        <v>14</v>
      </c>
      <c r="G127" s="11">
        <v>4</v>
      </c>
      <c r="H127" s="11"/>
      <c r="I127" s="11">
        <v>53.5</v>
      </c>
      <c r="J127" s="11">
        <v>9</v>
      </c>
      <c r="K127" s="11">
        <v>9</v>
      </c>
      <c r="L127" s="7">
        <v>4.5599999999999996</v>
      </c>
    </row>
    <row r="128" spans="1:12" x14ac:dyDescent="0.25">
      <c r="A128" s="7">
        <v>1</v>
      </c>
      <c r="B128" s="4">
        <v>12</v>
      </c>
      <c r="C128" s="4" t="s">
        <v>21</v>
      </c>
      <c r="D128" s="4" t="s">
        <v>12</v>
      </c>
      <c r="E128" s="4" t="s">
        <v>22</v>
      </c>
      <c r="F128" s="4" t="s">
        <v>14</v>
      </c>
      <c r="G128" s="4">
        <v>5</v>
      </c>
      <c r="H128" s="4"/>
      <c r="I128" s="4">
        <v>58</v>
      </c>
      <c r="J128" s="4">
        <v>15</v>
      </c>
      <c r="K128" s="5">
        <v>15</v>
      </c>
      <c r="L128" s="9">
        <v>2.85</v>
      </c>
    </row>
    <row r="129" spans="1:12" x14ac:dyDescent="0.25">
      <c r="A129" s="7">
        <v>1</v>
      </c>
      <c r="B129" s="4">
        <v>12</v>
      </c>
      <c r="C129" s="4" t="s">
        <v>21</v>
      </c>
      <c r="D129" s="4" t="s">
        <v>12</v>
      </c>
      <c r="E129" s="4" t="s">
        <v>22</v>
      </c>
      <c r="F129" s="4" t="s">
        <v>14</v>
      </c>
      <c r="G129" s="4">
        <v>1</v>
      </c>
      <c r="H129" s="4"/>
      <c r="I129" s="4">
        <v>49.2</v>
      </c>
      <c r="J129" s="4">
        <v>7</v>
      </c>
      <c r="K129" s="5">
        <v>6</v>
      </c>
      <c r="L129" s="9">
        <v>1.98</v>
      </c>
    </row>
    <row r="130" spans="1:12" x14ac:dyDescent="0.25">
      <c r="A130" s="7">
        <v>1</v>
      </c>
      <c r="B130" s="4">
        <v>12</v>
      </c>
      <c r="C130" s="4" t="s">
        <v>25</v>
      </c>
      <c r="D130" s="4" t="s">
        <v>20</v>
      </c>
      <c r="E130" s="4" t="s">
        <v>22</v>
      </c>
      <c r="F130" s="4" t="s">
        <v>14</v>
      </c>
      <c r="G130" s="4">
        <v>3</v>
      </c>
      <c r="H130" s="4"/>
      <c r="I130" s="4">
        <v>50.5</v>
      </c>
      <c r="J130" s="4">
        <v>3</v>
      </c>
      <c r="K130" s="5">
        <v>3</v>
      </c>
      <c r="L130" s="9">
        <v>2.1800000000000002</v>
      </c>
    </row>
    <row r="131" spans="1:12" x14ac:dyDescent="0.25">
      <c r="A131" s="7">
        <v>1</v>
      </c>
      <c r="B131" s="4">
        <v>12</v>
      </c>
      <c r="C131" s="4" t="s">
        <v>25</v>
      </c>
      <c r="D131" s="4" t="s">
        <v>20</v>
      </c>
      <c r="E131" s="4" t="s">
        <v>22</v>
      </c>
      <c r="F131" s="4" t="s">
        <v>14</v>
      </c>
      <c r="G131" s="4">
        <v>4</v>
      </c>
      <c r="H131" s="4"/>
      <c r="I131" s="4">
        <v>43</v>
      </c>
      <c r="J131" s="4">
        <v>10</v>
      </c>
      <c r="K131" s="5">
        <v>10</v>
      </c>
      <c r="L131" s="9">
        <v>2.72</v>
      </c>
    </row>
    <row r="132" spans="1:12" x14ac:dyDescent="0.25">
      <c r="A132" s="7">
        <v>1</v>
      </c>
      <c r="B132" s="4">
        <v>12</v>
      </c>
      <c r="C132" s="4" t="s">
        <v>25</v>
      </c>
      <c r="D132" s="4" t="s">
        <v>20</v>
      </c>
      <c r="E132" s="4" t="s">
        <v>22</v>
      </c>
      <c r="F132" s="4" t="s">
        <v>14</v>
      </c>
      <c r="G132" s="4">
        <v>5</v>
      </c>
      <c r="H132" s="4" t="s">
        <v>14</v>
      </c>
      <c r="I132" s="4">
        <v>50</v>
      </c>
      <c r="J132" s="4">
        <v>6</v>
      </c>
      <c r="K132" s="5">
        <v>6</v>
      </c>
      <c r="L132" s="9">
        <v>2.99</v>
      </c>
    </row>
    <row r="133" spans="1:12" x14ac:dyDescent="0.25">
      <c r="A133" s="7">
        <v>1</v>
      </c>
      <c r="B133" s="4">
        <v>12</v>
      </c>
      <c r="C133" s="4" t="s">
        <v>25</v>
      </c>
      <c r="D133" s="4" t="s">
        <v>20</v>
      </c>
      <c r="E133" s="4" t="s">
        <v>22</v>
      </c>
      <c r="F133" s="4" t="s">
        <v>14</v>
      </c>
      <c r="G133" s="4">
        <v>2</v>
      </c>
      <c r="H133" s="4"/>
      <c r="I133" s="4">
        <v>44.5</v>
      </c>
      <c r="J133" s="4">
        <v>6</v>
      </c>
      <c r="K133" s="5">
        <v>6</v>
      </c>
      <c r="L133" s="9">
        <v>2.2400000000000002</v>
      </c>
    </row>
    <row r="134" spans="1:12" x14ac:dyDescent="0.25">
      <c r="A134" s="7">
        <v>1</v>
      </c>
      <c r="B134" s="4">
        <v>12</v>
      </c>
      <c r="C134" s="4" t="s">
        <v>25</v>
      </c>
      <c r="D134" s="4" t="s">
        <v>20</v>
      </c>
      <c r="E134" s="4" t="s">
        <v>22</v>
      </c>
      <c r="F134" s="4" t="s">
        <v>14</v>
      </c>
      <c r="G134" s="4">
        <v>1</v>
      </c>
      <c r="H134" s="4"/>
      <c r="I134" s="4">
        <v>44</v>
      </c>
      <c r="J134" s="4">
        <v>8</v>
      </c>
      <c r="K134" s="5">
        <v>8</v>
      </c>
      <c r="L134" s="9">
        <v>2.63</v>
      </c>
    </row>
    <row r="135" spans="1:12" x14ac:dyDescent="0.25">
      <c r="A135" s="7">
        <v>1</v>
      </c>
      <c r="B135" s="1">
        <v>12</v>
      </c>
      <c r="C135" s="1" t="s">
        <v>24</v>
      </c>
      <c r="D135" s="1" t="s">
        <v>12</v>
      </c>
      <c r="E135" s="1" t="s">
        <v>24</v>
      </c>
      <c r="F135" s="1" t="s">
        <v>14</v>
      </c>
      <c r="G135" s="1">
        <v>3</v>
      </c>
      <c r="H135" s="1"/>
      <c r="I135" s="1">
        <v>59</v>
      </c>
      <c r="J135" s="1">
        <v>17</v>
      </c>
      <c r="K135" s="2">
        <v>17</v>
      </c>
      <c r="L135" s="9">
        <v>7.76</v>
      </c>
    </row>
    <row r="136" spans="1:12" x14ac:dyDescent="0.25">
      <c r="A136" s="7">
        <v>1</v>
      </c>
      <c r="B136" s="1">
        <v>12</v>
      </c>
      <c r="C136" s="1" t="s">
        <v>24</v>
      </c>
      <c r="D136" s="1" t="s">
        <v>12</v>
      </c>
      <c r="E136" s="1" t="s">
        <v>24</v>
      </c>
      <c r="F136" s="1" t="s">
        <v>14</v>
      </c>
      <c r="G136" s="1">
        <v>4</v>
      </c>
      <c r="H136" s="1"/>
      <c r="I136" s="1">
        <v>45</v>
      </c>
      <c r="J136" s="1">
        <v>8</v>
      </c>
      <c r="K136" s="2">
        <v>8</v>
      </c>
      <c r="L136" s="8">
        <v>2.38</v>
      </c>
    </row>
    <row r="137" spans="1:12" x14ac:dyDescent="0.25">
      <c r="A137" s="7">
        <v>1</v>
      </c>
      <c r="B137" s="1">
        <v>12</v>
      </c>
      <c r="C137" s="1" t="s">
        <v>24</v>
      </c>
      <c r="D137" s="1" t="s">
        <v>12</v>
      </c>
      <c r="E137" s="1" t="s">
        <v>24</v>
      </c>
      <c r="F137" s="1" t="s">
        <v>14</v>
      </c>
      <c r="G137" s="1">
        <v>1</v>
      </c>
      <c r="H137" s="1" t="s">
        <v>14</v>
      </c>
      <c r="I137" s="1">
        <v>48</v>
      </c>
      <c r="J137" s="1">
        <v>12</v>
      </c>
      <c r="K137" s="2">
        <v>10</v>
      </c>
      <c r="L137" s="8">
        <v>4.4800000000000004</v>
      </c>
    </row>
    <row r="138" spans="1:12" x14ac:dyDescent="0.25">
      <c r="A138" s="7">
        <v>1</v>
      </c>
      <c r="B138" s="1">
        <v>12</v>
      </c>
      <c r="C138" s="1" t="s">
        <v>24</v>
      </c>
      <c r="D138" s="1" t="s">
        <v>12</v>
      </c>
      <c r="E138" s="1" t="s">
        <v>24</v>
      </c>
      <c r="F138" s="1" t="s">
        <v>14</v>
      </c>
      <c r="G138" s="1">
        <v>2</v>
      </c>
      <c r="H138" s="1"/>
      <c r="I138" s="1">
        <v>57</v>
      </c>
      <c r="J138" s="1">
        <v>7</v>
      </c>
      <c r="K138" s="2">
        <v>7</v>
      </c>
      <c r="L138" s="9">
        <v>2.12</v>
      </c>
    </row>
    <row r="139" spans="1:12" x14ac:dyDescent="0.25">
      <c r="A139" s="7">
        <v>1</v>
      </c>
      <c r="B139" s="1">
        <v>12</v>
      </c>
      <c r="C139" s="1" t="s">
        <v>23</v>
      </c>
      <c r="D139" s="1" t="s">
        <v>16</v>
      </c>
      <c r="E139" s="1" t="s">
        <v>24</v>
      </c>
      <c r="F139" s="1" t="s">
        <v>14</v>
      </c>
      <c r="G139" s="1">
        <v>2</v>
      </c>
      <c r="H139" s="1"/>
      <c r="I139" s="1">
        <v>38</v>
      </c>
      <c r="J139" s="1">
        <v>7</v>
      </c>
      <c r="K139" s="2">
        <v>7</v>
      </c>
      <c r="L139" s="9">
        <v>1.86</v>
      </c>
    </row>
    <row r="140" spans="1:12" x14ac:dyDescent="0.25">
      <c r="A140" s="7">
        <v>1</v>
      </c>
      <c r="B140" s="1">
        <v>12</v>
      </c>
      <c r="C140" s="1" t="s">
        <v>23</v>
      </c>
      <c r="D140" s="1" t="s">
        <v>16</v>
      </c>
      <c r="E140" s="1" t="s">
        <v>24</v>
      </c>
      <c r="F140" s="1" t="s">
        <v>14</v>
      </c>
      <c r="G140" s="1">
        <v>5</v>
      </c>
      <c r="H140" s="1"/>
      <c r="I140" s="1">
        <v>39.200000000000003</v>
      </c>
      <c r="J140" s="1">
        <v>6</v>
      </c>
      <c r="K140" s="2">
        <v>6</v>
      </c>
      <c r="L140" s="8">
        <v>1.96</v>
      </c>
    </row>
    <row r="141" spans="1:12" x14ac:dyDescent="0.25">
      <c r="A141" s="7">
        <v>1</v>
      </c>
      <c r="B141" s="1">
        <v>12</v>
      </c>
      <c r="C141" s="1" t="s">
        <v>23</v>
      </c>
      <c r="D141" s="1" t="s">
        <v>16</v>
      </c>
      <c r="E141" s="1" t="s">
        <v>24</v>
      </c>
      <c r="F141" s="1" t="s">
        <v>14</v>
      </c>
      <c r="G141" s="1">
        <v>4</v>
      </c>
      <c r="H141" s="1"/>
      <c r="I141" s="1">
        <v>38.700000000000003</v>
      </c>
      <c r="J141" s="1">
        <v>16</v>
      </c>
      <c r="K141" s="2">
        <v>16</v>
      </c>
      <c r="L141" s="8">
        <v>1.75</v>
      </c>
    </row>
    <row r="142" spans="1:12" x14ac:dyDescent="0.25">
      <c r="A142" s="7">
        <v>1</v>
      </c>
      <c r="B142" s="1">
        <v>12</v>
      </c>
      <c r="C142" s="1" t="s">
        <v>23</v>
      </c>
      <c r="D142" s="1" t="s">
        <v>16</v>
      </c>
      <c r="E142" s="1" t="s">
        <v>24</v>
      </c>
      <c r="F142" s="1" t="s">
        <v>14</v>
      </c>
      <c r="G142" s="1">
        <v>3</v>
      </c>
      <c r="H142" s="1" t="s">
        <v>14</v>
      </c>
      <c r="I142" s="1">
        <v>34.299999999999997</v>
      </c>
      <c r="J142" s="1">
        <v>5</v>
      </c>
      <c r="K142" s="2">
        <v>5</v>
      </c>
      <c r="L142" s="8">
        <v>1.22</v>
      </c>
    </row>
    <row r="143" spans="1:12" x14ac:dyDescent="0.25">
      <c r="A143" s="7">
        <v>1</v>
      </c>
      <c r="B143" s="1">
        <v>12</v>
      </c>
      <c r="C143" s="1" t="s">
        <v>19</v>
      </c>
      <c r="D143" s="1" t="s">
        <v>20</v>
      </c>
      <c r="E143" s="1" t="s">
        <v>21</v>
      </c>
      <c r="F143" s="1" t="s">
        <v>14</v>
      </c>
      <c r="G143" s="1">
        <v>2</v>
      </c>
      <c r="H143" s="1" t="s">
        <v>14</v>
      </c>
      <c r="I143" s="1">
        <v>44</v>
      </c>
      <c r="J143" s="1">
        <v>9</v>
      </c>
      <c r="K143" s="2">
        <v>9</v>
      </c>
      <c r="L143" s="8">
        <v>3.14</v>
      </c>
    </row>
    <row r="144" spans="1:12" x14ac:dyDescent="0.25">
      <c r="A144" s="7">
        <v>1</v>
      </c>
      <c r="B144" s="1">
        <v>12</v>
      </c>
      <c r="C144" s="1" t="s">
        <v>19</v>
      </c>
      <c r="D144" s="1" t="s">
        <v>20</v>
      </c>
      <c r="E144" s="1" t="s">
        <v>21</v>
      </c>
      <c r="F144" s="1" t="s">
        <v>14</v>
      </c>
      <c r="G144" s="1">
        <v>5</v>
      </c>
      <c r="H144" s="1"/>
      <c r="I144" s="1">
        <v>49.5</v>
      </c>
      <c r="J144" s="1">
        <v>11</v>
      </c>
      <c r="K144" s="2">
        <v>11</v>
      </c>
      <c r="L144" s="8">
        <v>2.61</v>
      </c>
    </row>
    <row r="145" spans="1:12" x14ac:dyDescent="0.25">
      <c r="A145" s="7">
        <v>1</v>
      </c>
      <c r="B145" s="1">
        <v>12</v>
      </c>
      <c r="C145" s="1" t="s">
        <v>19</v>
      </c>
      <c r="D145" s="1" t="s">
        <v>20</v>
      </c>
      <c r="E145" s="1" t="s">
        <v>21</v>
      </c>
      <c r="F145" s="1" t="s">
        <v>14</v>
      </c>
      <c r="G145" s="1">
        <v>4</v>
      </c>
      <c r="H145" s="1"/>
      <c r="I145" s="1">
        <v>44.2</v>
      </c>
      <c r="J145" s="1">
        <v>8</v>
      </c>
      <c r="K145" s="2">
        <v>8</v>
      </c>
      <c r="L145" s="3"/>
    </row>
    <row r="146" spans="1:12" x14ac:dyDescent="0.25">
      <c r="A146" s="7">
        <v>1</v>
      </c>
      <c r="B146" s="1">
        <v>12</v>
      </c>
      <c r="C146" s="1" t="s">
        <v>19</v>
      </c>
      <c r="D146" s="1" t="s">
        <v>20</v>
      </c>
      <c r="E146" s="1" t="s">
        <v>21</v>
      </c>
      <c r="F146" s="1" t="s">
        <v>14</v>
      </c>
      <c r="G146" s="1">
        <v>3</v>
      </c>
      <c r="H146" s="1"/>
      <c r="I146" s="1">
        <v>40</v>
      </c>
      <c r="J146" s="1">
        <v>8</v>
      </c>
      <c r="K146" s="2">
        <v>7</v>
      </c>
      <c r="L146" s="8">
        <v>4.29</v>
      </c>
    </row>
    <row r="147" spans="1:12" x14ac:dyDescent="0.25">
      <c r="A147" s="7">
        <v>1</v>
      </c>
      <c r="B147" s="1">
        <v>12</v>
      </c>
      <c r="C147" s="1" t="s">
        <v>19</v>
      </c>
      <c r="D147" s="1" t="s">
        <v>20</v>
      </c>
      <c r="E147" s="1" t="s">
        <v>21</v>
      </c>
      <c r="F147" s="1" t="s">
        <v>14</v>
      </c>
      <c r="G147" s="1">
        <v>1</v>
      </c>
      <c r="H147" s="1"/>
      <c r="I147" s="1">
        <v>44.5</v>
      </c>
      <c r="J147" s="1">
        <v>9</v>
      </c>
      <c r="K147" s="2">
        <v>9</v>
      </c>
      <c r="L147" s="8">
        <v>2.23</v>
      </c>
    </row>
    <row r="148" spans="1:12" x14ac:dyDescent="0.25">
      <c r="A148" s="7">
        <v>1</v>
      </c>
      <c r="B148" s="1">
        <v>12</v>
      </c>
      <c r="C148" s="1" t="s">
        <v>33</v>
      </c>
      <c r="D148" s="1" t="s">
        <v>32</v>
      </c>
      <c r="E148" s="1" t="s">
        <v>13</v>
      </c>
      <c r="F148" s="1" t="s">
        <v>18</v>
      </c>
      <c r="G148" s="1">
        <v>5</v>
      </c>
      <c r="H148" s="1" t="s">
        <v>14</v>
      </c>
      <c r="I148" s="1">
        <v>65.5</v>
      </c>
      <c r="J148" s="1">
        <v>8</v>
      </c>
      <c r="K148" s="2">
        <v>8</v>
      </c>
      <c r="L148" s="8">
        <v>10.19</v>
      </c>
    </row>
    <row r="149" spans="1:12" x14ac:dyDescent="0.25">
      <c r="A149" s="7">
        <v>1</v>
      </c>
      <c r="B149" s="1">
        <v>12</v>
      </c>
      <c r="C149" s="1" t="s">
        <v>33</v>
      </c>
      <c r="D149" s="1" t="s">
        <v>32</v>
      </c>
      <c r="E149" s="1" t="s">
        <v>13</v>
      </c>
      <c r="F149" s="1" t="s">
        <v>18</v>
      </c>
      <c r="G149" s="1">
        <v>2</v>
      </c>
      <c r="H149" s="1"/>
      <c r="I149" s="1">
        <v>56</v>
      </c>
      <c r="J149" s="1">
        <v>9</v>
      </c>
      <c r="K149" s="2">
        <v>9</v>
      </c>
      <c r="L149" s="8">
        <v>8.83</v>
      </c>
    </row>
    <row r="150" spans="1:12" x14ac:dyDescent="0.25">
      <c r="A150" s="7">
        <v>1</v>
      </c>
      <c r="B150" s="1">
        <v>12</v>
      </c>
      <c r="C150" s="1" t="s">
        <v>33</v>
      </c>
      <c r="D150" s="1" t="s">
        <v>32</v>
      </c>
      <c r="E150" s="1" t="s">
        <v>13</v>
      </c>
      <c r="F150" s="1" t="s">
        <v>18</v>
      </c>
      <c r="G150" s="1">
        <v>4</v>
      </c>
      <c r="H150" s="1"/>
      <c r="I150" s="1">
        <v>53.5</v>
      </c>
      <c r="J150" s="1">
        <v>4</v>
      </c>
      <c r="K150" s="2">
        <v>4</v>
      </c>
      <c r="L150" s="8">
        <v>4.29</v>
      </c>
    </row>
    <row r="151" spans="1:12" x14ac:dyDescent="0.25">
      <c r="A151" s="7">
        <v>1</v>
      </c>
      <c r="B151" s="1">
        <v>12</v>
      </c>
      <c r="C151" s="1" t="s">
        <v>33</v>
      </c>
      <c r="D151" s="1" t="s">
        <v>32</v>
      </c>
      <c r="E151" s="1" t="s">
        <v>13</v>
      </c>
      <c r="F151" s="1" t="s">
        <v>18</v>
      </c>
      <c r="G151" s="1">
        <v>1</v>
      </c>
      <c r="H151" s="1"/>
      <c r="I151" s="1">
        <v>52.5</v>
      </c>
      <c r="J151" s="1">
        <v>6</v>
      </c>
      <c r="K151" s="2">
        <v>6</v>
      </c>
      <c r="L151" s="8">
        <v>6.77</v>
      </c>
    </row>
    <row r="152" spans="1:12" x14ac:dyDescent="0.25">
      <c r="A152" s="7">
        <v>1</v>
      </c>
      <c r="B152" s="1">
        <v>12</v>
      </c>
      <c r="C152" s="1" t="s">
        <v>13</v>
      </c>
      <c r="D152" s="1" t="s">
        <v>32</v>
      </c>
      <c r="E152" s="1" t="s">
        <v>24</v>
      </c>
      <c r="F152" s="1" t="s">
        <v>18</v>
      </c>
      <c r="G152" s="1">
        <v>2</v>
      </c>
      <c r="H152" s="1"/>
      <c r="I152" s="1">
        <v>59</v>
      </c>
      <c r="J152" s="1">
        <v>2</v>
      </c>
      <c r="K152" s="2">
        <v>2</v>
      </c>
      <c r="L152" s="8">
        <v>3.03</v>
      </c>
    </row>
    <row r="153" spans="1:12" x14ac:dyDescent="0.25">
      <c r="A153" s="7">
        <v>1</v>
      </c>
      <c r="B153" s="1">
        <v>12</v>
      </c>
      <c r="C153" s="1" t="s">
        <v>13</v>
      </c>
      <c r="D153" s="1" t="s">
        <v>32</v>
      </c>
      <c r="E153" s="1" t="s">
        <v>24</v>
      </c>
      <c r="F153" s="1" t="s">
        <v>18</v>
      </c>
      <c r="G153" s="1">
        <v>5</v>
      </c>
      <c r="H153" s="1"/>
      <c r="I153" s="1">
        <v>57.5</v>
      </c>
      <c r="J153" s="1">
        <v>4</v>
      </c>
      <c r="K153" s="2">
        <v>4</v>
      </c>
      <c r="L153" s="8">
        <v>4.7699999999999996</v>
      </c>
    </row>
    <row r="154" spans="1:12" x14ac:dyDescent="0.25">
      <c r="A154" s="7">
        <v>1</v>
      </c>
      <c r="B154" s="1">
        <v>12</v>
      </c>
      <c r="C154" s="1" t="s">
        <v>13</v>
      </c>
      <c r="D154" s="1" t="s">
        <v>32</v>
      </c>
      <c r="E154" s="1" t="s">
        <v>24</v>
      </c>
      <c r="F154" s="1" t="s">
        <v>18</v>
      </c>
      <c r="G154" s="1">
        <v>4</v>
      </c>
      <c r="H154" s="1"/>
      <c r="I154" s="1">
        <v>62.5</v>
      </c>
      <c r="J154" s="1">
        <v>6</v>
      </c>
      <c r="K154" s="2">
        <v>5</v>
      </c>
      <c r="L154" s="8">
        <v>5.36</v>
      </c>
    </row>
    <row r="155" spans="1:12" x14ac:dyDescent="0.25">
      <c r="A155" s="7">
        <v>1</v>
      </c>
      <c r="B155" s="1">
        <v>12</v>
      </c>
      <c r="C155" s="1" t="s">
        <v>13</v>
      </c>
      <c r="D155" s="1" t="s">
        <v>32</v>
      </c>
      <c r="E155" s="1" t="s">
        <v>24</v>
      </c>
      <c r="F155" s="1" t="s">
        <v>18</v>
      </c>
      <c r="G155" s="1">
        <v>3</v>
      </c>
      <c r="H155" s="1" t="s">
        <v>14</v>
      </c>
      <c r="I155" s="1">
        <v>64.5</v>
      </c>
      <c r="J155" s="1">
        <v>8</v>
      </c>
      <c r="K155" s="2">
        <v>8</v>
      </c>
      <c r="L155" s="8">
        <v>14.57</v>
      </c>
    </row>
    <row r="156" spans="1:12" x14ac:dyDescent="0.25">
      <c r="A156" s="7">
        <v>1</v>
      </c>
      <c r="B156" s="1">
        <v>12</v>
      </c>
      <c r="C156" s="1" t="s">
        <v>11</v>
      </c>
      <c r="D156" s="1" t="s">
        <v>12</v>
      </c>
      <c r="E156" s="1" t="s">
        <v>13</v>
      </c>
      <c r="F156" s="1" t="s">
        <v>18</v>
      </c>
      <c r="G156" s="1">
        <v>2</v>
      </c>
      <c r="H156" s="1" t="s">
        <v>14</v>
      </c>
      <c r="I156" s="1">
        <v>57.3</v>
      </c>
      <c r="J156" s="1">
        <v>10</v>
      </c>
      <c r="K156" s="2">
        <v>10</v>
      </c>
      <c r="L156" s="8">
        <v>9.6199999999999992</v>
      </c>
    </row>
    <row r="157" spans="1:12" x14ac:dyDescent="0.25">
      <c r="A157" s="7">
        <v>1</v>
      </c>
      <c r="B157" s="1">
        <v>12</v>
      </c>
      <c r="C157" s="1" t="s">
        <v>11</v>
      </c>
      <c r="D157" s="1" t="s">
        <v>12</v>
      </c>
      <c r="E157" s="1" t="s">
        <v>13</v>
      </c>
      <c r="F157" s="1" t="s">
        <v>18</v>
      </c>
      <c r="G157" s="1">
        <v>5</v>
      </c>
      <c r="H157" s="1"/>
      <c r="I157" s="1">
        <v>57.7</v>
      </c>
      <c r="J157" s="1">
        <v>16</v>
      </c>
      <c r="K157" s="2">
        <v>16</v>
      </c>
      <c r="L157" s="8">
        <v>15.53</v>
      </c>
    </row>
    <row r="158" spans="1:12" x14ac:dyDescent="0.25">
      <c r="A158" s="7">
        <v>1</v>
      </c>
      <c r="B158" s="1">
        <v>12</v>
      </c>
      <c r="C158" s="1" t="s">
        <v>11</v>
      </c>
      <c r="D158" s="1" t="s">
        <v>12</v>
      </c>
      <c r="E158" s="1" t="s">
        <v>13</v>
      </c>
      <c r="F158" s="1" t="s">
        <v>18</v>
      </c>
      <c r="G158" s="1">
        <v>1</v>
      </c>
      <c r="H158" s="1"/>
      <c r="I158" s="1">
        <v>49</v>
      </c>
      <c r="J158" s="1">
        <v>5</v>
      </c>
      <c r="K158" s="2">
        <v>5</v>
      </c>
      <c r="L158" s="8">
        <v>4.1900000000000004</v>
      </c>
    </row>
    <row r="159" spans="1:12" x14ac:dyDescent="0.25">
      <c r="A159" s="7">
        <v>1</v>
      </c>
      <c r="B159" s="1">
        <v>12</v>
      </c>
      <c r="C159" s="1" t="s">
        <v>35</v>
      </c>
      <c r="D159" s="1" t="s">
        <v>32</v>
      </c>
      <c r="E159" s="1" t="s">
        <v>21</v>
      </c>
      <c r="F159" s="1" t="s">
        <v>14</v>
      </c>
      <c r="G159" s="1">
        <v>2</v>
      </c>
      <c r="H159" s="1"/>
      <c r="I159" s="1">
        <v>27.5</v>
      </c>
      <c r="J159" s="1">
        <v>1</v>
      </c>
      <c r="K159" s="2">
        <v>1</v>
      </c>
      <c r="L159" s="7">
        <v>0</v>
      </c>
    </row>
    <row r="160" spans="1:12" x14ac:dyDescent="0.25">
      <c r="A160" s="7">
        <v>1</v>
      </c>
      <c r="B160" s="1">
        <v>12</v>
      </c>
      <c r="C160" s="1" t="s">
        <v>35</v>
      </c>
      <c r="D160" s="1" t="s">
        <v>32</v>
      </c>
      <c r="E160" s="1" t="s">
        <v>21</v>
      </c>
      <c r="F160" s="1" t="s">
        <v>14</v>
      </c>
      <c r="G160" s="1">
        <v>4</v>
      </c>
      <c r="H160" s="1"/>
      <c r="I160" s="1">
        <v>39</v>
      </c>
      <c r="J160" s="1">
        <v>4</v>
      </c>
      <c r="K160" s="2">
        <v>2</v>
      </c>
      <c r="L160" s="7">
        <v>0</v>
      </c>
    </row>
    <row r="161" spans="1:12" x14ac:dyDescent="0.25">
      <c r="A161" s="7">
        <v>1</v>
      </c>
      <c r="B161" s="1">
        <v>12</v>
      </c>
      <c r="C161" s="1" t="s">
        <v>35</v>
      </c>
      <c r="D161" s="1" t="s">
        <v>32</v>
      </c>
      <c r="E161" s="1" t="s">
        <v>21</v>
      </c>
      <c r="F161" s="1" t="s">
        <v>14</v>
      </c>
      <c r="G161" s="1">
        <v>5</v>
      </c>
      <c r="H161" s="1"/>
      <c r="I161" s="1">
        <v>41</v>
      </c>
      <c r="J161" s="1">
        <v>4</v>
      </c>
      <c r="K161" s="2">
        <v>2</v>
      </c>
      <c r="L161" s="7">
        <v>0</v>
      </c>
    </row>
    <row r="162" spans="1:12" x14ac:dyDescent="0.25">
      <c r="A162" s="7">
        <v>1</v>
      </c>
      <c r="B162" s="1">
        <v>12</v>
      </c>
      <c r="C162" s="1" t="s">
        <v>35</v>
      </c>
      <c r="D162" s="1" t="s">
        <v>32</v>
      </c>
      <c r="E162" s="1" t="s">
        <v>21</v>
      </c>
      <c r="F162" s="1" t="s">
        <v>14</v>
      </c>
      <c r="G162" s="1">
        <v>3</v>
      </c>
      <c r="H162" s="1" t="s">
        <v>14</v>
      </c>
      <c r="I162" s="1">
        <v>44</v>
      </c>
      <c r="J162" s="1">
        <v>3</v>
      </c>
      <c r="K162" s="2">
        <v>2</v>
      </c>
      <c r="L162" s="8">
        <v>0.26</v>
      </c>
    </row>
    <row r="163" spans="1:12" x14ac:dyDescent="0.25">
      <c r="A163" s="7">
        <v>1</v>
      </c>
      <c r="B163" s="1">
        <v>12</v>
      </c>
      <c r="C163" s="1" t="s">
        <v>35</v>
      </c>
      <c r="D163" s="1" t="s">
        <v>32</v>
      </c>
      <c r="E163" s="1" t="s">
        <v>21</v>
      </c>
      <c r="F163" s="1" t="s">
        <v>14</v>
      </c>
      <c r="G163" s="1">
        <v>1</v>
      </c>
      <c r="H163" s="1"/>
      <c r="I163" s="1">
        <v>32.6</v>
      </c>
      <c r="J163" s="1">
        <v>4</v>
      </c>
      <c r="K163" s="2">
        <v>1</v>
      </c>
      <c r="L163" s="7">
        <v>0</v>
      </c>
    </row>
    <row r="164" spans="1:12" x14ac:dyDescent="0.25">
      <c r="A164" s="7">
        <v>1</v>
      </c>
      <c r="B164" s="1">
        <v>14</v>
      </c>
      <c r="C164" s="1" t="s">
        <v>17</v>
      </c>
      <c r="D164" s="1" t="s">
        <v>16</v>
      </c>
      <c r="E164" s="1" t="s">
        <v>13</v>
      </c>
      <c r="F164" s="1" t="s">
        <v>14</v>
      </c>
      <c r="G164" s="1">
        <v>3</v>
      </c>
      <c r="H164" s="1" t="s">
        <v>14</v>
      </c>
      <c r="I164" s="1">
        <v>42.7</v>
      </c>
      <c r="J164" s="1">
        <v>11</v>
      </c>
      <c r="K164" s="2">
        <v>11</v>
      </c>
      <c r="L164" s="8">
        <v>3.63</v>
      </c>
    </row>
    <row r="165" spans="1:12" x14ac:dyDescent="0.25">
      <c r="A165" s="7">
        <v>1</v>
      </c>
      <c r="B165" s="1">
        <v>14</v>
      </c>
      <c r="C165" s="1" t="s">
        <v>17</v>
      </c>
      <c r="D165" s="1" t="s">
        <v>16</v>
      </c>
      <c r="E165" s="1" t="s">
        <v>13</v>
      </c>
      <c r="F165" s="1" t="s">
        <v>14</v>
      </c>
      <c r="G165" s="1">
        <v>1</v>
      </c>
      <c r="H165" s="1"/>
      <c r="I165" s="1">
        <v>42</v>
      </c>
      <c r="J165" s="1">
        <v>14</v>
      </c>
      <c r="K165" s="2">
        <v>13</v>
      </c>
      <c r="L165" s="8">
        <v>5.91</v>
      </c>
    </row>
    <row r="166" spans="1:12" x14ac:dyDescent="0.25">
      <c r="A166" s="7">
        <v>1</v>
      </c>
      <c r="B166" s="1">
        <v>14</v>
      </c>
      <c r="C166" s="1" t="s">
        <v>17</v>
      </c>
      <c r="D166" s="1" t="s">
        <v>16</v>
      </c>
      <c r="E166" s="1" t="s">
        <v>13</v>
      </c>
      <c r="F166" s="1" t="s">
        <v>14</v>
      </c>
      <c r="G166" s="1">
        <v>4</v>
      </c>
      <c r="H166" s="1"/>
      <c r="I166" s="1">
        <v>40.299999999999997</v>
      </c>
      <c r="J166" s="1">
        <v>21</v>
      </c>
      <c r="K166" s="2">
        <v>19</v>
      </c>
      <c r="L166" s="8">
        <v>6.3</v>
      </c>
    </row>
    <row r="167" spans="1:12" x14ac:dyDescent="0.25">
      <c r="A167" s="7">
        <v>1</v>
      </c>
      <c r="B167" s="1">
        <v>14</v>
      </c>
      <c r="C167" s="1" t="s">
        <v>35</v>
      </c>
      <c r="D167" s="1" t="s">
        <v>32</v>
      </c>
      <c r="E167" s="1" t="s">
        <v>21</v>
      </c>
      <c r="F167" s="1" t="s">
        <v>18</v>
      </c>
      <c r="G167" s="1">
        <v>3</v>
      </c>
      <c r="H167" s="1"/>
      <c r="I167" s="1">
        <v>53.5</v>
      </c>
      <c r="J167" s="1">
        <v>3</v>
      </c>
      <c r="K167" s="2">
        <v>3</v>
      </c>
      <c r="L167" s="8">
        <v>1.64</v>
      </c>
    </row>
    <row r="168" spans="1:12" x14ac:dyDescent="0.25">
      <c r="A168" s="7">
        <v>1</v>
      </c>
      <c r="B168" s="1">
        <v>14</v>
      </c>
      <c r="C168" s="1" t="s">
        <v>35</v>
      </c>
      <c r="D168" s="1" t="s">
        <v>32</v>
      </c>
      <c r="E168" s="1" t="s">
        <v>21</v>
      </c>
      <c r="F168" s="1" t="s">
        <v>18</v>
      </c>
      <c r="G168" s="1">
        <v>2</v>
      </c>
      <c r="H168" s="1"/>
      <c r="I168" s="1">
        <v>54.7</v>
      </c>
      <c r="J168" s="1">
        <v>3</v>
      </c>
      <c r="K168" s="2">
        <v>3</v>
      </c>
      <c r="L168" s="8">
        <v>2.52</v>
      </c>
    </row>
    <row r="169" spans="1:12" x14ac:dyDescent="0.25">
      <c r="A169" s="7">
        <v>1</v>
      </c>
      <c r="B169" s="1">
        <v>14</v>
      </c>
      <c r="C169" s="1" t="s">
        <v>35</v>
      </c>
      <c r="D169" s="1" t="s">
        <v>32</v>
      </c>
      <c r="E169" s="1" t="s">
        <v>21</v>
      </c>
      <c r="F169" s="1" t="s">
        <v>18</v>
      </c>
      <c r="G169" s="1">
        <v>1</v>
      </c>
      <c r="H169" s="1"/>
      <c r="I169" s="1">
        <v>41</v>
      </c>
      <c r="J169" s="1">
        <v>2</v>
      </c>
      <c r="K169" s="2">
        <v>2</v>
      </c>
      <c r="L169" s="8">
        <v>1.03</v>
      </c>
    </row>
    <row r="170" spans="1:12" x14ac:dyDescent="0.25">
      <c r="A170" s="7">
        <v>1</v>
      </c>
      <c r="B170" s="1">
        <v>14</v>
      </c>
      <c r="C170" s="1" t="s">
        <v>35</v>
      </c>
      <c r="D170" s="1" t="s">
        <v>32</v>
      </c>
      <c r="E170" s="1" t="s">
        <v>21</v>
      </c>
      <c r="F170" s="1" t="s">
        <v>18</v>
      </c>
      <c r="G170" s="1">
        <v>4</v>
      </c>
      <c r="H170" s="1" t="s">
        <v>14</v>
      </c>
      <c r="I170" s="1">
        <v>57.6</v>
      </c>
      <c r="J170" s="1">
        <v>11</v>
      </c>
      <c r="K170" s="2">
        <v>10</v>
      </c>
      <c r="L170" s="8">
        <v>9.3699999999999992</v>
      </c>
    </row>
    <row r="171" spans="1:12" x14ac:dyDescent="0.25">
      <c r="A171" s="7">
        <v>1</v>
      </c>
      <c r="B171" s="1">
        <v>12</v>
      </c>
      <c r="C171" s="1" t="s">
        <v>31</v>
      </c>
      <c r="D171" s="1" t="s">
        <v>32</v>
      </c>
      <c r="E171" s="1" t="s">
        <v>22</v>
      </c>
      <c r="F171" s="1" t="s">
        <v>18</v>
      </c>
      <c r="G171" s="1">
        <v>1</v>
      </c>
      <c r="H171" s="1" t="s">
        <v>14</v>
      </c>
      <c r="I171" s="1">
        <v>58</v>
      </c>
      <c r="J171" s="1">
        <v>5</v>
      </c>
      <c r="K171" s="2">
        <v>4</v>
      </c>
      <c r="L171" s="8">
        <v>4.2</v>
      </c>
    </row>
    <row r="172" spans="1:12" x14ac:dyDescent="0.25">
      <c r="A172" s="7">
        <v>1</v>
      </c>
      <c r="B172" s="1">
        <v>12</v>
      </c>
      <c r="C172" s="1" t="s">
        <v>31</v>
      </c>
      <c r="D172" s="1" t="s">
        <v>32</v>
      </c>
      <c r="E172" s="1" t="s">
        <v>22</v>
      </c>
      <c r="F172" s="1" t="s">
        <v>18</v>
      </c>
      <c r="G172" s="1">
        <v>2</v>
      </c>
      <c r="H172" s="1"/>
      <c r="I172" s="1">
        <v>67</v>
      </c>
      <c r="J172" s="1">
        <v>5</v>
      </c>
      <c r="K172" s="2">
        <v>4</v>
      </c>
      <c r="L172" s="8">
        <v>5.17</v>
      </c>
    </row>
    <row r="173" spans="1:12" x14ac:dyDescent="0.25">
      <c r="A173" s="7">
        <v>1</v>
      </c>
      <c r="B173" s="1">
        <v>12</v>
      </c>
      <c r="C173" s="1" t="s">
        <v>31</v>
      </c>
      <c r="D173" s="1" t="s">
        <v>32</v>
      </c>
      <c r="E173" s="1" t="s">
        <v>22</v>
      </c>
      <c r="F173" s="1" t="s">
        <v>18</v>
      </c>
      <c r="G173" s="1">
        <v>4</v>
      </c>
      <c r="H173" s="1"/>
      <c r="I173" s="1">
        <v>67.5</v>
      </c>
      <c r="J173" s="1">
        <v>9</v>
      </c>
      <c r="K173" s="2">
        <v>9</v>
      </c>
      <c r="L173" s="8">
        <v>11.07</v>
      </c>
    </row>
    <row r="174" spans="1:12" x14ac:dyDescent="0.25">
      <c r="A174" s="7">
        <v>1</v>
      </c>
      <c r="B174" s="1">
        <v>12</v>
      </c>
      <c r="C174" s="1" t="s">
        <v>31</v>
      </c>
      <c r="D174" s="1" t="s">
        <v>32</v>
      </c>
      <c r="E174" s="1" t="s">
        <v>22</v>
      </c>
      <c r="F174" s="1" t="s">
        <v>18</v>
      </c>
      <c r="G174" s="1">
        <v>5</v>
      </c>
      <c r="H174" s="1"/>
      <c r="I174" s="1">
        <v>60.6</v>
      </c>
      <c r="J174" s="1">
        <v>10</v>
      </c>
      <c r="K174" s="2">
        <v>10</v>
      </c>
      <c r="L174" s="8">
        <v>12.36</v>
      </c>
    </row>
    <row r="175" spans="1:12" x14ac:dyDescent="0.25">
      <c r="A175" s="7">
        <v>1</v>
      </c>
      <c r="B175" s="1">
        <v>12</v>
      </c>
      <c r="C175" s="1" t="s">
        <v>34</v>
      </c>
      <c r="D175" s="1" t="s">
        <v>32</v>
      </c>
      <c r="E175" s="1" t="s">
        <v>17</v>
      </c>
      <c r="F175" s="1" t="s">
        <v>14</v>
      </c>
      <c r="G175" s="1">
        <v>2</v>
      </c>
      <c r="H175" s="1"/>
      <c r="I175" s="1">
        <v>43.5</v>
      </c>
      <c r="J175" s="1">
        <v>9</v>
      </c>
      <c r="K175" s="2">
        <v>8</v>
      </c>
      <c r="L175" s="8">
        <v>0.51</v>
      </c>
    </row>
    <row r="176" spans="1:12" x14ac:dyDescent="0.25">
      <c r="A176" s="7">
        <v>1</v>
      </c>
      <c r="B176" s="1">
        <v>12</v>
      </c>
      <c r="C176" s="1" t="s">
        <v>34</v>
      </c>
      <c r="D176" s="1" t="s">
        <v>32</v>
      </c>
      <c r="E176" s="1" t="s">
        <v>17</v>
      </c>
      <c r="F176" s="1" t="s">
        <v>14</v>
      </c>
      <c r="G176" s="1">
        <v>5</v>
      </c>
      <c r="H176" s="1"/>
      <c r="I176" s="1">
        <v>51.6</v>
      </c>
      <c r="J176" s="1">
        <v>6</v>
      </c>
      <c r="K176" s="2">
        <v>5</v>
      </c>
      <c r="L176" s="8">
        <v>0.86</v>
      </c>
    </row>
    <row r="177" spans="1:12" x14ac:dyDescent="0.25">
      <c r="A177" s="7">
        <v>1</v>
      </c>
      <c r="B177" s="1">
        <v>12</v>
      </c>
      <c r="C177" s="1" t="s">
        <v>34</v>
      </c>
      <c r="D177" s="1" t="s">
        <v>32</v>
      </c>
      <c r="E177" s="1" t="s">
        <v>17</v>
      </c>
      <c r="F177" s="1" t="s">
        <v>14</v>
      </c>
      <c r="G177" s="1">
        <v>4</v>
      </c>
      <c r="H177" s="1"/>
      <c r="I177" s="1">
        <v>39</v>
      </c>
      <c r="J177" s="1">
        <v>13</v>
      </c>
      <c r="K177" s="2">
        <v>10</v>
      </c>
      <c r="L177" s="8">
        <v>0.83</v>
      </c>
    </row>
    <row r="178" spans="1:12" x14ac:dyDescent="0.25">
      <c r="A178" s="7">
        <v>1</v>
      </c>
      <c r="B178" s="1">
        <v>12</v>
      </c>
      <c r="C178" s="1" t="s">
        <v>34</v>
      </c>
      <c r="D178" s="1" t="s">
        <v>32</v>
      </c>
      <c r="E178" s="1" t="s">
        <v>17</v>
      </c>
      <c r="F178" s="1" t="s">
        <v>14</v>
      </c>
      <c r="G178" s="1">
        <v>3</v>
      </c>
      <c r="H178" s="1" t="s">
        <v>14</v>
      </c>
      <c r="I178" s="1">
        <v>48.3</v>
      </c>
      <c r="J178" s="1">
        <v>13</v>
      </c>
      <c r="K178" s="2">
        <v>11</v>
      </c>
      <c r="L178" s="8">
        <v>0.76</v>
      </c>
    </row>
    <row r="179" spans="1:12" x14ac:dyDescent="0.25">
      <c r="A179" s="7">
        <v>1</v>
      </c>
      <c r="B179" s="1">
        <v>12</v>
      </c>
      <c r="C179" s="1" t="s">
        <v>34</v>
      </c>
      <c r="D179" s="1" t="s">
        <v>32</v>
      </c>
      <c r="E179" s="1" t="s">
        <v>17</v>
      </c>
      <c r="F179" s="1" t="s">
        <v>14</v>
      </c>
      <c r="G179" s="1">
        <v>1</v>
      </c>
      <c r="H179" s="1"/>
      <c r="I179" s="1">
        <v>43</v>
      </c>
      <c r="J179" s="1">
        <v>3</v>
      </c>
      <c r="K179" s="2">
        <v>3</v>
      </c>
      <c r="L179" s="8">
        <v>0.39</v>
      </c>
    </row>
    <row r="180" spans="1:12" x14ac:dyDescent="0.25">
      <c r="A180" s="7">
        <v>2</v>
      </c>
      <c r="B180" s="6">
        <v>14</v>
      </c>
      <c r="C180" s="7" t="s">
        <v>15</v>
      </c>
      <c r="D180" s="7" t="s">
        <v>16</v>
      </c>
      <c r="E180" s="7" t="s">
        <v>17</v>
      </c>
      <c r="F180" s="7" t="s">
        <v>18</v>
      </c>
      <c r="G180" s="7">
        <v>3</v>
      </c>
      <c r="H180" s="7" t="s">
        <v>14</v>
      </c>
      <c r="I180" s="7">
        <v>66.7</v>
      </c>
      <c r="J180" s="7">
        <v>1</v>
      </c>
      <c r="K180" s="7">
        <v>1</v>
      </c>
      <c r="L180" s="7">
        <v>0.93</v>
      </c>
    </row>
    <row r="181" spans="1:12" x14ac:dyDescent="0.25">
      <c r="A181" s="7">
        <v>2</v>
      </c>
      <c r="B181" s="6">
        <v>14</v>
      </c>
      <c r="C181" s="7" t="s">
        <v>15</v>
      </c>
      <c r="D181" s="7" t="s">
        <v>16</v>
      </c>
      <c r="E181" s="7" t="s">
        <v>17</v>
      </c>
      <c r="F181" s="7" t="s">
        <v>18</v>
      </c>
      <c r="G181" s="7">
        <v>2</v>
      </c>
      <c r="I181" s="7">
        <v>68.5</v>
      </c>
      <c r="J181" s="7">
        <v>2</v>
      </c>
      <c r="K181" s="7">
        <v>2</v>
      </c>
      <c r="L181" s="7">
        <v>1.56</v>
      </c>
    </row>
    <row r="182" spans="1:12" x14ac:dyDescent="0.25">
      <c r="A182" s="7">
        <v>2</v>
      </c>
      <c r="B182" s="6">
        <v>14</v>
      </c>
      <c r="C182" s="7" t="s">
        <v>15</v>
      </c>
      <c r="D182" s="7" t="s">
        <v>16</v>
      </c>
      <c r="E182" s="7" t="s">
        <v>17</v>
      </c>
      <c r="F182" s="7" t="s">
        <v>18</v>
      </c>
      <c r="G182" s="7">
        <v>4</v>
      </c>
      <c r="I182" s="7">
        <v>66</v>
      </c>
      <c r="J182" s="7">
        <v>1</v>
      </c>
      <c r="K182" s="7">
        <v>1</v>
      </c>
      <c r="L182" s="7">
        <v>1.24</v>
      </c>
    </row>
    <row r="183" spans="1:12" x14ac:dyDescent="0.25">
      <c r="A183" s="7">
        <v>2</v>
      </c>
      <c r="B183" s="6">
        <v>14</v>
      </c>
      <c r="C183" s="7" t="s">
        <v>15</v>
      </c>
      <c r="D183" s="7" t="s">
        <v>16</v>
      </c>
      <c r="E183" s="7" t="s">
        <v>17</v>
      </c>
      <c r="F183" s="7" t="s">
        <v>18</v>
      </c>
      <c r="G183" s="7">
        <v>1</v>
      </c>
      <c r="I183" s="7">
        <v>67.5</v>
      </c>
      <c r="J183" s="7">
        <v>1</v>
      </c>
      <c r="K183" s="7">
        <v>1</v>
      </c>
      <c r="L183" s="7">
        <v>0.89</v>
      </c>
    </row>
    <row r="184" spans="1:12" x14ac:dyDescent="0.25">
      <c r="A184" s="7">
        <v>2</v>
      </c>
      <c r="B184" s="6">
        <v>14</v>
      </c>
      <c r="C184" s="7" t="s">
        <v>15</v>
      </c>
      <c r="D184" s="7" t="s">
        <v>16</v>
      </c>
      <c r="E184" s="7" t="s">
        <v>17</v>
      </c>
      <c r="F184" s="7" t="s">
        <v>18</v>
      </c>
      <c r="G184" s="7">
        <v>5</v>
      </c>
      <c r="I184" s="7">
        <v>73</v>
      </c>
      <c r="J184" s="7">
        <v>2</v>
      </c>
      <c r="K184" s="7">
        <v>2</v>
      </c>
      <c r="L184" s="7">
        <v>1.2</v>
      </c>
    </row>
    <row r="185" spans="1:12" x14ac:dyDescent="0.25">
      <c r="A185" s="7">
        <v>2</v>
      </c>
      <c r="B185" s="6">
        <v>14</v>
      </c>
      <c r="C185" s="7" t="s">
        <v>23</v>
      </c>
      <c r="D185" s="7" t="s">
        <v>16</v>
      </c>
      <c r="E185" s="7" t="s">
        <v>24</v>
      </c>
      <c r="F185" s="7" t="s">
        <v>14</v>
      </c>
      <c r="G185" s="7">
        <v>3</v>
      </c>
      <c r="H185" s="7" t="s">
        <v>14</v>
      </c>
      <c r="I185" s="7">
        <v>65.2</v>
      </c>
      <c r="J185" s="7">
        <v>2</v>
      </c>
      <c r="K185" s="7">
        <v>2</v>
      </c>
      <c r="L185" s="7">
        <v>1.26</v>
      </c>
    </row>
    <row r="186" spans="1:12" x14ac:dyDescent="0.25">
      <c r="A186" s="7">
        <v>2</v>
      </c>
      <c r="B186" s="6">
        <v>14</v>
      </c>
      <c r="C186" s="7" t="s">
        <v>23</v>
      </c>
      <c r="D186" s="7" t="s">
        <v>16</v>
      </c>
      <c r="E186" s="7" t="s">
        <v>24</v>
      </c>
      <c r="F186" s="7" t="s">
        <v>14</v>
      </c>
      <c r="G186" s="7">
        <v>4</v>
      </c>
      <c r="I186" s="7">
        <v>61.5</v>
      </c>
      <c r="J186" s="7">
        <v>1</v>
      </c>
      <c r="K186" s="7">
        <v>1</v>
      </c>
      <c r="L186" s="7">
        <v>0.91</v>
      </c>
    </row>
    <row r="187" spans="1:12" x14ac:dyDescent="0.25">
      <c r="A187" s="7">
        <v>2</v>
      </c>
      <c r="B187" s="6">
        <v>14</v>
      </c>
      <c r="C187" s="7" t="s">
        <v>23</v>
      </c>
      <c r="D187" s="7" t="s">
        <v>16</v>
      </c>
      <c r="E187" s="7" t="s">
        <v>24</v>
      </c>
      <c r="F187" s="7" t="s">
        <v>14</v>
      </c>
      <c r="G187" s="7">
        <v>5</v>
      </c>
      <c r="I187" s="7">
        <v>69.5</v>
      </c>
      <c r="J187" s="7">
        <v>1</v>
      </c>
      <c r="K187" s="7">
        <v>1</v>
      </c>
      <c r="L187" s="7">
        <v>1.08</v>
      </c>
    </row>
    <row r="188" spans="1:12" x14ac:dyDescent="0.25">
      <c r="A188" s="7">
        <v>2</v>
      </c>
      <c r="B188" s="6">
        <v>14</v>
      </c>
      <c r="C188" s="7" t="s">
        <v>23</v>
      </c>
      <c r="D188" s="7" t="s">
        <v>16</v>
      </c>
      <c r="E188" s="7" t="s">
        <v>24</v>
      </c>
      <c r="F188" s="7" t="s">
        <v>14</v>
      </c>
      <c r="G188" s="7">
        <v>1</v>
      </c>
      <c r="I188" s="7">
        <v>65.5</v>
      </c>
      <c r="J188" s="7">
        <v>2</v>
      </c>
      <c r="K188" s="7">
        <v>2</v>
      </c>
      <c r="L188" s="7">
        <v>1.64</v>
      </c>
    </row>
    <row r="189" spans="1:12" x14ac:dyDescent="0.25">
      <c r="A189" s="7">
        <v>2</v>
      </c>
      <c r="B189" s="6">
        <v>14</v>
      </c>
      <c r="C189" s="7" t="s">
        <v>23</v>
      </c>
      <c r="D189" s="7" t="s">
        <v>16</v>
      </c>
      <c r="E189" s="7" t="s">
        <v>24</v>
      </c>
      <c r="F189" s="7" t="s">
        <v>14</v>
      </c>
      <c r="G189" s="7">
        <v>2</v>
      </c>
      <c r="I189" s="7">
        <v>68.5</v>
      </c>
      <c r="J189" s="7">
        <v>2</v>
      </c>
      <c r="K189" s="7">
        <v>2</v>
      </c>
      <c r="L189" s="7">
        <v>1.82</v>
      </c>
    </row>
    <row r="190" spans="1:12" x14ac:dyDescent="0.25">
      <c r="A190" s="7">
        <v>2</v>
      </c>
      <c r="B190" s="6">
        <v>14</v>
      </c>
      <c r="C190" s="7" t="s">
        <v>17</v>
      </c>
      <c r="D190" s="7" t="s">
        <v>16</v>
      </c>
      <c r="E190" s="7" t="s">
        <v>13</v>
      </c>
      <c r="F190" s="7" t="s">
        <v>14</v>
      </c>
      <c r="G190" s="7">
        <v>2</v>
      </c>
      <c r="I190" s="7">
        <v>56</v>
      </c>
      <c r="J190" s="7">
        <v>2</v>
      </c>
      <c r="K190" s="7">
        <v>2</v>
      </c>
      <c r="L190" s="7">
        <v>0.94</v>
      </c>
    </row>
    <row r="191" spans="1:12" x14ac:dyDescent="0.25">
      <c r="A191" s="7">
        <v>2</v>
      </c>
      <c r="B191" s="6">
        <v>14</v>
      </c>
      <c r="C191" s="7" t="s">
        <v>17</v>
      </c>
      <c r="D191" s="7" t="s">
        <v>16</v>
      </c>
      <c r="E191" s="7" t="s">
        <v>13</v>
      </c>
      <c r="F191" s="7" t="s">
        <v>14</v>
      </c>
      <c r="G191" s="7">
        <v>3</v>
      </c>
      <c r="I191" s="7">
        <v>59.5</v>
      </c>
      <c r="J191" s="7">
        <v>2</v>
      </c>
      <c r="K191" s="7">
        <v>2</v>
      </c>
      <c r="L191" s="7">
        <v>0.78</v>
      </c>
    </row>
    <row r="192" spans="1:12" x14ac:dyDescent="0.25">
      <c r="A192" s="7">
        <v>2</v>
      </c>
      <c r="B192" s="6">
        <v>14</v>
      </c>
      <c r="C192" s="7" t="s">
        <v>17</v>
      </c>
      <c r="D192" s="7" t="s">
        <v>16</v>
      </c>
      <c r="E192" s="7" t="s">
        <v>13</v>
      </c>
      <c r="F192" s="7" t="s">
        <v>14</v>
      </c>
      <c r="G192" s="7">
        <v>4</v>
      </c>
      <c r="I192" s="7">
        <v>58.7</v>
      </c>
      <c r="J192" s="7">
        <v>3</v>
      </c>
      <c r="K192" s="7">
        <v>3</v>
      </c>
      <c r="L192" s="7">
        <v>1.86</v>
      </c>
    </row>
    <row r="193" spans="1:12" x14ac:dyDescent="0.25">
      <c r="A193" s="7">
        <v>2</v>
      </c>
      <c r="B193" s="6">
        <v>14</v>
      </c>
      <c r="C193" s="7" t="s">
        <v>17</v>
      </c>
      <c r="D193" s="7" t="s">
        <v>16</v>
      </c>
      <c r="E193" s="7" t="s">
        <v>13</v>
      </c>
      <c r="F193" s="7" t="s">
        <v>14</v>
      </c>
      <c r="G193" s="7">
        <v>1</v>
      </c>
      <c r="H193" s="7" t="s">
        <v>14</v>
      </c>
      <c r="I193" s="7">
        <v>62.1</v>
      </c>
      <c r="J193" s="7">
        <v>2</v>
      </c>
      <c r="K193" s="7">
        <v>2</v>
      </c>
      <c r="L193" s="7">
        <v>1.66</v>
      </c>
    </row>
    <row r="194" spans="1:12" x14ac:dyDescent="0.25">
      <c r="A194" s="7">
        <v>2</v>
      </c>
      <c r="B194" s="6">
        <v>14</v>
      </c>
      <c r="C194" s="7" t="s">
        <v>22</v>
      </c>
      <c r="D194" s="7" t="s">
        <v>16</v>
      </c>
      <c r="E194" s="7" t="s">
        <v>22</v>
      </c>
      <c r="F194" s="7" t="s">
        <v>18</v>
      </c>
      <c r="G194" s="7">
        <v>2</v>
      </c>
      <c r="H194" s="7" t="s">
        <v>14</v>
      </c>
      <c r="I194" s="7">
        <v>64.5</v>
      </c>
      <c r="J194" s="7">
        <v>1</v>
      </c>
      <c r="K194" s="7">
        <v>1</v>
      </c>
      <c r="L194" s="7">
        <v>1.0900000000000001</v>
      </c>
    </row>
    <row r="195" spans="1:12" x14ac:dyDescent="0.25">
      <c r="A195" s="7">
        <v>2</v>
      </c>
      <c r="B195" s="6">
        <v>14</v>
      </c>
      <c r="C195" s="7" t="s">
        <v>22</v>
      </c>
      <c r="D195" s="7" t="s">
        <v>16</v>
      </c>
      <c r="E195" s="7" t="s">
        <v>22</v>
      </c>
      <c r="F195" s="7" t="s">
        <v>18</v>
      </c>
      <c r="G195" s="7">
        <v>3</v>
      </c>
      <c r="I195" s="7">
        <v>61.5</v>
      </c>
      <c r="J195" s="7">
        <v>2</v>
      </c>
      <c r="K195" s="7">
        <v>2</v>
      </c>
      <c r="L195" s="7">
        <v>1.45</v>
      </c>
    </row>
    <row r="196" spans="1:12" x14ac:dyDescent="0.25">
      <c r="A196" s="7">
        <v>2</v>
      </c>
      <c r="B196" s="6">
        <v>14</v>
      </c>
      <c r="C196" s="7" t="s">
        <v>22</v>
      </c>
      <c r="D196" s="7" t="s">
        <v>16</v>
      </c>
      <c r="E196" s="7" t="s">
        <v>22</v>
      </c>
      <c r="F196" s="7" t="s">
        <v>18</v>
      </c>
      <c r="G196" s="7">
        <v>1</v>
      </c>
      <c r="I196" s="7">
        <v>62</v>
      </c>
      <c r="J196" s="7">
        <v>1</v>
      </c>
      <c r="K196" s="7">
        <v>1</v>
      </c>
      <c r="L196" s="7">
        <v>1.07</v>
      </c>
    </row>
    <row r="197" spans="1:12" x14ac:dyDescent="0.25">
      <c r="A197" s="7">
        <v>2</v>
      </c>
      <c r="B197" s="6">
        <v>14</v>
      </c>
      <c r="C197" s="7" t="s">
        <v>22</v>
      </c>
      <c r="D197" s="7" t="s">
        <v>16</v>
      </c>
      <c r="E197" s="7" t="s">
        <v>22</v>
      </c>
      <c r="F197" s="7" t="s">
        <v>18</v>
      </c>
      <c r="G197" s="7">
        <v>5</v>
      </c>
      <c r="I197" s="7">
        <v>59.3</v>
      </c>
      <c r="J197" s="7">
        <v>1</v>
      </c>
      <c r="K197" s="7">
        <v>1</v>
      </c>
      <c r="L197" s="7">
        <v>1.01</v>
      </c>
    </row>
    <row r="198" spans="1:12" x14ac:dyDescent="0.25">
      <c r="A198" s="7">
        <v>2</v>
      </c>
      <c r="B198" s="6">
        <v>14</v>
      </c>
      <c r="C198" s="7" t="s">
        <v>22</v>
      </c>
      <c r="D198" s="7" t="s">
        <v>16</v>
      </c>
      <c r="E198" s="7" t="s">
        <v>22</v>
      </c>
      <c r="F198" s="7" t="s">
        <v>14</v>
      </c>
      <c r="G198" s="7">
        <v>3</v>
      </c>
      <c r="I198" s="7">
        <v>60</v>
      </c>
      <c r="J198" s="7">
        <v>1</v>
      </c>
      <c r="K198" s="7">
        <v>1</v>
      </c>
      <c r="L198" s="7">
        <v>0.74</v>
      </c>
    </row>
    <row r="199" spans="1:12" x14ac:dyDescent="0.25">
      <c r="A199" s="7">
        <v>2</v>
      </c>
      <c r="B199" s="6">
        <v>14</v>
      </c>
      <c r="C199" s="7" t="s">
        <v>22</v>
      </c>
      <c r="D199" s="7" t="s">
        <v>16</v>
      </c>
      <c r="E199" s="7" t="s">
        <v>22</v>
      </c>
      <c r="F199" s="7" t="s">
        <v>14</v>
      </c>
      <c r="G199" s="7">
        <v>5</v>
      </c>
      <c r="I199" s="7">
        <v>59.8</v>
      </c>
      <c r="J199" s="7">
        <v>2</v>
      </c>
      <c r="K199" s="7">
        <v>2</v>
      </c>
      <c r="L199" s="7">
        <v>1.38</v>
      </c>
    </row>
    <row r="200" spans="1:12" x14ac:dyDescent="0.25">
      <c r="A200" s="7">
        <v>2</v>
      </c>
      <c r="B200" s="6">
        <v>14</v>
      </c>
      <c r="C200" s="7" t="s">
        <v>22</v>
      </c>
      <c r="D200" s="7" t="s">
        <v>16</v>
      </c>
      <c r="E200" s="7" t="s">
        <v>22</v>
      </c>
      <c r="F200" s="7" t="s">
        <v>14</v>
      </c>
      <c r="G200" s="7">
        <v>4</v>
      </c>
      <c r="H200" s="7" t="s">
        <v>14</v>
      </c>
      <c r="I200" s="7">
        <v>63</v>
      </c>
      <c r="J200" s="7">
        <v>3</v>
      </c>
      <c r="K200" s="7">
        <v>3</v>
      </c>
      <c r="L200" s="7">
        <v>2.4900000000000002</v>
      </c>
    </row>
    <row r="201" spans="1:12" x14ac:dyDescent="0.25">
      <c r="A201" s="7">
        <v>2</v>
      </c>
      <c r="B201" s="6">
        <v>14</v>
      </c>
      <c r="C201" s="7" t="s">
        <v>22</v>
      </c>
      <c r="D201" s="7" t="s">
        <v>16</v>
      </c>
      <c r="E201" s="7" t="s">
        <v>22</v>
      </c>
      <c r="F201" s="7" t="s">
        <v>14</v>
      </c>
      <c r="G201" s="7">
        <v>1</v>
      </c>
      <c r="I201" s="7">
        <v>64.8</v>
      </c>
      <c r="J201" s="7">
        <v>1</v>
      </c>
      <c r="K201" s="7">
        <v>1</v>
      </c>
      <c r="L201" s="7">
        <v>1.41</v>
      </c>
    </row>
    <row r="202" spans="1:12" x14ac:dyDescent="0.25">
      <c r="A202" s="7">
        <v>2</v>
      </c>
      <c r="B202" s="6">
        <v>14</v>
      </c>
      <c r="C202" s="7" t="s">
        <v>23</v>
      </c>
      <c r="D202" s="7" t="s">
        <v>16</v>
      </c>
      <c r="E202" s="7" t="s">
        <v>24</v>
      </c>
      <c r="F202" s="7" t="s">
        <v>18</v>
      </c>
      <c r="G202" s="7">
        <v>3</v>
      </c>
      <c r="H202" s="7" t="s">
        <v>14</v>
      </c>
      <c r="I202" s="7">
        <v>66.8</v>
      </c>
      <c r="J202" s="7">
        <v>2</v>
      </c>
      <c r="K202" s="7">
        <v>2</v>
      </c>
      <c r="L202" s="7">
        <v>1.73</v>
      </c>
    </row>
    <row r="203" spans="1:12" x14ac:dyDescent="0.25">
      <c r="A203" s="7">
        <v>2</v>
      </c>
      <c r="B203" s="6">
        <v>14</v>
      </c>
      <c r="C203" s="7" t="s">
        <v>23</v>
      </c>
      <c r="D203" s="7" t="s">
        <v>16</v>
      </c>
      <c r="E203" s="7" t="s">
        <v>24</v>
      </c>
      <c r="F203" s="7" t="s">
        <v>18</v>
      </c>
      <c r="G203" s="7">
        <v>4</v>
      </c>
      <c r="I203" s="7">
        <v>68</v>
      </c>
      <c r="J203" s="7">
        <v>2</v>
      </c>
      <c r="K203" s="7">
        <v>2</v>
      </c>
      <c r="L203" s="7">
        <v>1.61</v>
      </c>
    </row>
    <row r="204" spans="1:12" x14ac:dyDescent="0.25">
      <c r="A204" s="7">
        <v>2</v>
      </c>
      <c r="B204" s="6">
        <v>14</v>
      </c>
      <c r="C204" s="7" t="s">
        <v>23</v>
      </c>
      <c r="D204" s="7" t="s">
        <v>16</v>
      </c>
      <c r="E204" s="7" t="s">
        <v>24</v>
      </c>
      <c r="F204" s="7" t="s">
        <v>18</v>
      </c>
      <c r="G204" s="7">
        <v>1</v>
      </c>
      <c r="I204" s="7">
        <v>61</v>
      </c>
      <c r="J204" s="7">
        <v>1</v>
      </c>
      <c r="K204" s="7">
        <v>1</v>
      </c>
      <c r="L204" s="7">
        <v>0.75</v>
      </c>
    </row>
    <row r="205" spans="1:12" x14ac:dyDescent="0.25">
      <c r="A205" s="7">
        <v>2</v>
      </c>
      <c r="B205" s="6">
        <v>14</v>
      </c>
      <c r="C205" s="7" t="s">
        <v>23</v>
      </c>
      <c r="D205" s="7" t="s">
        <v>16</v>
      </c>
      <c r="E205" s="7" t="s">
        <v>24</v>
      </c>
      <c r="F205" s="7" t="s">
        <v>18</v>
      </c>
      <c r="G205" s="7">
        <v>2</v>
      </c>
      <c r="I205" s="7">
        <v>62</v>
      </c>
      <c r="J205" s="7">
        <v>2</v>
      </c>
      <c r="K205" s="7">
        <v>2</v>
      </c>
      <c r="L205" s="7">
        <v>1.64</v>
      </c>
    </row>
    <row r="206" spans="1:12" x14ac:dyDescent="0.25">
      <c r="A206" s="7">
        <v>2</v>
      </c>
      <c r="B206" s="6">
        <v>14</v>
      </c>
      <c r="C206" s="7" t="s">
        <v>28</v>
      </c>
      <c r="D206" s="7" t="s">
        <v>16</v>
      </c>
      <c r="E206" s="7" t="s">
        <v>21</v>
      </c>
      <c r="F206" s="7" t="s">
        <v>14</v>
      </c>
      <c r="G206" s="7">
        <v>3</v>
      </c>
      <c r="H206" s="7" t="s">
        <v>14</v>
      </c>
      <c r="I206" s="7">
        <v>63.2</v>
      </c>
      <c r="J206" s="7">
        <v>1</v>
      </c>
      <c r="K206" s="7">
        <v>1</v>
      </c>
      <c r="L206" s="7">
        <v>0.94</v>
      </c>
    </row>
    <row r="207" spans="1:12" x14ac:dyDescent="0.25">
      <c r="A207" s="7">
        <v>2</v>
      </c>
      <c r="B207" s="6">
        <v>14</v>
      </c>
      <c r="C207" s="7" t="s">
        <v>28</v>
      </c>
      <c r="D207" s="7" t="s">
        <v>16</v>
      </c>
      <c r="E207" s="7" t="s">
        <v>21</v>
      </c>
      <c r="F207" s="7" t="s">
        <v>14</v>
      </c>
      <c r="G207" s="7">
        <v>4</v>
      </c>
      <c r="I207" s="7">
        <v>61.4</v>
      </c>
      <c r="J207" s="7">
        <v>3</v>
      </c>
      <c r="K207" s="7">
        <v>3</v>
      </c>
      <c r="L207" s="7">
        <v>2.16</v>
      </c>
    </row>
    <row r="208" spans="1:12" x14ac:dyDescent="0.25">
      <c r="A208" s="7">
        <v>2</v>
      </c>
      <c r="B208" s="6">
        <v>14</v>
      </c>
      <c r="C208" s="7" t="s">
        <v>28</v>
      </c>
      <c r="D208" s="7" t="s">
        <v>16</v>
      </c>
      <c r="E208" s="7" t="s">
        <v>21</v>
      </c>
      <c r="F208" s="7" t="s">
        <v>14</v>
      </c>
      <c r="G208" s="7">
        <v>1</v>
      </c>
      <c r="I208" s="7">
        <v>67</v>
      </c>
      <c r="J208" s="7">
        <v>1</v>
      </c>
      <c r="K208" s="7">
        <v>1</v>
      </c>
      <c r="L208" s="7">
        <v>1.1599999999999999</v>
      </c>
    </row>
    <row r="209" spans="1:12" x14ac:dyDescent="0.25">
      <c r="A209" s="7">
        <v>2</v>
      </c>
      <c r="B209" s="6">
        <v>14</v>
      </c>
      <c r="C209" s="7" t="s">
        <v>28</v>
      </c>
      <c r="D209" s="7" t="s">
        <v>16</v>
      </c>
      <c r="E209" s="7" t="s">
        <v>21</v>
      </c>
      <c r="F209" s="7" t="s">
        <v>14</v>
      </c>
      <c r="G209" s="7">
        <v>2</v>
      </c>
      <c r="I209" s="7">
        <v>54.5</v>
      </c>
      <c r="J209" s="7">
        <v>1</v>
      </c>
      <c r="K209" s="7">
        <v>1</v>
      </c>
      <c r="L209" s="7">
        <v>0.38</v>
      </c>
    </row>
    <row r="210" spans="1:12" x14ac:dyDescent="0.25">
      <c r="A210" s="7">
        <v>2</v>
      </c>
      <c r="B210" s="6">
        <v>14</v>
      </c>
      <c r="C210" s="7" t="s">
        <v>28</v>
      </c>
      <c r="D210" s="7" t="s">
        <v>16</v>
      </c>
      <c r="E210" s="7" t="s">
        <v>21</v>
      </c>
      <c r="F210" s="7" t="s">
        <v>14</v>
      </c>
      <c r="G210" s="7">
        <v>5</v>
      </c>
      <c r="I210" s="7">
        <v>56.8</v>
      </c>
      <c r="J210" s="7">
        <v>2</v>
      </c>
      <c r="K210" s="7">
        <v>2</v>
      </c>
      <c r="L210" s="7">
        <v>1.44</v>
      </c>
    </row>
    <row r="211" spans="1:12" x14ac:dyDescent="0.25">
      <c r="A211" s="7">
        <v>2</v>
      </c>
      <c r="B211" s="6">
        <v>14</v>
      </c>
      <c r="C211" s="7" t="s">
        <v>28</v>
      </c>
      <c r="D211" s="7" t="s">
        <v>16</v>
      </c>
      <c r="E211" s="7" t="s">
        <v>21</v>
      </c>
      <c r="F211" s="7" t="s">
        <v>18</v>
      </c>
      <c r="G211" s="7">
        <v>1</v>
      </c>
      <c r="I211" s="7">
        <v>67.5</v>
      </c>
      <c r="J211" s="7">
        <v>2</v>
      </c>
      <c r="K211" s="7">
        <v>2</v>
      </c>
      <c r="L211" s="7">
        <v>1.6</v>
      </c>
    </row>
    <row r="212" spans="1:12" x14ac:dyDescent="0.25">
      <c r="A212" s="7">
        <v>2</v>
      </c>
      <c r="B212" s="6">
        <v>14</v>
      </c>
      <c r="C212" s="7" t="s">
        <v>28</v>
      </c>
      <c r="D212" s="7" t="s">
        <v>16</v>
      </c>
      <c r="E212" s="7" t="s">
        <v>21</v>
      </c>
      <c r="F212" s="7" t="s">
        <v>18</v>
      </c>
      <c r="G212" s="7">
        <v>4</v>
      </c>
      <c r="H212" s="7" t="s">
        <v>14</v>
      </c>
      <c r="I212" s="7">
        <v>66</v>
      </c>
      <c r="J212" s="7">
        <v>1</v>
      </c>
      <c r="K212" s="7">
        <v>1</v>
      </c>
      <c r="L212" s="7">
        <v>0.91</v>
      </c>
    </row>
    <row r="213" spans="1:12" x14ac:dyDescent="0.25">
      <c r="A213" s="7">
        <v>2</v>
      </c>
      <c r="B213" s="6">
        <v>14</v>
      </c>
      <c r="C213" s="7" t="s">
        <v>28</v>
      </c>
      <c r="D213" s="7" t="s">
        <v>16</v>
      </c>
      <c r="E213" s="7" t="s">
        <v>21</v>
      </c>
      <c r="F213" s="7" t="s">
        <v>18</v>
      </c>
      <c r="G213" s="7">
        <v>2</v>
      </c>
      <c r="I213" s="7">
        <v>69.3</v>
      </c>
      <c r="J213" s="7">
        <v>1</v>
      </c>
      <c r="K213" s="7">
        <v>1</v>
      </c>
      <c r="L213" s="7">
        <v>1.08</v>
      </c>
    </row>
    <row r="214" spans="1:12" x14ac:dyDescent="0.25">
      <c r="A214" s="7">
        <v>2</v>
      </c>
      <c r="B214" s="6">
        <v>14</v>
      </c>
      <c r="C214" s="7" t="s">
        <v>28</v>
      </c>
      <c r="D214" s="7" t="s">
        <v>16</v>
      </c>
      <c r="E214" s="7" t="s">
        <v>21</v>
      </c>
      <c r="F214" s="7" t="s">
        <v>18</v>
      </c>
      <c r="G214" s="7">
        <v>3</v>
      </c>
      <c r="I214" s="7">
        <v>72.5</v>
      </c>
      <c r="J214" s="7">
        <v>1</v>
      </c>
      <c r="K214" s="7">
        <v>1</v>
      </c>
      <c r="L214" s="7">
        <v>0.99</v>
      </c>
    </row>
    <row r="215" spans="1:12" x14ac:dyDescent="0.25">
      <c r="A215" s="7">
        <v>2</v>
      </c>
      <c r="B215" s="6">
        <v>14</v>
      </c>
      <c r="C215" s="7" t="s">
        <v>28</v>
      </c>
      <c r="D215" s="7" t="s">
        <v>16</v>
      </c>
      <c r="E215" s="7" t="s">
        <v>21</v>
      </c>
      <c r="F215" s="7" t="s">
        <v>18</v>
      </c>
      <c r="G215" s="7">
        <v>5</v>
      </c>
      <c r="I215" s="7">
        <v>69</v>
      </c>
      <c r="J215" s="7">
        <v>1</v>
      </c>
      <c r="K215" s="7">
        <v>1</v>
      </c>
      <c r="L215" s="7">
        <v>0.97</v>
      </c>
    </row>
    <row r="216" spans="1:12" x14ac:dyDescent="0.25">
      <c r="A216" s="7">
        <v>2</v>
      </c>
      <c r="B216" s="6">
        <v>14</v>
      </c>
      <c r="C216" s="7" t="s">
        <v>15</v>
      </c>
      <c r="D216" s="7" t="s">
        <v>16</v>
      </c>
      <c r="E216" s="7" t="s">
        <v>17</v>
      </c>
      <c r="F216" s="7" t="s">
        <v>14</v>
      </c>
      <c r="G216" s="7">
        <v>2</v>
      </c>
      <c r="H216" s="7" t="s">
        <v>14</v>
      </c>
      <c r="I216" s="7">
        <v>68.2</v>
      </c>
      <c r="J216" s="7">
        <v>2</v>
      </c>
      <c r="K216" s="7">
        <v>2</v>
      </c>
      <c r="L216" s="7">
        <v>1.69</v>
      </c>
    </row>
    <row r="217" spans="1:12" x14ac:dyDescent="0.25">
      <c r="A217" s="7">
        <v>2</v>
      </c>
      <c r="B217" s="6">
        <v>14</v>
      </c>
      <c r="C217" s="7" t="s">
        <v>15</v>
      </c>
      <c r="D217" s="7" t="s">
        <v>16</v>
      </c>
      <c r="E217" s="7" t="s">
        <v>17</v>
      </c>
      <c r="F217" s="7" t="s">
        <v>14</v>
      </c>
      <c r="G217" s="7">
        <v>4</v>
      </c>
      <c r="I217" s="7">
        <v>47.8</v>
      </c>
      <c r="J217" s="7">
        <v>1</v>
      </c>
      <c r="K217" s="7">
        <v>1</v>
      </c>
      <c r="L217" s="7">
        <v>0.19</v>
      </c>
    </row>
    <row r="218" spans="1:12" x14ac:dyDescent="0.25">
      <c r="A218" s="7">
        <v>2</v>
      </c>
      <c r="B218" s="6">
        <v>14</v>
      </c>
      <c r="C218" s="7" t="s">
        <v>15</v>
      </c>
      <c r="D218" s="7" t="s">
        <v>16</v>
      </c>
      <c r="E218" s="7" t="s">
        <v>17</v>
      </c>
      <c r="F218" s="7" t="s">
        <v>14</v>
      </c>
      <c r="G218" s="7">
        <v>5</v>
      </c>
      <c r="I218" s="7">
        <v>60</v>
      </c>
      <c r="J218" s="7">
        <v>2</v>
      </c>
      <c r="K218" s="7">
        <v>2</v>
      </c>
      <c r="L218" s="7">
        <v>1.8</v>
      </c>
    </row>
    <row r="219" spans="1:12" x14ac:dyDescent="0.25">
      <c r="A219" s="7">
        <v>2</v>
      </c>
      <c r="B219" s="6">
        <v>14</v>
      </c>
      <c r="C219" s="7" t="s">
        <v>15</v>
      </c>
      <c r="D219" s="7" t="s">
        <v>16</v>
      </c>
      <c r="E219" s="7" t="s">
        <v>17</v>
      </c>
      <c r="F219" s="7" t="s">
        <v>14</v>
      </c>
      <c r="G219" s="7">
        <v>3</v>
      </c>
      <c r="I219" s="7">
        <v>67</v>
      </c>
      <c r="J219" s="7">
        <v>2</v>
      </c>
      <c r="K219" s="7">
        <v>2</v>
      </c>
      <c r="L219" s="7">
        <v>1.54</v>
      </c>
    </row>
    <row r="220" spans="1:12" x14ac:dyDescent="0.25">
      <c r="A220" s="7">
        <v>2</v>
      </c>
      <c r="B220" s="6">
        <v>14</v>
      </c>
      <c r="C220" s="7" t="s">
        <v>15</v>
      </c>
      <c r="D220" s="7" t="s">
        <v>16</v>
      </c>
      <c r="E220" s="7" t="s">
        <v>17</v>
      </c>
      <c r="F220" s="7" t="s">
        <v>14</v>
      </c>
      <c r="G220" s="7">
        <v>1</v>
      </c>
      <c r="I220" s="7">
        <v>63</v>
      </c>
      <c r="J220" s="7">
        <v>1</v>
      </c>
      <c r="K220" s="7">
        <v>1</v>
      </c>
      <c r="L220" s="7">
        <v>0.96</v>
      </c>
    </row>
    <row r="221" spans="1:12" x14ac:dyDescent="0.25">
      <c r="A221" s="7">
        <v>2</v>
      </c>
      <c r="B221" s="6">
        <v>12</v>
      </c>
      <c r="C221" s="7" t="s">
        <v>27</v>
      </c>
      <c r="D221" s="7" t="s">
        <v>20</v>
      </c>
      <c r="E221" s="7" t="s">
        <v>17</v>
      </c>
      <c r="F221" s="7" t="s">
        <v>14</v>
      </c>
      <c r="G221" s="7">
        <v>2</v>
      </c>
      <c r="H221" s="7" t="s">
        <v>14</v>
      </c>
      <c r="I221" s="7">
        <v>50.5</v>
      </c>
      <c r="J221" s="7">
        <v>3</v>
      </c>
      <c r="K221" s="7">
        <v>3</v>
      </c>
      <c r="L221" s="7">
        <v>3.2</v>
      </c>
    </row>
    <row r="222" spans="1:12" x14ac:dyDescent="0.25">
      <c r="A222" s="7">
        <v>2</v>
      </c>
      <c r="B222" s="6">
        <v>12</v>
      </c>
      <c r="C222" s="7" t="s">
        <v>27</v>
      </c>
      <c r="D222" s="7" t="s">
        <v>20</v>
      </c>
      <c r="E222" s="7" t="s">
        <v>17</v>
      </c>
      <c r="F222" s="7" t="s">
        <v>14</v>
      </c>
      <c r="G222" s="7">
        <v>5</v>
      </c>
      <c r="I222" s="7">
        <v>48.7</v>
      </c>
      <c r="J222" s="7">
        <v>3</v>
      </c>
      <c r="K222" s="7">
        <v>3</v>
      </c>
      <c r="L222" s="7">
        <v>3.34</v>
      </c>
    </row>
    <row r="223" spans="1:12" x14ac:dyDescent="0.25">
      <c r="A223" s="7">
        <v>2</v>
      </c>
      <c r="B223" s="6">
        <v>12</v>
      </c>
      <c r="C223" s="7" t="s">
        <v>27</v>
      </c>
      <c r="D223" s="7" t="s">
        <v>20</v>
      </c>
      <c r="E223" s="7" t="s">
        <v>17</v>
      </c>
      <c r="F223" s="7" t="s">
        <v>14</v>
      </c>
      <c r="G223" s="7">
        <v>3</v>
      </c>
      <c r="I223" s="7">
        <v>56.8</v>
      </c>
      <c r="J223" s="7">
        <v>4</v>
      </c>
      <c r="K223" s="7">
        <v>4</v>
      </c>
      <c r="L223" s="7">
        <v>3.47</v>
      </c>
    </row>
    <row r="224" spans="1:12" x14ac:dyDescent="0.25">
      <c r="A224" s="7">
        <v>2</v>
      </c>
      <c r="B224" s="6">
        <v>12</v>
      </c>
      <c r="C224" s="7" t="s">
        <v>27</v>
      </c>
      <c r="D224" s="7" t="s">
        <v>20</v>
      </c>
      <c r="E224" s="7" t="s">
        <v>17</v>
      </c>
      <c r="F224" s="7" t="s">
        <v>14</v>
      </c>
      <c r="G224" s="7">
        <v>4</v>
      </c>
      <c r="I224" s="7">
        <v>55</v>
      </c>
      <c r="J224" s="7">
        <v>3</v>
      </c>
      <c r="K224" s="7">
        <v>3</v>
      </c>
      <c r="L224" s="7">
        <v>3.84</v>
      </c>
    </row>
    <row r="225" spans="1:12" x14ac:dyDescent="0.25">
      <c r="A225" s="7">
        <v>2</v>
      </c>
      <c r="B225" s="6">
        <v>12</v>
      </c>
      <c r="C225" s="7" t="s">
        <v>27</v>
      </c>
      <c r="D225" s="7" t="s">
        <v>20</v>
      </c>
      <c r="E225" s="7" t="s">
        <v>17</v>
      </c>
      <c r="F225" s="7" t="s">
        <v>14</v>
      </c>
      <c r="G225" s="7">
        <v>1</v>
      </c>
      <c r="I225" s="7">
        <v>49</v>
      </c>
      <c r="J225" s="7">
        <v>4</v>
      </c>
      <c r="K225" s="7">
        <v>4</v>
      </c>
      <c r="L225" s="7">
        <v>2.76</v>
      </c>
    </row>
    <row r="226" spans="1:12" x14ac:dyDescent="0.25">
      <c r="A226" s="7">
        <v>2</v>
      </c>
      <c r="B226" s="6">
        <v>14</v>
      </c>
      <c r="C226" s="7" t="s">
        <v>24</v>
      </c>
      <c r="D226" s="7" t="s">
        <v>12</v>
      </c>
      <c r="E226" s="7" t="s">
        <v>24</v>
      </c>
      <c r="F226" s="7" t="s">
        <v>18</v>
      </c>
      <c r="G226" s="7">
        <v>5</v>
      </c>
      <c r="H226" s="7" t="s">
        <v>14</v>
      </c>
      <c r="I226" s="7">
        <v>50.7</v>
      </c>
      <c r="J226" s="7">
        <v>8</v>
      </c>
      <c r="K226" s="7">
        <v>8</v>
      </c>
      <c r="L226" s="7">
        <v>3.79</v>
      </c>
    </row>
    <row r="227" spans="1:12" x14ac:dyDescent="0.25">
      <c r="A227" s="7">
        <v>2</v>
      </c>
      <c r="B227" s="6">
        <v>14</v>
      </c>
      <c r="C227" s="7" t="s">
        <v>24</v>
      </c>
      <c r="D227" s="7" t="s">
        <v>12</v>
      </c>
      <c r="E227" s="7" t="s">
        <v>24</v>
      </c>
      <c r="F227" s="7" t="s">
        <v>18</v>
      </c>
      <c r="G227" s="7">
        <v>3</v>
      </c>
      <c r="I227" s="7">
        <v>51.5</v>
      </c>
      <c r="J227" s="7">
        <v>8</v>
      </c>
      <c r="K227" s="7">
        <v>8</v>
      </c>
      <c r="L227" s="7">
        <v>4.32</v>
      </c>
    </row>
    <row r="228" spans="1:12" x14ac:dyDescent="0.25">
      <c r="A228" s="7">
        <v>2</v>
      </c>
      <c r="B228" s="6">
        <v>14</v>
      </c>
      <c r="C228" s="7" t="s">
        <v>24</v>
      </c>
      <c r="D228" s="7" t="s">
        <v>12</v>
      </c>
      <c r="E228" s="7" t="s">
        <v>24</v>
      </c>
      <c r="F228" s="7" t="s">
        <v>18</v>
      </c>
      <c r="G228" s="7">
        <v>1</v>
      </c>
      <c r="I228" s="7">
        <v>44</v>
      </c>
      <c r="J228" s="7">
        <v>7</v>
      </c>
      <c r="K228" s="7">
        <v>7</v>
      </c>
      <c r="L228" s="7">
        <v>4.57</v>
      </c>
    </row>
    <row r="229" spans="1:12" x14ac:dyDescent="0.25">
      <c r="A229" s="7">
        <v>2</v>
      </c>
      <c r="B229" s="6">
        <v>14</v>
      </c>
      <c r="C229" s="7" t="s">
        <v>24</v>
      </c>
      <c r="D229" s="7" t="s">
        <v>12</v>
      </c>
      <c r="E229" s="7" t="s">
        <v>24</v>
      </c>
      <c r="F229" s="7" t="s">
        <v>18</v>
      </c>
      <c r="G229" s="7">
        <v>4</v>
      </c>
      <c r="I229" s="7">
        <v>48.5</v>
      </c>
      <c r="J229" s="7">
        <v>4</v>
      </c>
      <c r="K229" s="7">
        <v>4</v>
      </c>
      <c r="L229" s="7">
        <v>3.74</v>
      </c>
    </row>
    <row r="230" spans="1:12" x14ac:dyDescent="0.25">
      <c r="A230" s="7">
        <v>2</v>
      </c>
      <c r="B230" s="6">
        <v>14</v>
      </c>
      <c r="C230" s="7" t="s">
        <v>24</v>
      </c>
      <c r="D230" s="7" t="s">
        <v>12</v>
      </c>
      <c r="E230" s="7" t="s">
        <v>24</v>
      </c>
      <c r="F230" s="7" t="s">
        <v>18</v>
      </c>
      <c r="G230" s="7">
        <v>2</v>
      </c>
      <c r="I230" s="7">
        <v>47.3</v>
      </c>
      <c r="J230" s="7">
        <v>5</v>
      </c>
      <c r="K230" s="7">
        <v>5</v>
      </c>
      <c r="L230" s="7">
        <v>2.2599999999999998</v>
      </c>
    </row>
    <row r="231" spans="1:12" x14ac:dyDescent="0.25">
      <c r="A231" s="7">
        <v>2</v>
      </c>
      <c r="B231" s="6">
        <v>12</v>
      </c>
      <c r="C231" s="7" t="s">
        <v>25</v>
      </c>
      <c r="D231" s="7" t="s">
        <v>20</v>
      </c>
      <c r="E231" s="7" t="s">
        <v>22</v>
      </c>
      <c r="F231" s="7" t="s">
        <v>18</v>
      </c>
      <c r="G231" s="7">
        <v>5</v>
      </c>
      <c r="I231" s="7">
        <v>49</v>
      </c>
      <c r="J231" s="7">
        <v>5</v>
      </c>
      <c r="K231" s="7">
        <v>5</v>
      </c>
      <c r="L231" s="7">
        <v>5.47</v>
      </c>
    </row>
    <row r="232" spans="1:12" x14ac:dyDescent="0.25">
      <c r="A232" s="7">
        <v>2</v>
      </c>
      <c r="B232" s="6">
        <v>12</v>
      </c>
      <c r="C232" s="7" t="s">
        <v>25</v>
      </c>
      <c r="D232" s="7" t="s">
        <v>20</v>
      </c>
      <c r="E232" s="7" t="s">
        <v>22</v>
      </c>
      <c r="F232" s="7" t="s">
        <v>18</v>
      </c>
      <c r="G232" s="7">
        <v>4</v>
      </c>
      <c r="I232" s="7">
        <v>52</v>
      </c>
      <c r="J232" s="7">
        <v>7</v>
      </c>
      <c r="K232" s="7">
        <v>7</v>
      </c>
      <c r="L232" s="7">
        <v>6.71</v>
      </c>
    </row>
    <row r="233" spans="1:12" x14ac:dyDescent="0.25">
      <c r="A233" s="7">
        <v>2</v>
      </c>
      <c r="B233" s="6">
        <v>12</v>
      </c>
      <c r="C233" s="7" t="s">
        <v>25</v>
      </c>
      <c r="D233" s="7" t="s">
        <v>20</v>
      </c>
      <c r="E233" s="7" t="s">
        <v>22</v>
      </c>
      <c r="F233" s="7" t="s">
        <v>18</v>
      </c>
      <c r="G233" s="7">
        <v>3</v>
      </c>
      <c r="I233" s="7">
        <v>53.5</v>
      </c>
      <c r="J233" s="7">
        <v>5</v>
      </c>
      <c r="K233" s="7">
        <v>5</v>
      </c>
      <c r="L233" s="7">
        <v>5.67</v>
      </c>
    </row>
    <row r="234" spans="1:12" x14ac:dyDescent="0.25">
      <c r="A234" s="7">
        <v>2</v>
      </c>
      <c r="B234" s="6">
        <v>12</v>
      </c>
      <c r="C234" s="7" t="s">
        <v>25</v>
      </c>
      <c r="D234" s="7" t="s">
        <v>20</v>
      </c>
      <c r="E234" s="7" t="s">
        <v>22</v>
      </c>
      <c r="F234" s="7" t="s">
        <v>18</v>
      </c>
      <c r="G234" s="7">
        <v>1</v>
      </c>
      <c r="H234" s="7" t="s">
        <v>14</v>
      </c>
      <c r="I234" s="7">
        <v>54.5</v>
      </c>
      <c r="J234" s="7">
        <v>8</v>
      </c>
      <c r="K234" s="7">
        <v>8</v>
      </c>
      <c r="L234" s="7">
        <v>7.85</v>
      </c>
    </row>
    <row r="235" spans="1:12" x14ac:dyDescent="0.25">
      <c r="A235" s="7">
        <v>2</v>
      </c>
      <c r="B235" s="6">
        <v>12</v>
      </c>
      <c r="C235" s="7" t="s">
        <v>18</v>
      </c>
      <c r="D235" s="7" t="s">
        <v>20</v>
      </c>
      <c r="E235" s="7" t="s">
        <v>24</v>
      </c>
      <c r="F235" s="7" t="s">
        <v>18</v>
      </c>
      <c r="G235" s="7">
        <v>1</v>
      </c>
      <c r="H235" s="7" t="s">
        <v>14</v>
      </c>
      <c r="I235" s="7">
        <v>61.5</v>
      </c>
      <c r="J235" s="7">
        <v>5</v>
      </c>
      <c r="K235" s="7">
        <v>5</v>
      </c>
      <c r="L235" s="7">
        <v>4.17</v>
      </c>
    </row>
    <row r="236" spans="1:12" x14ac:dyDescent="0.25">
      <c r="A236" s="7">
        <v>2</v>
      </c>
      <c r="B236" s="6">
        <v>12</v>
      </c>
      <c r="C236" s="7" t="s">
        <v>18</v>
      </c>
      <c r="D236" s="7" t="s">
        <v>20</v>
      </c>
      <c r="E236" s="7" t="s">
        <v>24</v>
      </c>
      <c r="F236" s="7" t="s">
        <v>18</v>
      </c>
      <c r="G236" s="7">
        <v>5</v>
      </c>
      <c r="I236" s="7">
        <v>59</v>
      </c>
      <c r="J236" s="7">
        <v>4</v>
      </c>
      <c r="K236" s="7">
        <v>4</v>
      </c>
      <c r="L236" s="7">
        <v>2.77</v>
      </c>
    </row>
    <row r="237" spans="1:12" x14ac:dyDescent="0.25">
      <c r="A237" s="7">
        <v>2</v>
      </c>
      <c r="B237" s="6">
        <v>12</v>
      </c>
      <c r="C237" s="7" t="s">
        <v>18</v>
      </c>
      <c r="D237" s="7" t="s">
        <v>20</v>
      </c>
      <c r="E237" s="7" t="s">
        <v>24</v>
      </c>
      <c r="F237" s="7" t="s">
        <v>18</v>
      </c>
      <c r="G237" s="7">
        <v>4</v>
      </c>
      <c r="I237" s="7">
        <v>62.5</v>
      </c>
      <c r="J237" s="7">
        <v>7</v>
      </c>
      <c r="K237" s="7">
        <v>7</v>
      </c>
      <c r="L237" s="7">
        <v>6.29</v>
      </c>
    </row>
    <row r="238" spans="1:12" x14ac:dyDescent="0.25">
      <c r="A238" s="7">
        <v>2</v>
      </c>
      <c r="B238" s="6">
        <v>12</v>
      </c>
      <c r="C238" s="7" t="s">
        <v>18</v>
      </c>
      <c r="D238" s="7" t="s">
        <v>20</v>
      </c>
      <c r="E238" s="7" t="s">
        <v>24</v>
      </c>
      <c r="F238" s="7" t="s">
        <v>18</v>
      </c>
      <c r="G238" s="7">
        <v>3</v>
      </c>
      <c r="I238" s="7">
        <v>49.5</v>
      </c>
      <c r="J238" s="7">
        <v>3</v>
      </c>
      <c r="K238" s="7">
        <v>3</v>
      </c>
      <c r="L238" s="7">
        <v>1.89</v>
      </c>
    </row>
    <row r="239" spans="1:12" x14ac:dyDescent="0.25">
      <c r="A239" s="7">
        <v>2</v>
      </c>
      <c r="B239" s="6">
        <v>12</v>
      </c>
      <c r="C239" s="7" t="s">
        <v>18</v>
      </c>
      <c r="D239" s="7" t="s">
        <v>20</v>
      </c>
      <c r="E239" s="7" t="s">
        <v>24</v>
      </c>
      <c r="F239" s="7" t="s">
        <v>18</v>
      </c>
      <c r="G239" s="7">
        <v>2</v>
      </c>
      <c r="I239" s="7">
        <v>60.5</v>
      </c>
      <c r="J239" s="7">
        <v>5</v>
      </c>
      <c r="K239" s="7">
        <v>5</v>
      </c>
      <c r="L239" s="7">
        <v>3.87</v>
      </c>
    </row>
    <row r="240" spans="1:12" x14ac:dyDescent="0.25">
      <c r="A240" s="7">
        <v>2</v>
      </c>
      <c r="B240" s="6">
        <v>14</v>
      </c>
      <c r="C240" s="7" t="s">
        <v>17</v>
      </c>
      <c r="D240" s="7" t="s">
        <v>16</v>
      </c>
      <c r="E240" s="7" t="s">
        <v>13</v>
      </c>
      <c r="F240" s="7" t="s">
        <v>18</v>
      </c>
      <c r="G240" s="7">
        <v>5</v>
      </c>
      <c r="H240" s="7" t="s">
        <v>14</v>
      </c>
      <c r="I240" s="7">
        <v>66</v>
      </c>
      <c r="J240" s="7">
        <v>1</v>
      </c>
      <c r="K240" s="7">
        <v>1</v>
      </c>
      <c r="L240" s="7">
        <v>1.67</v>
      </c>
    </row>
    <row r="241" spans="1:12" x14ac:dyDescent="0.25">
      <c r="A241" s="7">
        <v>2</v>
      </c>
      <c r="B241" s="6">
        <v>14</v>
      </c>
      <c r="C241" s="7" t="s">
        <v>17</v>
      </c>
      <c r="D241" s="7" t="s">
        <v>16</v>
      </c>
      <c r="E241" s="7" t="s">
        <v>13</v>
      </c>
      <c r="F241" s="7" t="s">
        <v>18</v>
      </c>
      <c r="G241" s="7">
        <v>1</v>
      </c>
      <c r="I241" s="7">
        <v>58.7</v>
      </c>
      <c r="J241" s="7">
        <v>1</v>
      </c>
      <c r="K241" s="7">
        <v>1</v>
      </c>
      <c r="L241" s="7">
        <v>0.73</v>
      </c>
    </row>
    <row r="242" spans="1:12" x14ac:dyDescent="0.25">
      <c r="A242" s="7">
        <v>2</v>
      </c>
      <c r="B242" s="6">
        <v>14</v>
      </c>
      <c r="C242" s="7" t="s">
        <v>17</v>
      </c>
      <c r="D242" s="7" t="s">
        <v>16</v>
      </c>
      <c r="E242" s="7" t="s">
        <v>13</v>
      </c>
      <c r="F242" s="7" t="s">
        <v>18</v>
      </c>
      <c r="G242" s="7">
        <v>2</v>
      </c>
      <c r="I242" s="7">
        <v>66</v>
      </c>
      <c r="J242" s="7">
        <v>3</v>
      </c>
      <c r="K242" s="7">
        <v>3</v>
      </c>
      <c r="L242" s="7">
        <v>4.24</v>
      </c>
    </row>
    <row r="243" spans="1:12" x14ac:dyDescent="0.25">
      <c r="A243" s="7">
        <v>2</v>
      </c>
      <c r="B243" s="6">
        <v>12</v>
      </c>
      <c r="C243" s="7" t="s">
        <v>27</v>
      </c>
      <c r="D243" s="7" t="s">
        <v>20</v>
      </c>
      <c r="E243" s="7" t="s">
        <v>17</v>
      </c>
      <c r="F243" s="7" t="s">
        <v>18</v>
      </c>
      <c r="G243" s="7">
        <v>3</v>
      </c>
      <c r="H243" s="7" t="s">
        <v>14</v>
      </c>
      <c r="I243" s="7">
        <v>51</v>
      </c>
      <c r="J243" s="7">
        <v>5</v>
      </c>
      <c r="K243" s="7">
        <v>5</v>
      </c>
      <c r="L243" s="7">
        <v>3.84</v>
      </c>
    </row>
    <row r="244" spans="1:12" x14ac:dyDescent="0.25">
      <c r="A244" s="7">
        <v>2</v>
      </c>
      <c r="B244" s="6">
        <v>12</v>
      </c>
      <c r="C244" s="7" t="s">
        <v>27</v>
      </c>
      <c r="D244" s="7" t="s">
        <v>20</v>
      </c>
      <c r="E244" s="7" t="s">
        <v>17</v>
      </c>
      <c r="F244" s="7" t="s">
        <v>18</v>
      </c>
      <c r="G244" s="7">
        <v>4</v>
      </c>
      <c r="I244" s="7">
        <v>47.5</v>
      </c>
      <c r="J244" s="7">
        <v>4</v>
      </c>
      <c r="K244" s="7">
        <v>4</v>
      </c>
      <c r="L244" s="7">
        <v>3.09</v>
      </c>
    </row>
    <row r="245" spans="1:12" x14ac:dyDescent="0.25">
      <c r="A245" s="7">
        <v>2</v>
      </c>
      <c r="B245" s="6">
        <v>12</v>
      </c>
      <c r="C245" s="7" t="s">
        <v>27</v>
      </c>
      <c r="D245" s="7" t="s">
        <v>20</v>
      </c>
      <c r="E245" s="7" t="s">
        <v>17</v>
      </c>
      <c r="F245" s="7" t="s">
        <v>18</v>
      </c>
      <c r="G245" s="7">
        <v>1</v>
      </c>
      <c r="I245" s="7">
        <v>51</v>
      </c>
      <c r="J245" s="7">
        <v>7</v>
      </c>
      <c r="K245" s="7">
        <v>7</v>
      </c>
      <c r="L245" s="7">
        <v>5.5</v>
      </c>
    </row>
    <row r="246" spans="1:12" x14ac:dyDescent="0.25">
      <c r="A246" s="7">
        <v>2</v>
      </c>
      <c r="B246" s="6">
        <v>12</v>
      </c>
      <c r="C246" s="7" t="s">
        <v>27</v>
      </c>
      <c r="D246" s="7" t="s">
        <v>20</v>
      </c>
      <c r="E246" s="7" t="s">
        <v>17</v>
      </c>
      <c r="F246" s="7" t="s">
        <v>18</v>
      </c>
      <c r="G246" s="7">
        <v>5</v>
      </c>
      <c r="I246" s="7">
        <v>51</v>
      </c>
      <c r="J246" s="7">
        <v>7</v>
      </c>
      <c r="K246" s="7">
        <v>7</v>
      </c>
      <c r="L246" s="7">
        <v>6.51</v>
      </c>
    </row>
    <row r="247" spans="1:12" x14ac:dyDescent="0.25">
      <c r="A247" s="7">
        <v>2</v>
      </c>
      <c r="B247" s="6">
        <v>12</v>
      </c>
      <c r="C247" s="7" t="s">
        <v>27</v>
      </c>
      <c r="D247" s="7" t="s">
        <v>20</v>
      </c>
      <c r="E247" s="7" t="s">
        <v>17</v>
      </c>
      <c r="F247" s="7" t="s">
        <v>18</v>
      </c>
      <c r="G247" s="7">
        <v>2</v>
      </c>
      <c r="I247" s="7">
        <v>52.5</v>
      </c>
      <c r="J247" s="7">
        <v>7</v>
      </c>
      <c r="K247" s="7">
        <v>7</v>
      </c>
      <c r="L247" s="7">
        <v>6.25</v>
      </c>
    </row>
    <row r="248" spans="1:12" x14ac:dyDescent="0.25">
      <c r="A248" s="7">
        <v>2</v>
      </c>
      <c r="B248" s="6">
        <v>14</v>
      </c>
      <c r="C248" s="7" t="s">
        <v>29</v>
      </c>
      <c r="D248" s="7" t="s">
        <v>12</v>
      </c>
      <c r="E248" s="7" t="s">
        <v>17</v>
      </c>
      <c r="F248" s="7" t="s">
        <v>18</v>
      </c>
      <c r="G248" s="7">
        <v>3</v>
      </c>
      <c r="H248" s="7" t="s">
        <v>14</v>
      </c>
      <c r="I248" s="7">
        <v>54.5</v>
      </c>
      <c r="J248" s="7">
        <v>8</v>
      </c>
      <c r="K248" s="7">
        <v>8</v>
      </c>
      <c r="L248" s="7">
        <v>4.37</v>
      </c>
    </row>
    <row r="249" spans="1:12" x14ac:dyDescent="0.25">
      <c r="A249" s="7">
        <v>2</v>
      </c>
      <c r="B249" s="6">
        <v>14</v>
      </c>
      <c r="C249" s="7" t="s">
        <v>29</v>
      </c>
      <c r="D249" s="7" t="s">
        <v>12</v>
      </c>
      <c r="E249" s="7" t="s">
        <v>17</v>
      </c>
      <c r="F249" s="7" t="s">
        <v>18</v>
      </c>
      <c r="G249" s="7">
        <v>5</v>
      </c>
      <c r="I249" s="7">
        <v>55.5</v>
      </c>
      <c r="J249" s="7">
        <v>8</v>
      </c>
      <c r="K249" s="7">
        <v>8</v>
      </c>
      <c r="L249" s="7">
        <v>5.32</v>
      </c>
    </row>
    <row r="250" spans="1:12" x14ac:dyDescent="0.25">
      <c r="A250" s="7">
        <v>2</v>
      </c>
      <c r="B250" s="6">
        <v>14</v>
      </c>
      <c r="C250" s="7" t="s">
        <v>29</v>
      </c>
      <c r="D250" s="7" t="s">
        <v>12</v>
      </c>
      <c r="E250" s="7" t="s">
        <v>17</v>
      </c>
      <c r="F250" s="7" t="s">
        <v>18</v>
      </c>
      <c r="G250" s="7">
        <v>2</v>
      </c>
      <c r="I250" s="7">
        <v>48.5</v>
      </c>
      <c r="J250" s="7">
        <v>10</v>
      </c>
      <c r="K250" s="7">
        <v>10</v>
      </c>
      <c r="L250" s="7">
        <v>5.93</v>
      </c>
    </row>
    <row r="251" spans="1:12" x14ac:dyDescent="0.25">
      <c r="A251" s="7">
        <v>2</v>
      </c>
      <c r="B251" s="6">
        <v>14</v>
      </c>
      <c r="C251" s="7" t="s">
        <v>29</v>
      </c>
      <c r="D251" s="7" t="s">
        <v>12</v>
      </c>
      <c r="E251" s="7" t="s">
        <v>17</v>
      </c>
      <c r="F251" s="7" t="s">
        <v>18</v>
      </c>
      <c r="G251" s="7">
        <v>1</v>
      </c>
      <c r="I251" s="7">
        <v>55</v>
      </c>
      <c r="J251" s="7">
        <v>6</v>
      </c>
      <c r="K251" s="7">
        <v>6</v>
      </c>
      <c r="L251" s="7">
        <v>3.86</v>
      </c>
    </row>
    <row r="252" spans="1:12" x14ac:dyDescent="0.25">
      <c r="A252" s="7">
        <v>2</v>
      </c>
      <c r="B252" s="6">
        <v>14</v>
      </c>
      <c r="C252" s="7" t="s">
        <v>29</v>
      </c>
      <c r="D252" s="7" t="s">
        <v>12</v>
      </c>
      <c r="E252" s="7" t="s">
        <v>17</v>
      </c>
      <c r="F252" s="7" t="s">
        <v>18</v>
      </c>
      <c r="G252" s="7">
        <v>4</v>
      </c>
      <c r="I252" s="7">
        <v>51.5</v>
      </c>
      <c r="J252" s="7">
        <v>8</v>
      </c>
      <c r="K252" s="7">
        <v>8</v>
      </c>
      <c r="L252" s="7">
        <v>3.25</v>
      </c>
    </row>
    <row r="253" spans="1:12" x14ac:dyDescent="0.25">
      <c r="A253" s="7">
        <v>2</v>
      </c>
      <c r="B253" s="6">
        <v>14</v>
      </c>
      <c r="C253" s="7" t="s">
        <v>29</v>
      </c>
      <c r="D253" s="7" t="s">
        <v>12</v>
      </c>
      <c r="E253" s="7" t="s">
        <v>17</v>
      </c>
      <c r="F253" s="7" t="s">
        <v>14</v>
      </c>
      <c r="G253" s="7">
        <v>2</v>
      </c>
      <c r="H253" s="7" t="s">
        <v>14</v>
      </c>
      <c r="I253" s="7">
        <v>52.3</v>
      </c>
      <c r="J253" s="7">
        <v>7</v>
      </c>
      <c r="K253" s="7">
        <v>7</v>
      </c>
      <c r="L253" s="7">
        <v>4.66</v>
      </c>
    </row>
    <row r="254" spans="1:12" x14ac:dyDescent="0.25">
      <c r="A254" s="7">
        <v>2</v>
      </c>
      <c r="B254" s="6">
        <v>14</v>
      </c>
      <c r="C254" s="7" t="s">
        <v>29</v>
      </c>
      <c r="D254" s="7" t="s">
        <v>12</v>
      </c>
      <c r="E254" s="7" t="s">
        <v>17</v>
      </c>
      <c r="F254" s="7" t="s">
        <v>14</v>
      </c>
      <c r="G254" s="7">
        <v>4</v>
      </c>
      <c r="I254" s="7">
        <v>48.5</v>
      </c>
      <c r="J254" s="7">
        <v>7</v>
      </c>
      <c r="K254" s="7">
        <v>7</v>
      </c>
      <c r="L254" s="7">
        <v>4.38</v>
      </c>
    </row>
    <row r="255" spans="1:12" x14ac:dyDescent="0.25">
      <c r="A255" s="7">
        <v>2</v>
      </c>
      <c r="B255" s="6">
        <v>14</v>
      </c>
      <c r="C255" s="7" t="s">
        <v>29</v>
      </c>
      <c r="D255" s="7" t="s">
        <v>12</v>
      </c>
      <c r="E255" s="7" t="s">
        <v>17</v>
      </c>
      <c r="F255" s="7" t="s">
        <v>14</v>
      </c>
      <c r="G255" s="7">
        <v>3</v>
      </c>
      <c r="I255" s="7">
        <v>48</v>
      </c>
      <c r="J255" s="7">
        <v>9</v>
      </c>
      <c r="K255" s="7">
        <v>7</v>
      </c>
      <c r="L255" s="7">
        <v>3.66</v>
      </c>
    </row>
    <row r="256" spans="1:12" x14ac:dyDescent="0.25">
      <c r="A256" s="7">
        <v>2</v>
      </c>
      <c r="B256" s="6">
        <v>14</v>
      </c>
      <c r="C256" s="7" t="s">
        <v>29</v>
      </c>
      <c r="D256" s="7" t="s">
        <v>12</v>
      </c>
      <c r="E256" s="7" t="s">
        <v>17</v>
      </c>
      <c r="F256" s="7" t="s">
        <v>14</v>
      </c>
      <c r="G256" s="7">
        <v>5</v>
      </c>
      <c r="I256" s="7">
        <v>52.7</v>
      </c>
      <c r="J256" s="7">
        <v>9</v>
      </c>
      <c r="K256" s="7">
        <v>8</v>
      </c>
      <c r="L256" s="7">
        <v>5.65</v>
      </c>
    </row>
    <row r="257" spans="1:12" x14ac:dyDescent="0.25">
      <c r="A257" s="7">
        <v>2</v>
      </c>
      <c r="B257" s="6">
        <v>14</v>
      </c>
      <c r="C257" s="7" t="s">
        <v>29</v>
      </c>
      <c r="D257" s="7" t="s">
        <v>12</v>
      </c>
      <c r="E257" s="7" t="s">
        <v>17</v>
      </c>
      <c r="F257" s="7" t="s">
        <v>14</v>
      </c>
      <c r="G257" s="7">
        <v>1</v>
      </c>
      <c r="I257" s="7">
        <v>49</v>
      </c>
      <c r="J257" s="7">
        <v>3</v>
      </c>
      <c r="K257" s="7">
        <v>3</v>
      </c>
      <c r="L257" s="7">
        <v>0.95</v>
      </c>
    </row>
    <row r="258" spans="1:12" x14ac:dyDescent="0.25">
      <c r="A258" s="7">
        <v>2</v>
      </c>
      <c r="B258" s="6">
        <v>12</v>
      </c>
      <c r="C258" s="7" t="s">
        <v>25</v>
      </c>
      <c r="D258" s="7" t="s">
        <v>20</v>
      </c>
      <c r="E258" s="7" t="s">
        <v>22</v>
      </c>
      <c r="F258" s="7" t="s">
        <v>14</v>
      </c>
      <c r="G258" s="7">
        <v>1</v>
      </c>
      <c r="H258" s="7" t="s">
        <v>14</v>
      </c>
      <c r="I258" s="7">
        <v>45.5</v>
      </c>
      <c r="J258" s="7">
        <v>6</v>
      </c>
      <c r="K258" s="7">
        <v>6</v>
      </c>
      <c r="L258" s="7">
        <v>2.37</v>
      </c>
    </row>
    <row r="259" spans="1:12" x14ac:dyDescent="0.25">
      <c r="A259" s="7">
        <v>2</v>
      </c>
      <c r="B259" s="6">
        <v>12</v>
      </c>
      <c r="C259" s="7" t="s">
        <v>25</v>
      </c>
      <c r="D259" s="7" t="s">
        <v>20</v>
      </c>
      <c r="E259" s="7" t="s">
        <v>22</v>
      </c>
      <c r="F259" s="7" t="s">
        <v>14</v>
      </c>
      <c r="G259" s="7">
        <v>3</v>
      </c>
      <c r="I259" s="7">
        <v>47</v>
      </c>
      <c r="J259" s="7">
        <v>4</v>
      </c>
      <c r="K259" s="7">
        <v>4</v>
      </c>
      <c r="L259" s="7">
        <v>2.41</v>
      </c>
    </row>
    <row r="260" spans="1:12" x14ac:dyDescent="0.25">
      <c r="A260" s="7">
        <v>2</v>
      </c>
      <c r="B260" s="6">
        <v>12</v>
      </c>
      <c r="C260" s="7" t="s">
        <v>25</v>
      </c>
      <c r="D260" s="7" t="s">
        <v>20</v>
      </c>
      <c r="E260" s="7" t="s">
        <v>22</v>
      </c>
      <c r="F260" s="7" t="s">
        <v>14</v>
      </c>
      <c r="G260" s="7">
        <v>4</v>
      </c>
      <c r="I260" s="7">
        <v>50</v>
      </c>
      <c r="J260" s="7">
        <v>3</v>
      </c>
      <c r="K260" s="7">
        <v>3</v>
      </c>
      <c r="L260" s="7">
        <v>1.31</v>
      </c>
    </row>
    <row r="261" spans="1:12" x14ac:dyDescent="0.25">
      <c r="A261" s="7">
        <v>2</v>
      </c>
      <c r="B261" s="6">
        <v>12</v>
      </c>
      <c r="C261" s="7" t="s">
        <v>25</v>
      </c>
      <c r="D261" s="7" t="s">
        <v>20</v>
      </c>
      <c r="E261" s="7" t="s">
        <v>22</v>
      </c>
      <c r="F261" s="7" t="s">
        <v>14</v>
      </c>
      <c r="G261" s="7">
        <v>5</v>
      </c>
      <c r="I261" s="7">
        <v>49</v>
      </c>
      <c r="J261" s="7">
        <v>9</v>
      </c>
      <c r="K261" s="7">
        <v>9</v>
      </c>
      <c r="L261" s="7">
        <v>3.79</v>
      </c>
    </row>
    <row r="262" spans="1:12" x14ac:dyDescent="0.25">
      <c r="A262" s="7">
        <v>2</v>
      </c>
      <c r="B262" s="6">
        <v>12</v>
      </c>
      <c r="C262" s="7" t="s">
        <v>25</v>
      </c>
      <c r="D262" s="7" t="s">
        <v>20</v>
      </c>
      <c r="E262" s="7" t="s">
        <v>22</v>
      </c>
      <c r="F262" s="7" t="s">
        <v>14</v>
      </c>
      <c r="G262" s="7">
        <v>2</v>
      </c>
      <c r="I262" s="7">
        <v>48.2</v>
      </c>
      <c r="J262" s="7">
        <v>8</v>
      </c>
      <c r="K262" s="7">
        <v>8</v>
      </c>
      <c r="L262" s="7">
        <v>3.45</v>
      </c>
    </row>
    <row r="263" spans="1:12" x14ac:dyDescent="0.25">
      <c r="A263" s="7">
        <v>2</v>
      </c>
      <c r="B263" s="6">
        <v>14</v>
      </c>
      <c r="C263" s="7" t="s">
        <v>21</v>
      </c>
      <c r="D263" s="7" t="s">
        <v>12</v>
      </c>
      <c r="E263" s="7" t="s">
        <v>22</v>
      </c>
      <c r="F263" s="7" t="s">
        <v>18</v>
      </c>
      <c r="G263" s="7">
        <v>2</v>
      </c>
      <c r="H263" s="7" t="s">
        <v>14</v>
      </c>
      <c r="I263" s="7">
        <v>52</v>
      </c>
      <c r="J263" s="7">
        <v>8</v>
      </c>
      <c r="K263" s="7">
        <v>8</v>
      </c>
      <c r="L263" s="7">
        <v>5.99</v>
      </c>
    </row>
    <row r="264" spans="1:12" x14ac:dyDescent="0.25">
      <c r="A264" s="7">
        <v>2</v>
      </c>
      <c r="B264" s="6">
        <v>14</v>
      </c>
      <c r="C264" s="7" t="s">
        <v>21</v>
      </c>
      <c r="D264" s="7" t="s">
        <v>12</v>
      </c>
      <c r="E264" s="7" t="s">
        <v>22</v>
      </c>
      <c r="F264" s="7" t="s">
        <v>18</v>
      </c>
      <c r="G264" s="7">
        <v>5</v>
      </c>
      <c r="I264" s="7">
        <v>54.5</v>
      </c>
      <c r="J264" s="7">
        <v>6</v>
      </c>
      <c r="K264" s="7">
        <v>6</v>
      </c>
      <c r="L264" s="7">
        <v>3.92</v>
      </c>
    </row>
    <row r="265" spans="1:12" x14ac:dyDescent="0.25">
      <c r="A265" s="7">
        <v>2</v>
      </c>
      <c r="B265" s="6">
        <v>14</v>
      </c>
      <c r="C265" s="7" t="s">
        <v>21</v>
      </c>
      <c r="D265" s="7" t="s">
        <v>12</v>
      </c>
      <c r="E265" s="7" t="s">
        <v>22</v>
      </c>
      <c r="F265" s="7" t="s">
        <v>18</v>
      </c>
      <c r="G265" s="7">
        <v>3</v>
      </c>
      <c r="I265" s="7">
        <v>53</v>
      </c>
      <c r="J265" s="7">
        <v>6</v>
      </c>
      <c r="K265" s="7">
        <v>6</v>
      </c>
      <c r="L265" s="7">
        <v>4.3099999999999996</v>
      </c>
    </row>
    <row r="266" spans="1:12" x14ac:dyDescent="0.25">
      <c r="A266" s="7">
        <v>2</v>
      </c>
      <c r="B266" s="6">
        <v>14</v>
      </c>
      <c r="C266" s="7" t="s">
        <v>21</v>
      </c>
      <c r="D266" s="7" t="s">
        <v>12</v>
      </c>
      <c r="E266" s="7" t="s">
        <v>22</v>
      </c>
      <c r="F266" s="7" t="s">
        <v>18</v>
      </c>
      <c r="G266" s="7">
        <v>1</v>
      </c>
      <c r="I266" s="7">
        <v>56</v>
      </c>
      <c r="J266" s="7">
        <v>7</v>
      </c>
      <c r="K266" s="7">
        <v>7</v>
      </c>
      <c r="L266" s="7">
        <v>5.4</v>
      </c>
    </row>
    <row r="267" spans="1:12" x14ac:dyDescent="0.25">
      <c r="A267" s="7">
        <v>2</v>
      </c>
      <c r="B267" s="6">
        <v>14</v>
      </c>
      <c r="C267" s="7" t="s">
        <v>21</v>
      </c>
      <c r="D267" s="7" t="s">
        <v>12</v>
      </c>
      <c r="E267" s="7" t="s">
        <v>22</v>
      </c>
      <c r="F267" s="7" t="s">
        <v>18</v>
      </c>
      <c r="G267" s="7">
        <v>4</v>
      </c>
      <c r="I267" s="7">
        <v>52</v>
      </c>
      <c r="J267" s="7">
        <v>6</v>
      </c>
      <c r="K267" s="7">
        <v>6</v>
      </c>
      <c r="L267" s="7">
        <v>4.63</v>
      </c>
    </row>
    <row r="268" spans="1:12" x14ac:dyDescent="0.25">
      <c r="A268" s="7">
        <v>2</v>
      </c>
      <c r="B268" s="6">
        <v>14</v>
      </c>
      <c r="C268" s="7" t="s">
        <v>30</v>
      </c>
      <c r="D268" s="7" t="s">
        <v>12</v>
      </c>
      <c r="E268" s="7" t="s">
        <v>21</v>
      </c>
      <c r="F268" s="7" t="s">
        <v>18</v>
      </c>
      <c r="G268" s="7">
        <v>4</v>
      </c>
      <c r="H268" s="7" t="s">
        <v>14</v>
      </c>
      <c r="I268" s="7">
        <v>51</v>
      </c>
      <c r="J268" s="7">
        <v>8</v>
      </c>
      <c r="K268" s="7">
        <v>8</v>
      </c>
      <c r="L268" s="7">
        <v>4.99</v>
      </c>
    </row>
    <row r="269" spans="1:12" x14ac:dyDescent="0.25">
      <c r="A269" s="7">
        <v>2</v>
      </c>
      <c r="B269" s="6">
        <v>14</v>
      </c>
      <c r="C269" s="7" t="s">
        <v>30</v>
      </c>
      <c r="D269" s="7" t="s">
        <v>12</v>
      </c>
      <c r="E269" s="7" t="s">
        <v>21</v>
      </c>
      <c r="F269" s="7" t="s">
        <v>18</v>
      </c>
      <c r="G269" s="7">
        <v>3</v>
      </c>
      <c r="I269" s="7">
        <v>52</v>
      </c>
      <c r="J269" s="7">
        <v>10</v>
      </c>
      <c r="K269" s="7">
        <v>10</v>
      </c>
      <c r="L269" s="7">
        <v>6.61</v>
      </c>
    </row>
    <row r="270" spans="1:12" x14ac:dyDescent="0.25">
      <c r="A270" s="7">
        <v>2</v>
      </c>
      <c r="B270" s="6">
        <v>14</v>
      </c>
      <c r="C270" s="7" t="s">
        <v>30</v>
      </c>
      <c r="D270" s="7" t="s">
        <v>12</v>
      </c>
      <c r="E270" s="7" t="s">
        <v>21</v>
      </c>
      <c r="F270" s="7" t="s">
        <v>18</v>
      </c>
      <c r="G270" s="7">
        <v>1</v>
      </c>
      <c r="I270" s="7">
        <v>51.5</v>
      </c>
      <c r="J270" s="7">
        <v>10</v>
      </c>
      <c r="K270" s="7">
        <v>8</v>
      </c>
      <c r="L270" s="7">
        <v>6.35</v>
      </c>
    </row>
    <row r="271" spans="1:12" x14ac:dyDescent="0.25">
      <c r="A271" s="7">
        <v>2</v>
      </c>
      <c r="B271" s="6">
        <v>14</v>
      </c>
      <c r="C271" s="7" t="s">
        <v>30</v>
      </c>
      <c r="D271" s="7" t="s">
        <v>12</v>
      </c>
      <c r="E271" s="7" t="s">
        <v>21</v>
      </c>
      <c r="F271" s="7" t="s">
        <v>18</v>
      </c>
      <c r="G271" s="7">
        <v>5</v>
      </c>
      <c r="I271" s="7">
        <v>53</v>
      </c>
      <c r="J271" s="7">
        <v>6</v>
      </c>
      <c r="K271" s="7">
        <v>6</v>
      </c>
      <c r="L271" s="7">
        <v>3.24</v>
      </c>
    </row>
    <row r="272" spans="1:12" x14ac:dyDescent="0.25">
      <c r="A272" s="7">
        <v>2</v>
      </c>
      <c r="B272" s="6">
        <v>12</v>
      </c>
      <c r="C272" s="7" t="s">
        <v>26</v>
      </c>
      <c r="D272" s="7" t="s">
        <v>20</v>
      </c>
      <c r="E272" s="7" t="s">
        <v>13</v>
      </c>
      <c r="F272" s="7" t="s">
        <v>18</v>
      </c>
      <c r="G272" s="7">
        <v>3</v>
      </c>
      <c r="I272" s="7">
        <v>56</v>
      </c>
      <c r="J272" s="7">
        <v>7</v>
      </c>
      <c r="K272" s="7">
        <v>7</v>
      </c>
      <c r="L272" s="7">
        <v>6.17</v>
      </c>
    </row>
    <row r="273" spans="1:12" x14ac:dyDescent="0.25">
      <c r="A273" s="7">
        <v>2</v>
      </c>
      <c r="B273" s="6">
        <v>12</v>
      </c>
      <c r="C273" s="7" t="s">
        <v>26</v>
      </c>
      <c r="D273" s="7" t="s">
        <v>20</v>
      </c>
      <c r="E273" s="7" t="s">
        <v>13</v>
      </c>
      <c r="F273" s="7" t="s">
        <v>18</v>
      </c>
      <c r="G273" s="7">
        <v>2</v>
      </c>
      <c r="I273" s="7">
        <v>52</v>
      </c>
      <c r="J273" s="7">
        <v>5</v>
      </c>
      <c r="K273" s="7">
        <v>5</v>
      </c>
      <c r="L273" s="7">
        <v>3.18</v>
      </c>
    </row>
    <row r="274" spans="1:12" x14ac:dyDescent="0.25">
      <c r="A274" s="7">
        <v>2</v>
      </c>
      <c r="B274" s="6">
        <v>12</v>
      </c>
      <c r="C274" s="7" t="s">
        <v>26</v>
      </c>
      <c r="D274" s="7" t="s">
        <v>20</v>
      </c>
      <c r="E274" s="7" t="s">
        <v>13</v>
      </c>
      <c r="F274" s="7" t="s">
        <v>18</v>
      </c>
      <c r="G274" s="7">
        <v>5</v>
      </c>
      <c r="H274" s="7" t="s">
        <v>14</v>
      </c>
      <c r="I274" s="7">
        <v>53</v>
      </c>
      <c r="J274" s="7">
        <v>7</v>
      </c>
      <c r="K274" s="7">
        <v>7</v>
      </c>
      <c r="L274" s="7">
        <v>7.13</v>
      </c>
    </row>
    <row r="275" spans="1:12" x14ac:dyDescent="0.25">
      <c r="A275" s="7">
        <v>2</v>
      </c>
      <c r="B275" s="6">
        <v>12</v>
      </c>
      <c r="C275" s="7" t="s">
        <v>26</v>
      </c>
      <c r="D275" s="7" t="s">
        <v>20</v>
      </c>
      <c r="E275" s="7" t="s">
        <v>13</v>
      </c>
      <c r="F275" s="7" t="s">
        <v>18</v>
      </c>
      <c r="G275" s="7">
        <v>1</v>
      </c>
      <c r="I275" s="7">
        <v>53</v>
      </c>
      <c r="J275" s="7">
        <v>8</v>
      </c>
      <c r="K275" s="7">
        <v>8</v>
      </c>
      <c r="L275" s="7">
        <v>5.91</v>
      </c>
    </row>
    <row r="276" spans="1:12" x14ac:dyDescent="0.25">
      <c r="A276" s="7">
        <v>2</v>
      </c>
      <c r="B276" s="6">
        <v>14</v>
      </c>
      <c r="C276" s="7" t="s">
        <v>11</v>
      </c>
      <c r="D276" s="7" t="s">
        <v>12</v>
      </c>
      <c r="E276" s="7" t="s">
        <v>13</v>
      </c>
      <c r="F276" s="7" t="s">
        <v>14</v>
      </c>
      <c r="G276" s="7">
        <v>4</v>
      </c>
      <c r="I276" s="7">
        <v>46.5</v>
      </c>
      <c r="J276" s="7">
        <v>5</v>
      </c>
      <c r="K276" s="7">
        <v>4</v>
      </c>
      <c r="L276" s="7">
        <v>0.93</v>
      </c>
    </row>
    <row r="277" spans="1:12" x14ac:dyDescent="0.25">
      <c r="A277" s="7">
        <v>2</v>
      </c>
      <c r="B277" s="6">
        <v>14</v>
      </c>
      <c r="C277" s="7" t="s">
        <v>11</v>
      </c>
      <c r="D277" s="7" t="s">
        <v>12</v>
      </c>
      <c r="E277" s="7" t="s">
        <v>13</v>
      </c>
      <c r="F277" s="7" t="s">
        <v>14</v>
      </c>
      <c r="G277" s="7">
        <v>2</v>
      </c>
      <c r="H277" s="7" t="s">
        <v>14</v>
      </c>
      <c r="I277" s="7">
        <v>49.5</v>
      </c>
      <c r="J277" s="7">
        <v>18</v>
      </c>
      <c r="K277" s="7">
        <v>16</v>
      </c>
      <c r="L277" s="7">
        <v>6.45</v>
      </c>
    </row>
    <row r="278" spans="1:12" x14ac:dyDescent="0.25">
      <c r="A278" s="7">
        <v>2</v>
      </c>
      <c r="B278" s="6">
        <v>14</v>
      </c>
      <c r="C278" s="7" t="s">
        <v>11</v>
      </c>
      <c r="D278" s="7" t="s">
        <v>12</v>
      </c>
      <c r="E278" s="7" t="s">
        <v>13</v>
      </c>
      <c r="F278" s="7" t="s">
        <v>14</v>
      </c>
      <c r="G278" s="7">
        <v>1</v>
      </c>
      <c r="I278" s="7">
        <v>51</v>
      </c>
      <c r="J278" s="7">
        <v>2</v>
      </c>
      <c r="K278" s="7">
        <v>2</v>
      </c>
      <c r="L278" s="7">
        <v>1.5</v>
      </c>
    </row>
    <row r="279" spans="1:12" x14ac:dyDescent="0.25">
      <c r="A279" s="7">
        <v>2</v>
      </c>
      <c r="B279" s="6">
        <v>14</v>
      </c>
      <c r="C279" s="7" t="s">
        <v>11</v>
      </c>
      <c r="D279" s="7" t="s">
        <v>12</v>
      </c>
      <c r="E279" s="7" t="s">
        <v>13</v>
      </c>
      <c r="F279" s="7" t="s">
        <v>14</v>
      </c>
      <c r="G279" s="7">
        <v>5</v>
      </c>
      <c r="I279" s="7">
        <v>52.5</v>
      </c>
      <c r="J279" s="7">
        <v>17</v>
      </c>
      <c r="K279" s="7">
        <v>15</v>
      </c>
      <c r="L279" s="7">
        <v>7.91</v>
      </c>
    </row>
    <row r="280" spans="1:12" x14ac:dyDescent="0.25">
      <c r="A280" s="7">
        <v>2</v>
      </c>
      <c r="B280" s="6">
        <v>14</v>
      </c>
      <c r="C280" s="7" t="s">
        <v>11</v>
      </c>
      <c r="D280" s="7" t="s">
        <v>12</v>
      </c>
      <c r="E280" s="7" t="s">
        <v>13</v>
      </c>
      <c r="F280" s="7" t="s">
        <v>18</v>
      </c>
      <c r="G280" s="7">
        <v>4</v>
      </c>
      <c r="H280" s="7" t="s">
        <v>14</v>
      </c>
      <c r="I280" s="7">
        <v>57</v>
      </c>
      <c r="L280" s="7">
        <v>29.88</v>
      </c>
    </row>
    <row r="281" spans="1:12" x14ac:dyDescent="0.25">
      <c r="A281" s="7">
        <v>2</v>
      </c>
      <c r="B281" s="6">
        <v>14</v>
      </c>
      <c r="C281" s="7" t="s">
        <v>24</v>
      </c>
      <c r="D281" s="7" t="s">
        <v>12</v>
      </c>
      <c r="E281" s="7" t="s">
        <v>24</v>
      </c>
      <c r="F281" s="7" t="s">
        <v>14</v>
      </c>
      <c r="G281" s="7">
        <v>5</v>
      </c>
      <c r="H281" s="7" t="s">
        <v>14</v>
      </c>
      <c r="I281" s="7">
        <v>53.5</v>
      </c>
      <c r="J281" s="7">
        <v>9</v>
      </c>
      <c r="K281" s="7">
        <v>9</v>
      </c>
      <c r="L281" s="7">
        <v>2.86</v>
      </c>
    </row>
    <row r="282" spans="1:12" x14ac:dyDescent="0.25">
      <c r="A282" s="7">
        <v>2</v>
      </c>
      <c r="B282" s="6">
        <v>14</v>
      </c>
      <c r="C282" s="7" t="s">
        <v>24</v>
      </c>
      <c r="D282" s="7" t="s">
        <v>12</v>
      </c>
      <c r="E282" s="7" t="s">
        <v>24</v>
      </c>
      <c r="F282" s="7" t="s">
        <v>14</v>
      </c>
      <c r="G282" s="7">
        <v>3</v>
      </c>
      <c r="I282" s="7">
        <v>55.5</v>
      </c>
      <c r="J282" s="7">
        <v>8</v>
      </c>
      <c r="K282" s="7">
        <v>8</v>
      </c>
      <c r="L282" s="7">
        <v>3.76</v>
      </c>
    </row>
    <row r="283" spans="1:12" x14ac:dyDescent="0.25">
      <c r="A283" s="7">
        <v>2</v>
      </c>
      <c r="B283" s="6">
        <v>14</v>
      </c>
      <c r="C283" s="7" t="s">
        <v>24</v>
      </c>
      <c r="D283" s="7" t="s">
        <v>12</v>
      </c>
      <c r="E283" s="7" t="s">
        <v>24</v>
      </c>
      <c r="F283" s="7" t="s">
        <v>14</v>
      </c>
      <c r="G283" s="7">
        <v>4</v>
      </c>
      <c r="I283" s="7">
        <v>47.7</v>
      </c>
      <c r="J283" s="7">
        <v>8</v>
      </c>
      <c r="K283" s="7">
        <v>7</v>
      </c>
      <c r="L283" s="7">
        <v>1.27</v>
      </c>
    </row>
    <row r="284" spans="1:12" x14ac:dyDescent="0.25">
      <c r="A284" s="7">
        <v>2</v>
      </c>
      <c r="B284" s="6">
        <v>14</v>
      </c>
      <c r="C284" s="7" t="s">
        <v>24</v>
      </c>
      <c r="D284" s="7" t="s">
        <v>12</v>
      </c>
      <c r="E284" s="7" t="s">
        <v>24</v>
      </c>
      <c r="F284" s="7" t="s">
        <v>14</v>
      </c>
      <c r="G284" s="7">
        <v>2</v>
      </c>
      <c r="I284" s="7">
        <v>53.5</v>
      </c>
      <c r="J284" s="7">
        <v>6</v>
      </c>
      <c r="K284" s="7">
        <v>6</v>
      </c>
      <c r="L284" s="7">
        <v>1.91</v>
      </c>
    </row>
    <row r="285" spans="1:12" x14ac:dyDescent="0.25">
      <c r="A285" s="7">
        <v>2</v>
      </c>
      <c r="B285" s="6">
        <v>14</v>
      </c>
      <c r="C285" s="7" t="s">
        <v>24</v>
      </c>
      <c r="D285" s="7" t="s">
        <v>12</v>
      </c>
      <c r="E285" s="7" t="s">
        <v>24</v>
      </c>
      <c r="F285" s="7" t="s">
        <v>14</v>
      </c>
      <c r="G285" s="7">
        <v>1</v>
      </c>
      <c r="I285" s="7">
        <v>51.5</v>
      </c>
      <c r="J285" s="7">
        <v>2</v>
      </c>
      <c r="K285" s="7">
        <v>2</v>
      </c>
      <c r="L285" s="7">
        <v>1.18</v>
      </c>
    </row>
    <row r="286" spans="1:12" x14ac:dyDescent="0.25">
      <c r="A286" s="7">
        <v>2</v>
      </c>
      <c r="B286" s="6">
        <v>12</v>
      </c>
      <c r="C286" s="7" t="s">
        <v>18</v>
      </c>
      <c r="D286" s="7" t="s">
        <v>20</v>
      </c>
      <c r="E286" s="7" t="s">
        <v>24</v>
      </c>
      <c r="F286" s="7" t="s">
        <v>14</v>
      </c>
      <c r="G286" s="7">
        <v>1</v>
      </c>
      <c r="H286" s="7" t="s">
        <v>14</v>
      </c>
      <c r="I286" s="7">
        <v>39.5</v>
      </c>
      <c r="J286" s="7">
        <v>10</v>
      </c>
      <c r="K286" s="7">
        <v>10</v>
      </c>
      <c r="L286" s="7">
        <v>5.29</v>
      </c>
    </row>
    <row r="287" spans="1:12" x14ac:dyDescent="0.25">
      <c r="A287" s="7">
        <v>2</v>
      </c>
      <c r="B287" s="6">
        <v>12</v>
      </c>
      <c r="C287" s="7" t="s">
        <v>18</v>
      </c>
      <c r="D287" s="7" t="s">
        <v>20</v>
      </c>
      <c r="E287" s="7" t="s">
        <v>24</v>
      </c>
      <c r="F287" s="7" t="s">
        <v>14</v>
      </c>
      <c r="G287" s="7">
        <v>4</v>
      </c>
      <c r="I287" s="7">
        <v>41.5</v>
      </c>
      <c r="J287" s="7">
        <v>9</v>
      </c>
      <c r="K287" s="7">
        <v>8</v>
      </c>
      <c r="L287" s="7">
        <v>3.56</v>
      </c>
    </row>
    <row r="288" spans="1:12" x14ac:dyDescent="0.25">
      <c r="A288" s="7">
        <v>2</v>
      </c>
      <c r="B288" s="6">
        <v>12</v>
      </c>
      <c r="C288" s="7" t="s">
        <v>18</v>
      </c>
      <c r="D288" s="7" t="s">
        <v>20</v>
      </c>
      <c r="E288" s="7" t="s">
        <v>24</v>
      </c>
      <c r="F288" s="7" t="s">
        <v>14</v>
      </c>
      <c r="G288" s="7">
        <v>5</v>
      </c>
      <c r="I288" s="7">
        <v>43.5</v>
      </c>
      <c r="J288" s="7">
        <v>8</v>
      </c>
      <c r="K288" s="7">
        <v>8</v>
      </c>
      <c r="L288" s="7">
        <v>3.19</v>
      </c>
    </row>
    <row r="289" spans="1:12" x14ac:dyDescent="0.25">
      <c r="A289" s="7">
        <v>2</v>
      </c>
      <c r="B289" s="6">
        <v>12</v>
      </c>
      <c r="C289" s="7" t="s">
        <v>18</v>
      </c>
      <c r="D289" s="7" t="s">
        <v>20</v>
      </c>
      <c r="E289" s="7" t="s">
        <v>24</v>
      </c>
      <c r="F289" s="7" t="s">
        <v>14</v>
      </c>
      <c r="G289" s="7">
        <v>3</v>
      </c>
      <c r="I289" s="7">
        <v>42.7</v>
      </c>
      <c r="J289" s="7">
        <v>5</v>
      </c>
      <c r="K289" s="7">
        <v>5</v>
      </c>
      <c r="L289" s="7" t="s">
        <v>37</v>
      </c>
    </row>
    <row r="290" spans="1:12" x14ac:dyDescent="0.25">
      <c r="A290" s="7">
        <v>2</v>
      </c>
      <c r="B290" s="6">
        <v>12</v>
      </c>
      <c r="C290" s="7" t="s">
        <v>18</v>
      </c>
      <c r="D290" s="7" t="s">
        <v>20</v>
      </c>
      <c r="E290" s="7" t="s">
        <v>24</v>
      </c>
      <c r="F290" s="7" t="s">
        <v>14</v>
      </c>
      <c r="G290" s="7">
        <v>2</v>
      </c>
      <c r="I290" s="7">
        <v>39</v>
      </c>
      <c r="J290" s="7">
        <v>9</v>
      </c>
      <c r="K290" s="7">
        <v>9</v>
      </c>
      <c r="L290" s="7">
        <v>3.66</v>
      </c>
    </row>
    <row r="291" spans="1:12" x14ac:dyDescent="0.25">
      <c r="A291" s="7">
        <v>2</v>
      </c>
      <c r="B291" s="6">
        <v>14</v>
      </c>
      <c r="C291" s="7" t="s">
        <v>30</v>
      </c>
      <c r="D291" s="7" t="s">
        <v>12</v>
      </c>
      <c r="E291" s="7" t="s">
        <v>21</v>
      </c>
      <c r="F291" s="7" t="s">
        <v>14</v>
      </c>
      <c r="G291" s="7">
        <v>4</v>
      </c>
      <c r="H291" s="7" t="s">
        <v>14</v>
      </c>
      <c r="I291" s="7">
        <v>50.5</v>
      </c>
      <c r="J291" s="7">
        <v>15</v>
      </c>
      <c r="K291" s="7">
        <v>15</v>
      </c>
      <c r="L291" s="7">
        <v>6.53</v>
      </c>
    </row>
    <row r="292" spans="1:12" x14ac:dyDescent="0.25">
      <c r="A292" s="7">
        <v>2</v>
      </c>
      <c r="B292" s="6">
        <v>14</v>
      </c>
      <c r="C292" s="7" t="s">
        <v>30</v>
      </c>
      <c r="D292" s="7" t="s">
        <v>12</v>
      </c>
      <c r="E292" s="7" t="s">
        <v>21</v>
      </c>
      <c r="F292" s="7" t="s">
        <v>14</v>
      </c>
      <c r="G292" s="7">
        <v>3</v>
      </c>
      <c r="I292" s="7">
        <v>44</v>
      </c>
      <c r="J292" s="7">
        <v>7</v>
      </c>
      <c r="K292" s="7">
        <v>6</v>
      </c>
      <c r="L292" s="7">
        <v>2.46</v>
      </c>
    </row>
    <row r="293" spans="1:12" x14ac:dyDescent="0.25">
      <c r="A293" s="7">
        <v>2</v>
      </c>
      <c r="B293" s="6">
        <v>14</v>
      </c>
      <c r="C293" s="7" t="s">
        <v>30</v>
      </c>
      <c r="D293" s="7" t="s">
        <v>12</v>
      </c>
      <c r="E293" s="7" t="s">
        <v>21</v>
      </c>
      <c r="F293" s="7" t="s">
        <v>14</v>
      </c>
      <c r="G293" s="7">
        <v>2</v>
      </c>
      <c r="I293" s="7">
        <v>46.7</v>
      </c>
      <c r="J293" s="7">
        <v>12</v>
      </c>
      <c r="K293" s="7">
        <v>12</v>
      </c>
      <c r="L293" s="7">
        <v>5.34</v>
      </c>
    </row>
    <row r="294" spans="1:12" x14ac:dyDescent="0.25">
      <c r="A294" s="7">
        <v>2</v>
      </c>
      <c r="B294" s="6">
        <v>14</v>
      </c>
      <c r="C294" s="7" t="s">
        <v>30</v>
      </c>
      <c r="D294" s="7" t="s">
        <v>12</v>
      </c>
      <c r="E294" s="7" t="s">
        <v>21</v>
      </c>
      <c r="F294" s="7" t="s">
        <v>14</v>
      </c>
      <c r="G294" s="7">
        <v>1</v>
      </c>
      <c r="I294" s="7">
        <v>45.5</v>
      </c>
      <c r="J294" s="7">
        <v>13</v>
      </c>
      <c r="K294" s="7">
        <v>12</v>
      </c>
      <c r="L294" s="7">
        <v>4.6399999999999997</v>
      </c>
    </row>
    <row r="295" spans="1:12" x14ac:dyDescent="0.25">
      <c r="A295" s="7">
        <v>2</v>
      </c>
      <c r="B295" s="6">
        <v>14</v>
      </c>
      <c r="C295" s="7" t="s">
        <v>30</v>
      </c>
      <c r="D295" s="7" t="s">
        <v>12</v>
      </c>
      <c r="E295" s="7" t="s">
        <v>21</v>
      </c>
      <c r="F295" s="7" t="s">
        <v>14</v>
      </c>
      <c r="G295" s="7">
        <v>5</v>
      </c>
      <c r="I295" s="7">
        <v>52.5</v>
      </c>
      <c r="J295" s="7">
        <v>6</v>
      </c>
      <c r="K295" s="7">
        <v>6</v>
      </c>
      <c r="L295" s="7">
        <v>2.33</v>
      </c>
    </row>
    <row r="296" spans="1:12" x14ac:dyDescent="0.25">
      <c r="A296" s="7">
        <v>2</v>
      </c>
      <c r="B296" s="6">
        <v>14</v>
      </c>
      <c r="C296" s="7" t="s">
        <v>21</v>
      </c>
      <c r="D296" s="7" t="s">
        <v>12</v>
      </c>
      <c r="E296" s="7" t="s">
        <v>22</v>
      </c>
      <c r="F296" s="7" t="s">
        <v>14</v>
      </c>
      <c r="G296" s="7">
        <v>5</v>
      </c>
      <c r="H296" s="7" t="s">
        <v>14</v>
      </c>
      <c r="I296" s="7">
        <v>45</v>
      </c>
      <c r="J296" s="7">
        <v>19</v>
      </c>
      <c r="K296" s="7">
        <v>18</v>
      </c>
      <c r="L296" s="7">
        <v>8.1</v>
      </c>
    </row>
    <row r="297" spans="1:12" x14ac:dyDescent="0.25">
      <c r="A297" s="7">
        <v>2</v>
      </c>
      <c r="B297" s="6">
        <v>14</v>
      </c>
      <c r="C297" s="7" t="s">
        <v>21</v>
      </c>
      <c r="D297" s="7" t="s">
        <v>12</v>
      </c>
      <c r="E297" s="7" t="s">
        <v>22</v>
      </c>
      <c r="F297" s="7" t="s">
        <v>14</v>
      </c>
      <c r="G297" s="7">
        <v>3</v>
      </c>
      <c r="I297" s="7">
        <v>51</v>
      </c>
      <c r="J297" s="7">
        <v>15</v>
      </c>
      <c r="K297" s="7">
        <v>15</v>
      </c>
      <c r="L297" s="7">
        <v>6.44</v>
      </c>
    </row>
    <row r="298" spans="1:12" x14ac:dyDescent="0.25">
      <c r="A298" s="7">
        <v>2</v>
      </c>
      <c r="B298" s="6">
        <v>14</v>
      </c>
      <c r="C298" s="7" t="s">
        <v>21</v>
      </c>
      <c r="D298" s="7" t="s">
        <v>12</v>
      </c>
      <c r="E298" s="7" t="s">
        <v>22</v>
      </c>
      <c r="F298" s="7" t="s">
        <v>14</v>
      </c>
      <c r="G298" s="7">
        <v>4</v>
      </c>
      <c r="I298" s="7">
        <v>50.5</v>
      </c>
      <c r="J298" s="7">
        <v>12</v>
      </c>
      <c r="K298" s="7">
        <v>10</v>
      </c>
      <c r="L298" s="7">
        <v>4.2300000000000004</v>
      </c>
    </row>
    <row r="299" spans="1:12" x14ac:dyDescent="0.25">
      <c r="A299" s="7">
        <v>2</v>
      </c>
      <c r="B299" s="6">
        <v>14</v>
      </c>
      <c r="C299" s="7" t="s">
        <v>21</v>
      </c>
      <c r="D299" s="7" t="s">
        <v>12</v>
      </c>
      <c r="E299" s="7" t="s">
        <v>22</v>
      </c>
      <c r="F299" s="7" t="s">
        <v>14</v>
      </c>
      <c r="G299" s="7">
        <v>2</v>
      </c>
      <c r="I299" s="7">
        <v>48.5</v>
      </c>
      <c r="J299" s="7">
        <v>6</v>
      </c>
      <c r="K299" s="7">
        <v>5</v>
      </c>
      <c r="L299" s="7">
        <v>1.76</v>
      </c>
    </row>
    <row r="300" spans="1:12" x14ac:dyDescent="0.25">
      <c r="A300" s="7">
        <v>2</v>
      </c>
      <c r="B300" s="6">
        <v>14</v>
      </c>
      <c r="C300" s="7" t="s">
        <v>21</v>
      </c>
      <c r="D300" s="7" t="s">
        <v>12</v>
      </c>
      <c r="E300" s="7" t="s">
        <v>22</v>
      </c>
      <c r="F300" s="7" t="s">
        <v>14</v>
      </c>
      <c r="G300" s="7">
        <v>1</v>
      </c>
      <c r="I300" s="7">
        <v>46.5</v>
      </c>
      <c r="J300" s="7">
        <v>5</v>
      </c>
      <c r="K300" s="7">
        <v>3</v>
      </c>
      <c r="L300" s="7">
        <v>1.3</v>
      </c>
    </row>
    <row r="301" spans="1:12" x14ac:dyDescent="0.25">
      <c r="A301" s="7">
        <v>2</v>
      </c>
      <c r="B301" s="6">
        <v>12</v>
      </c>
      <c r="C301" s="7" t="s">
        <v>19</v>
      </c>
      <c r="D301" s="7" t="s">
        <v>20</v>
      </c>
      <c r="E301" s="7" t="s">
        <v>21</v>
      </c>
      <c r="F301" s="7" t="s">
        <v>14</v>
      </c>
      <c r="G301" s="7">
        <v>4</v>
      </c>
      <c r="I301" s="7">
        <v>38.5</v>
      </c>
      <c r="J301" s="7">
        <v>10</v>
      </c>
      <c r="K301" s="7">
        <v>10</v>
      </c>
      <c r="L301" s="7">
        <v>2.96</v>
      </c>
    </row>
    <row r="302" spans="1:12" x14ac:dyDescent="0.25">
      <c r="A302" s="7">
        <v>2</v>
      </c>
      <c r="B302" s="6">
        <v>12</v>
      </c>
      <c r="C302" s="7" t="s">
        <v>19</v>
      </c>
      <c r="D302" s="7" t="s">
        <v>20</v>
      </c>
      <c r="E302" s="7" t="s">
        <v>21</v>
      </c>
      <c r="F302" s="7" t="s">
        <v>14</v>
      </c>
      <c r="G302" s="7">
        <v>3</v>
      </c>
      <c r="I302" s="7">
        <v>49.5</v>
      </c>
      <c r="J302" s="7">
        <v>17</v>
      </c>
      <c r="K302" s="7">
        <v>16</v>
      </c>
      <c r="L302" s="7">
        <v>6.14</v>
      </c>
    </row>
    <row r="303" spans="1:12" x14ac:dyDescent="0.25">
      <c r="A303" s="7">
        <v>2</v>
      </c>
      <c r="B303" s="6">
        <v>12</v>
      </c>
      <c r="C303" s="7" t="s">
        <v>19</v>
      </c>
      <c r="D303" s="7" t="s">
        <v>20</v>
      </c>
      <c r="E303" s="7" t="s">
        <v>21</v>
      </c>
      <c r="F303" s="7" t="s">
        <v>14</v>
      </c>
      <c r="G303" s="7">
        <v>5</v>
      </c>
      <c r="H303" s="7" t="s">
        <v>14</v>
      </c>
      <c r="I303" s="7">
        <v>39.5</v>
      </c>
      <c r="J303" s="7">
        <v>13</v>
      </c>
      <c r="K303" s="7">
        <v>11</v>
      </c>
      <c r="L303" s="7">
        <v>3.81</v>
      </c>
    </row>
    <row r="304" spans="1:12" x14ac:dyDescent="0.25">
      <c r="A304" s="7">
        <v>2</v>
      </c>
      <c r="B304" s="6">
        <v>12</v>
      </c>
      <c r="C304" s="7" t="s">
        <v>31</v>
      </c>
      <c r="D304" s="7" t="s">
        <v>32</v>
      </c>
      <c r="E304" s="7" t="s">
        <v>22</v>
      </c>
      <c r="F304" s="7" t="s">
        <v>18</v>
      </c>
      <c r="G304" s="7">
        <v>1</v>
      </c>
      <c r="I304" s="7">
        <v>51</v>
      </c>
      <c r="J304" s="7">
        <v>7</v>
      </c>
      <c r="K304" s="7">
        <v>7</v>
      </c>
      <c r="L304" s="7">
        <v>4.8899999999999997</v>
      </c>
    </row>
    <row r="305" spans="1:12" x14ac:dyDescent="0.25">
      <c r="A305" s="7">
        <v>2</v>
      </c>
      <c r="B305" s="6">
        <v>12</v>
      </c>
      <c r="C305" s="7" t="s">
        <v>31</v>
      </c>
      <c r="D305" s="7" t="s">
        <v>32</v>
      </c>
      <c r="E305" s="7" t="s">
        <v>22</v>
      </c>
      <c r="F305" s="7" t="s">
        <v>18</v>
      </c>
      <c r="G305" s="7">
        <v>5</v>
      </c>
      <c r="I305" s="7">
        <v>56.5</v>
      </c>
      <c r="J305" s="7">
        <v>8</v>
      </c>
      <c r="K305" s="7">
        <v>8</v>
      </c>
      <c r="L305" s="7">
        <v>6.46</v>
      </c>
    </row>
    <row r="306" spans="1:12" x14ac:dyDescent="0.25">
      <c r="A306" s="7">
        <v>2</v>
      </c>
      <c r="B306" s="6">
        <v>12</v>
      </c>
      <c r="C306" s="7" t="s">
        <v>31</v>
      </c>
      <c r="D306" s="7" t="s">
        <v>32</v>
      </c>
      <c r="E306" s="7" t="s">
        <v>22</v>
      </c>
      <c r="F306" s="7" t="s">
        <v>18</v>
      </c>
      <c r="G306" s="7">
        <v>3</v>
      </c>
      <c r="I306" s="7">
        <v>47</v>
      </c>
      <c r="J306" s="7">
        <v>4</v>
      </c>
      <c r="K306" s="7">
        <v>4</v>
      </c>
      <c r="L306" s="7">
        <v>2.4</v>
      </c>
    </row>
    <row r="307" spans="1:12" x14ac:dyDescent="0.25">
      <c r="A307" s="7">
        <v>2</v>
      </c>
      <c r="B307" s="6">
        <v>12</v>
      </c>
      <c r="C307" s="7" t="s">
        <v>31</v>
      </c>
      <c r="D307" s="7" t="s">
        <v>32</v>
      </c>
      <c r="E307" s="7" t="s">
        <v>22</v>
      </c>
      <c r="F307" s="7" t="s">
        <v>18</v>
      </c>
      <c r="G307" s="7">
        <v>2</v>
      </c>
      <c r="H307" s="7" t="s">
        <v>14</v>
      </c>
      <c r="I307" s="7">
        <v>46</v>
      </c>
      <c r="J307" s="7">
        <v>7</v>
      </c>
      <c r="K307" s="7">
        <v>7</v>
      </c>
      <c r="L307" s="7">
        <v>3.52</v>
      </c>
    </row>
    <row r="308" spans="1:12" x14ac:dyDescent="0.25">
      <c r="A308" s="7">
        <v>2</v>
      </c>
      <c r="B308" s="6">
        <v>12</v>
      </c>
      <c r="C308" s="7" t="s">
        <v>31</v>
      </c>
      <c r="D308" s="7" t="s">
        <v>32</v>
      </c>
      <c r="E308" s="7" t="s">
        <v>22</v>
      </c>
      <c r="F308" s="7" t="s">
        <v>18</v>
      </c>
      <c r="G308" s="7">
        <v>4</v>
      </c>
      <c r="I308" s="7">
        <v>46</v>
      </c>
      <c r="J308" s="7">
        <v>3</v>
      </c>
      <c r="K308" s="7">
        <v>3</v>
      </c>
      <c r="L308" s="7">
        <v>1.81</v>
      </c>
    </row>
    <row r="309" spans="1:12" x14ac:dyDescent="0.25">
      <c r="A309" s="7">
        <v>2</v>
      </c>
      <c r="B309" s="6">
        <v>12</v>
      </c>
      <c r="C309" s="7" t="s">
        <v>33</v>
      </c>
      <c r="D309" s="7" t="s">
        <v>32</v>
      </c>
      <c r="E309" s="7" t="s">
        <v>13</v>
      </c>
      <c r="F309" s="7" t="s">
        <v>18</v>
      </c>
      <c r="G309" s="7">
        <v>5</v>
      </c>
      <c r="H309" s="7" t="s">
        <v>14</v>
      </c>
      <c r="I309" s="7">
        <v>57</v>
      </c>
      <c r="J309" s="7">
        <v>8</v>
      </c>
      <c r="K309" s="7">
        <v>8</v>
      </c>
      <c r="L309" s="7">
        <v>11.53</v>
      </c>
    </row>
    <row r="310" spans="1:12" x14ac:dyDescent="0.25">
      <c r="A310" s="7">
        <v>2</v>
      </c>
      <c r="B310" s="6">
        <v>12</v>
      </c>
      <c r="C310" s="7" t="s">
        <v>33</v>
      </c>
      <c r="D310" s="7" t="s">
        <v>32</v>
      </c>
      <c r="E310" s="7" t="s">
        <v>13</v>
      </c>
      <c r="F310" s="7" t="s">
        <v>18</v>
      </c>
      <c r="G310" s="7">
        <v>1</v>
      </c>
      <c r="I310" s="7">
        <v>57</v>
      </c>
      <c r="J310" s="7">
        <v>1</v>
      </c>
      <c r="K310" s="7">
        <v>1</v>
      </c>
      <c r="L310" s="7">
        <v>2.37</v>
      </c>
    </row>
    <row r="311" spans="1:12" x14ac:dyDescent="0.25">
      <c r="A311" s="7">
        <v>2</v>
      </c>
      <c r="B311" s="6">
        <v>12</v>
      </c>
      <c r="C311" s="7" t="s">
        <v>33</v>
      </c>
      <c r="D311" s="7" t="s">
        <v>32</v>
      </c>
      <c r="E311" s="7" t="s">
        <v>13</v>
      </c>
      <c r="F311" s="7" t="s">
        <v>18</v>
      </c>
      <c r="G311" s="7">
        <v>2</v>
      </c>
      <c r="I311" s="7">
        <v>69</v>
      </c>
      <c r="J311" s="7">
        <v>5</v>
      </c>
      <c r="K311" s="7">
        <v>5</v>
      </c>
      <c r="L311" s="7">
        <v>6.7</v>
      </c>
    </row>
    <row r="312" spans="1:12" x14ac:dyDescent="0.25">
      <c r="A312" s="7">
        <v>2</v>
      </c>
      <c r="B312" s="6">
        <v>12</v>
      </c>
      <c r="C312" s="7" t="s">
        <v>33</v>
      </c>
      <c r="D312" s="7" t="s">
        <v>32</v>
      </c>
      <c r="E312" s="7" t="s">
        <v>13</v>
      </c>
      <c r="F312" s="7" t="s">
        <v>18</v>
      </c>
      <c r="G312" s="7">
        <v>3</v>
      </c>
      <c r="I312" s="7">
        <v>54</v>
      </c>
      <c r="J312" s="7">
        <v>7</v>
      </c>
      <c r="K312" s="7">
        <v>7</v>
      </c>
      <c r="L312" s="7">
        <v>8.2799999999999994</v>
      </c>
    </row>
    <row r="313" spans="1:12" x14ac:dyDescent="0.25">
      <c r="A313" s="7">
        <v>2</v>
      </c>
      <c r="B313" s="6">
        <v>12</v>
      </c>
      <c r="C313" s="7" t="s">
        <v>33</v>
      </c>
      <c r="D313" s="7" t="s">
        <v>32</v>
      </c>
      <c r="E313" s="7" t="s">
        <v>13</v>
      </c>
      <c r="F313" s="7" t="s">
        <v>18</v>
      </c>
      <c r="G313" s="7">
        <v>4</v>
      </c>
      <c r="I313" s="7">
        <v>49</v>
      </c>
      <c r="J313" s="7">
        <v>3</v>
      </c>
      <c r="K313" s="7">
        <v>3</v>
      </c>
      <c r="L313" s="7">
        <v>2.54</v>
      </c>
    </row>
    <row r="314" spans="1:12" x14ac:dyDescent="0.25">
      <c r="A314" s="7">
        <v>2</v>
      </c>
      <c r="B314" s="6">
        <v>12</v>
      </c>
      <c r="C314" s="7" t="s">
        <v>13</v>
      </c>
      <c r="D314" s="7" t="s">
        <v>32</v>
      </c>
      <c r="E314" s="7" t="s">
        <v>24</v>
      </c>
      <c r="F314" s="7" t="s">
        <v>18</v>
      </c>
      <c r="G314" s="7">
        <v>4</v>
      </c>
      <c r="I314" s="7">
        <v>38</v>
      </c>
      <c r="J314" s="7">
        <v>7</v>
      </c>
      <c r="K314" s="7">
        <v>7</v>
      </c>
      <c r="L314" s="7">
        <v>5.99</v>
      </c>
    </row>
    <row r="315" spans="1:12" x14ac:dyDescent="0.25">
      <c r="A315" s="7">
        <v>2</v>
      </c>
      <c r="B315" s="6">
        <v>12</v>
      </c>
      <c r="C315" s="7" t="s">
        <v>13</v>
      </c>
      <c r="D315" s="7" t="s">
        <v>32</v>
      </c>
      <c r="E315" s="7" t="s">
        <v>24</v>
      </c>
      <c r="F315" s="7" t="s">
        <v>18</v>
      </c>
      <c r="G315" s="7">
        <v>2</v>
      </c>
      <c r="I315" s="7">
        <v>39.5</v>
      </c>
      <c r="J315" s="7">
        <v>4</v>
      </c>
      <c r="K315" s="7">
        <v>4</v>
      </c>
      <c r="L315" s="7">
        <v>2.8</v>
      </c>
    </row>
    <row r="316" spans="1:12" x14ac:dyDescent="0.25">
      <c r="A316" s="7">
        <v>2</v>
      </c>
      <c r="B316" s="6">
        <v>12</v>
      </c>
      <c r="C316" s="7" t="s">
        <v>13</v>
      </c>
      <c r="D316" s="7" t="s">
        <v>32</v>
      </c>
      <c r="E316" s="7" t="s">
        <v>24</v>
      </c>
      <c r="F316" s="7" t="s">
        <v>18</v>
      </c>
      <c r="G316" s="7">
        <v>3</v>
      </c>
      <c r="I316" s="7">
        <v>38</v>
      </c>
      <c r="J316" s="7">
        <v>4</v>
      </c>
      <c r="K316" s="7">
        <v>4</v>
      </c>
      <c r="L316" s="7">
        <v>3.7</v>
      </c>
    </row>
    <row r="317" spans="1:12" x14ac:dyDescent="0.25">
      <c r="A317" s="7">
        <v>2</v>
      </c>
      <c r="B317" s="6">
        <v>12</v>
      </c>
      <c r="C317" s="7" t="s">
        <v>13</v>
      </c>
      <c r="D317" s="7" t="s">
        <v>32</v>
      </c>
      <c r="E317" s="7" t="s">
        <v>24</v>
      </c>
      <c r="F317" s="7" t="s">
        <v>18</v>
      </c>
      <c r="G317" s="7">
        <v>5</v>
      </c>
      <c r="H317" s="7" t="s">
        <v>14</v>
      </c>
      <c r="I317" s="7">
        <v>37.5</v>
      </c>
      <c r="J317" s="7">
        <v>3</v>
      </c>
      <c r="K317" s="7">
        <v>3</v>
      </c>
      <c r="L317" s="7">
        <v>2.15</v>
      </c>
    </row>
    <row r="318" spans="1:12" x14ac:dyDescent="0.25">
      <c r="A318" s="7">
        <v>2</v>
      </c>
      <c r="B318" s="6">
        <v>12</v>
      </c>
      <c r="C318" s="7" t="s">
        <v>13</v>
      </c>
      <c r="D318" s="7" t="s">
        <v>32</v>
      </c>
      <c r="E318" s="7" t="s">
        <v>24</v>
      </c>
      <c r="F318" s="7" t="s">
        <v>18</v>
      </c>
      <c r="G318" s="7">
        <v>1</v>
      </c>
      <c r="I318" s="7">
        <v>35.5</v>
      </c>
      <c r="J318" s="7">
        <v>7</v>
      </c>
      <c r="K318" s="7">
        <v>7</v>
      </c>
      <c r="L318" s="7">
        <v>4.1399999999999997</v>
      </c>
    </row>
    <row r="319" spans="1:12" x14ac:dyDescent="0.25">
      <c r="A319" s="7">
        <v>2</v>
      </c>
      <c r="B319" s="6">
        <v>12</v>
      </c>
      <c r="C319" s="7" t="s">
        <v>34</v>
      </c>
      <c r="D319" s="7" t="s">
        <v>32</v>
      </c>
      <c r="E319" s="7" t="s">
        <v>17</v>
      </c>
      <c r="F319" s="7" t="s">
        <v>18</v>
      </c>
      <c r="G319" s="7">
        <v>4</v>
      </c>
      <c r="I319" s="7">
        <v>46.5</v>
      </c>
      <c r="J319" s="7">
        <v>6</v>
      </c>
      <c r="K319" s="7">
        <v>6</v>
      </c>
      <c r="L319" s="7">
        <v>6.07</v>
      </c>
    </row>
    <row r="320" spans="1:12" x14ac:dyDescent="0.25">
      <c r="A320" s="7">
        <v>2</v>
      </c>
      <c r="B320" s="6">
        <v>12</v>
      </c>
      <c r="C320" s="7" t="s">
        <v>34</v>
      </c>
      <c r="D320" s="7" t="s">
        <v>32</v>
      </c>
      <c r="E320" s="7" t="s">
        <v>17</v>
      </c>
      <c r="F320" s="7" t="s">
        <v>18</v>
      </c>
      <c r="G320" s="7">
        <v>5</v>
      </c>
      <c r="I320" s="7">
        <v>35</v>
      </c>
      <c r="J320" s="7">
        <v>4</v>
      </c>
      <c r="K320" s="7">
        <v>4</v>
      </c>
      <c r="L320" s="7">
        <v>1.47</v>
      </c>
    </row>
    <row r="321" spans="1:12" x14ac:dyDescent="0.25">
      <c r="A321" s="7">
        <v>2</v>
      </c>
      <c r="B321" s="6">
        <v>12</v>
      </c>
      <c r="C321" s="7" t="s">
        <v>34</v>
      </c>
      <c r="D321" s="7" t="s">
        <v>32</v>
      </c>
      <c r="E321" s="7" t="s">
        <v>17</v>
      </c>
      <c r="F321" s="7" t="s">
        <v>18</v>
      </c>
      <c r="G321" s="7">
        <v>1</v>
      </c>
      <c r="I321" s="7">
        <v>41</v>
      </c>
      <c r="J321" s="7">
        <v>6</v>
      </c>
      <c r="K321" s="7">
        <v>6</v>
      </c>
      <c r="L321" s="7">
        <v>4.6500000000000004</v>
      </c>
    </row>
    <row r="322" spans="1:12" x14ac:dyDescent="0.25">
      <c r="A322" s="7">
        <v>2</v>
      </c>
      <c r="B322" s="6">
        <v>12</v>
      </c>
      <c r="C322" s="7" t="s">
        <v>34</v>
      </c>
      <c r="D322" s="7" t="s">
        <v>32</v>
      </c>
      <c r="E322" s="7" t="s">
        <v>17</v>
      </c>
      <c r="F322" s="7" t="s">
        <v>18</v>
      </c>
      <c r="G322" s="7">
        <v>2</v>
      </c>
      <c r="H322" s="7" t="s">
        <v>14</v>
      </c>
      <c r="I322" s="7">
        <v>46</v>
      </c>
      <c r="J322" s="7">
        <v>8</v>
      </c>
      <c r="K322" s="7">
        <v>7</v>
      </c>
      <c r="L322" s="7">
        <v>8.59</v>
      </c>
    </row>
    <row r="323" spans="1:12" x14ac:dyDescent="0.25">
      <c r="A323" s="7">
        <v>2</v>
      </c>
      <c r="B323" s="6">
        <v>12</v>
      </c>
      <c r="C323" s="7" t="s">
        <v>34</v>
      </c>
      <c r="D323" s="7" t="s">
        <v>32</v>
      </c>
      <c r="E323" s="7" t="s">
        <v>17</v>
      </c>
      <c r="F323" s="7" t="s">
        <v>18</v>
      </c>
      <c r="G323" s="7">
        <v>3</v>
      </c>
      <c r="I323" s="7">
        <v>43</v>
      </c>
      <c r="J323" s="7">
        <v>2</v>
      </c>
      <c r="K323" s="7">
        <v>2</v>
      </c>
      <c r="L323" s="7">
        <v>2.5</v>
      </c>
    </row>
    <row r="324" spans="1:12" x14ac:dyDescent="0.25">
      <c r="A324" s="7">
        <v>2</v>
      </c>
      <c r="B324" s="6">
        <v>12</v>
      </c>
      <c r="C324" s="7" t="s">
        <v>33</v>
      </c>
      <c r="D324" s="7" t="s">
        <v>32</v>
      </c>
      <c r="E324" s="7" t="s">
        <v>13</v>
      </c>
      <c r="F324" s="7" t="s">
        <v>14</v>
      </c>
      <c r="G324" s="7">
        <v>1</v>
      </c>
      <c r="H324" s="7" t="s">
        <v>14</v>
      </c>
      <c r="I324" s="7">
        <v>22</v>
      </c>
      <c r="J324" s="7">
        <v>3</v>
      </c>
      <c r="K324" s="7">
        <v>3</v>
      </c>
      <c r="L324" s="7">
        <v>0.15</v>
      </c>
    </row>
    <row r="325" spans="1:12" x14ac:dyDescent="0.25">
      <c r="A325" s="7">
        <v>2</v>
      </c>
      <c r="B325" s="6">
        <v>12</v>
      </c>
      <c r="C325" s="7" t="s">
        <v>33</v>
      </c>
      <c r="D325" s="7" t="s">
        <v>32</v>
      </c>
      <c r="E325" s="7" t="s">
        <v>13</v>
      </c>
      <c r="F325" s="7" t="s">
        <v>14</v>
      </c>
      <c r="G325" s="7">
        <v>2</v>
      </c>
      <c r="I325" s="7">
        <v>36</v>
      </c>
      <c r="J325" s="7">
        <v>5</v>
      </c>
      <c r="K325" s="7">
        <v>5</v>
      </c>
      <c r="L325" s="7">
        <v>1.73</v>
      </c>
    </row>
    <row r="326" spans="1:12" x14ac:dyDescent="0.25">
      <c r="A326" s="7">
        <v>2</v>
      </c>
      <c r="B326" s="6">
        <v>12</v>
      </c>
      <c r="C326" s="7" t="s">
        <v>33</v>
      </c>
      <c r="D326" s="7" t="s">
        <v>32</v>
      </c>
      <c r="E326" s="7" t="s">
        <v>13</v>
      </c>
      <c r="F326" s="7" t="s">
        <v>14</v>
      </c>
      <c r="G326" s="7">
        <v>4</v>
      </c>
      <c r="I326" s="7">
        <v>27</v>
      </c>
      <c r="J326" s="7">
        <v>1</v>
      </c>
      <c r="K326" s="7">
        <v>1</v>
      </c>
      <c r="L326" s="7">
        <v>0</v>
      </c>
    </row>
    <row r="327" spans="1:12" x14ac:dyDescent="0.25">
      <c r="A327" s="7">
        <v>2</v>
      </c>
      <c r="B327" s="6">
        <v>12</v>
      </c>
      <c r="C327" s="7" t="s">
        <v>33</v>
      </c>
      <c r="D327" s="7" t="s">
        <v>32</v>
      </c>
      <c r="E327" s="7" t="s">
        <v>13</v>
      </c>
      <c r="F327" s="7" t="s">
        <v>14</v>
      </c>
      <c r="G327" s="7">
        <v>3</v>
      </c>
      <c r="I327" s="7">
        <v>35</v>
      </c>
      <c r="J327" s="7">
        <v>10</v>
      </c>
      <c r="K327" s="7">
        <v>7</v>
      </c>
      <c r="L327" s="7">
        <v>0.9</v>
      </c>
    </row>
    <row r="328" spans="1:12" x14ac:dyDescent="0.25">
      <c r="A328" s="7">
        <v>2</v>
      </c>
      <c r="B328" s="6">
        <v>12</v>
      </c>
      <c r="C328" s="7" t="s">
        <v>33</v>
      </c>
      <c r="D328" s="7" t="s">
        <v>32</v>
      </c>
      <c r="E328" s="7" t="s">
        <v>13</v>
      </c>
      <c r="F328" s="7" t="s">
        <v>14</v>
      </c>
      <c r="G328" s="7">
        <v>5</v>
      </c>
      <c r="I328" s="7">
        <v>27</v>
      </c>
      <c r="J328" s="7">
        <v>4</v>
      </c>
      <c r="K328" s="7">
        <v>1</v>
      </c>
      <c r="L328" s="7">
        <v>0</v>
      </c>
    </row>
    <row r="329" spans="1:12" x14ac:dyDescent="0.25">
      <c r="A329" s="7">
        <v>2</v>
      </c>
      <c r="B329" s="6">
        <v>12</v>
      </c>
      <c r="C329" s="7" t="s">
        <v>35</v>
      </c>
      <c r="D329" s="7" t="s">
        <v>32</v>
      </c>
      <c r="E329" s="7" t="s">
        <v>21</v>
      </c>
      <c r="F329" s="7" t="s">
        <v>18</v>
      </c>
      <c r="G329" s="7">
        <v>4</v>
      </c>
      <c r="I329" s="7">
        <v>57</v>
      </c>
      <c r="J329" s="7">
        <v>7</v>
      </c>
      <c r="K329" s="7">
        <v>7</v>
      </c>
      <c r="L329" s="7">
        <v>1.74</v>
      </c>
    </row>
    <row r="330" spans="1:12" x14ac:dyDescent="0.25">
      <c r="A330" s="7">
        <v>2</v>
      </c>
      <c r="B330" s="6">
        <v>12</v>
      </c>
      <c r="C330" s="7" t="s">
        <v>35</v>
      </c>
      <c r="D330" s="7" t="s">
        <v>32</v>
      </c>
      <c r="E330" s="7" t="s">
        <v>21</v>
      </c>
      <c r="F330" s="7" t="s">
        <v>18</v>
      </c>
      <c r="G330" s="7">
        <v>2</v>
      </c>
      <c r="I330" s="7">
        <v>48.5</v>
      </c>
      <c r="J330" s="7">
        <v>5</v>
      </c>
      <c r="K330" s="7">
        <v>4</v>
      </c>
      <c r="L330" s="7">
        <v>5.37</v>
      </c>
    </row>
    <row r="331" spans="1:12" x14ac:dyDescent="0.25">
      <c r="A331" s="7">
        <v>2</v>
      </c>
      <c r="B331" s="6">
        <v>12</v>
      </c>
      <c r="C331" s="7" t="s">
        <v>35</v>
      </c>
      <c r="D331" s="7" t="s">
        <v>32</v>
      </c>
      <c r="E331" s="7" t="s">
        <v>21</v>
      </c>
      <c r="F331" s="7" t="s">
        <v>18</v>
      </c>
      <c r="G331" s="7">
        <v>3</v>
      </c>
      <c r="I331" s="7">
        <v>48</v>
      </c>
      <c r="J331" s="7">
        <v>8</v>
      </c>
      <c r="K331" s="7">
        <v>6</v>
      </c>
      <c r="L331" s="7">
        <v>5.27</v>
      </c>
    </row>
    <row r="332" spans="1:12" x14ac:dyDescent="0.25">
      <c r="A332" s="7">
        <v>2</v>
      </c>
      <c r="B332" s="6">
        <v>12</v>
      </c>
      <c r="C332" s="7" t="s">
        <v>35</v>
      </c>
      <c r="D332" s="7" t="s">
        <v>32</v>
      </c>
      <c r="E332" s="7" t="s">
        <v>21</v>
      </c>
      <c r="F332" s="7" t="s">
        <v>18</v>
      </c>
      <c r="G332" s="7">
        <v>1</v>
      </c>
      <c r="H332" s="7" t="s">
        <v>14</v>
      </c>
      <c r="I332" s="7">
        <v>45</v>
      </c>
      <c r="J332" s="7">
        <v>8</v>
      </c>
      <c r="K332" s="7">
        <v>6</v>
      </c>
      <c r="L332" s="7">
        <v>7.5</v>
      </c>
    </row>
    <row r="333" spans="1:12" x14ac:dyDescent="0.25">
      <c r="A333" s="7">
        <v>2</v>
      </c>
      <c r="B333" s="6">
        <v>12</v>
      </c>
      <c r="C333" s="7" t="s">
        <v>35</v>
      </c>
      <c r="D333" s="7" t="s">
        <v>32</v>
      </c>
      <c r="E333" s="7" t="s">
        <v>21</v>
      </c>
      <c r="F333" s="7" t="s">
        <v>18</v>
      </c>
      <c r="G333" s="7">
        <v>5</v>
      </c>
      <c r="I333" s="7">
        <v>28</v>
      </c>
      <c r="J333" s="7">
        <v>1</v>
      </c>
      <c r="K333" s="7">
        <v>1</v>
      </c>
      <c r="L333" s="7">
        <v>0.11</v>
      </c>
    </row>
    <row r="334" spans="1:12" x14ac:dyDescent="0.25">
      <c r="A334" s="7">
        <v>2</v>
      </c>
      <c r="B334" s="6">
        <v>12</v>
      </c>
      <c r="C334" s="7" t="s">
        <v>35</v>
      </c>
      <c r="D334" s="7" t="s">
        <v>32</v>
      </c>
      <c r="E334" s="7" t="s">
        <v>21</v>
      </c>
      <c r="F334" s="7" t="s">
        <v>14</v>
      </c>
      <c r="G334" s="7">
        <v>5</v>
      </c>
      <c r="H334" s="7" t="s">
        <v>14</v>
      </c>
      <c r="I334" s="7">
        <v>33</v>
      </c>
      <c r="J334" s="7">
        <v>5</v>
      </c>
      <c r="K334" s="7">
        <v>4</v>
      </c>
      <c r="L334" s="7">
        <v>0.27</v>
      </c>
    </row>
    <row r="335" spans="1:12" x14ac:dyDescent="0.25">
      <c r="A335" s="7">
        <v>2</v>
      </c>
      <c r="B335" s="6">
        <v>12</v>
      </c>
      <c r="C335" s="7" t="s">
        <v>35</v>
      </c>
      <c r="D335" s="7" t="s">
        <v>32</v>
      </c>
      <c r="E335" s="7" t="s">
        <v>21</v>
      </c>
      <c r="F335" s="7" t="s">
        <v>14</v>
      </c>
      <c r="G335" s="7">
        <v>1</v>
      </c>
      <c r="I335" s="7">
        <v>37.200000000000003</v>
      </c>
      <c r="J335" s="7">
        <v>5</v>
      </c>
      <c r="K335" s="7">
        <v>5</v>
      </c>
      <c r="L335" s="7">
        <v>0.04</v>
      </c>
    </row>
    <row r="336" spans="1:12" x14ac:dyDescent="0.25">
      <c r="A336" s="7">
        <v>2</v>
      </c>
      <c r="B336" s="6">
        <v>12</v>
      </c>
      <c r="C336" s="7" t="s">
        <v>35</v>
      </c>
      <c r="D336" s="7" t="s">
        <v>32</v>
      </c>
      <c r="E336" s="7" t="s">
        <v>21</v>
      </c>
      <c r="F336" s="7" t="s">
        <v>14</v>
      </c>
      <c r="G336" s="7">
        <v>2</v>
      </c>
      <c r="I336" s="7">
        <v>34</v>
      </c>
      <c r="J336" s="7">
        <v>4</v>
      </c>
      <c r="K336" s="7">
        <v>4</v>
      </c>
      <c r="L336" s="7">
        <v>0.37</v>
      </c>
    </row>
    <row r="337" spans="1:12" x14ac:dyDescent="0.25">
      <c r="A337" s="7">
        <v>2</v>
      </c>
      <c r="B337" s="6">
        <v>12</v>
      </c>
      <c r="C337" s="7" t="s">
        <v>35</v>
      </c>
      <c r="D337" s="7" t="s">
        <v>32</v>
      </c>
      <c r="E337" s="7" t="s">
        <v>21</v>
      </c>
      <c r="F337" s="7" t="s">
        <v>14</v>
      </c>
      <c r="G337" s="7">
        <v>3</v>
      </c>
      <c r="I337" s="7">
        <v>44</v>
      </c>
      <c r="J337" s="7">
        <v>6</v>
      </c>
      <c r="K337" s="7">
        <v>6</v>
      </c>
      <c r="L337" s="7">
        <v>3.44</v>
      </c>
    </row>
    <row r="338" spans="1:12" x14ac:dyDescent="0.25">
      <c r="A338" s="7">
        <v>2</v>
      </c>
      <c r="B338" s="6">
        <v>12</v>
      </c>
      <c r="C338" s="7" t="s">
        <v>35</v>
      </c>
      <c r="D338" s="7" t="s">
        <v>32</v>
      </c>
      <c r="E338" s="7" t="s">
        <v>21</v>
      </c>
      <c r="F338" s="7" t="s">
        <v>14</v>
      </c>
      <c r="G338" s="7">
        <v>4</v>
      </c>
      <c r="I338" s="7">
        <v>37.5</v>
      </c>
      <c r="J338" s="7">
        <v>3</v>
      </c>
      <c r="K338" s="7">
        <v>2</v>
      </c>
      <c r="L338" s="7">
        <v>0</v>
      </c>
    </row>
    <row r="339" spans="1:12" x14ac:dyDescent="0.25">
      <c r="A339" s="7">
        <v>2</v>
      </c>
      <c r="B339" s="6">
        <v>12</v>
      </c>
      <c r="C339" s="7" t="s">
        <v>31</v>
      </c>
      <c r="D339" s="7" t="s">
        <v>32</v>
      </c>
      <c r="E339" s="7" t="s">
        <v>22</v>
      </c>
      <c r="F339" s="7" t="s">
        <v>14</v>
      </c>
      <c r="G339" s="7">
        <v>1</v>
      </c>
      <c r="H339" s="7" t="s">
        <v>14</v>
      </c>
      <c r="I339" s="7">
        <v>37</v>
      </c>
      <c r="J339" s="7">
        <v>6</v>
      </c>
      <c r="K339" s="7">
        <v>6</v>
      </c>
      <c r="L339" s="7">
        <v>1.82</v>
      </c>
    </row>
    <row r="340" spans="1:12" x14ac:dyDescent="0.25">
      <c r="A340" s="7">
        <v>2</v>
      </c>
      <c r="B340" s="6">
        <v>12</v>
      </c>
      <c r="C340" s="7" t="s">
        <v>31</v>
      </c>
      <c r="D340" s="7" t="s">
        <v>32</v>
      </c>
      <c r="E340" s="7" t="s">
        <v>22</v>
      </c>
      <c r="F340" s="7" t="s">
        <v>14</v>
      </c>
      <c r="G340" s="7">
        <v>4</v>
      </c>
      <c r="I340" s="7">
        <v>50</v>
      </c>
      <c r="J340" s="7">
        <v>8</v>
      </c>
      <c r="K340" s="7">
        <v>6</v>
      </c>
      <c r="L340" s="7">
        <v>1.49</v>
      </c>
    </row>
    <row r="341" spans="1:12" x14ac:dyDescent="0.25">
      <c r="A341" s="7">
        <v>2</v>
      </c>
      <c r="B341" s="6">
        <v>12</v>
      </c>
      <c r="C341" s="7" t="s">
        <v>31</v>
      </c>
      <c r="D341" s="7" t="s">
        <v>32</v>
      </c>
      <c r="E341" s="7" t="s">
        <v>22</v>
      </c>
      <c r="F341" s="7" t="s">
        <v>14</v>
      </c>
      <c r="G341" s="7">
        <v>5</v>
      </c>
      <c r="I341" s="7">
        <v>54</v>
      </c>
      <c r="J341" s="7">
        <v>6</v>
      </c>
      <c r="K341" s="7">
        <v>6</v>
      </c>
      <c r="L341" s="7">
        <v>2.06</v>
      </c>
    </row>
    <row r="342" spans="1:12" x14ac:dyDescent="0.25">
      <c r="A342" s="7">
        <v>2</v>
      </c>
      <c r="B342" s="6">
        <v>12</v>
      </c>
      <c r="C342" s="7" t="s">
        <v>31</v>
      </c>
      <c r="D342" s="7" t="s">
        <v>32</v>
      </c>
      <c r="E342" s="7" t="s">
        <v>22</v>
      </c>
      <c r="F342" s="7" t="s">
        <v>14</v>
      </c>
      <c r="G342" s="7">
        <v>2</v>
      </c>
      <c r="I342" s="7">
        <v>35.5</v>
      </c>
      <c r="J342" s="7">
        <v>2</v>
      </c>
      <c r="K342" s="7">
        <v>2</v>
      </c>
      <c r="L342" s="7">
        <v>0.74</v>
      </c>
    </row>
    <row r="343" spans="1:12" x14ac:dyDescent="0.25">
      <c r="A343" s="7">
        <v>2</v>
      </c>
      <c r="B343" s="6">
        <v>12</v>
      </c>
      <c r="C343" s="7" t="s">
        <v>34</v>
      </c>
      <c r="D343" s="7" t="s">
        <v>32</v>
      </c>
      <c r="E343" s="7" t="s">
        <v>17</v>
      </c>
      <c r="F343" s="7" t="s">
        <v>14</v>
      </c>
      <c r="G343" s="7">
        <v>2</v>
      </c>
      <c r="I343" s="7">
        <v>27.5</v>
      </c>
      <c r="J343" s="7">
        <v>2</v>
      </c>
      <c r="K343" s="7">
        <v>2</v>
      </c>
      <c r="L343" s="7">
        <v>0</v>
      </c>
    </row>
    <row r="344" spans="1:12" x14ac:dyDescent="0.25">
      <c r="A344" s="7">
        <v>2</v>
      </c>
      <c r="B344" s="6">
        <v>12</v>
      </c>
      <c r="C344" s="7" t="s">
        <v>34</v>
      </c>
      <c r="D344" s="7" t="s">
        <v>32</v>
      </c>
      <c r="E344" s="7" t="s">
        <v>17</v>
      </c>
      <c r="F344" s="7" t="s">
        <v>14</v>
      </c>
      <c r="G344" s="7">
        <v>5</v>
      </c>
      <c r="I344" s="7">
        <v>33</v>
      </c>
      <c r="J344" s="7">
        <v>9</v>
      </c>
      <c r="K344" s="7">
        <v>8</v>
      </c>
      <c r="L344" s="7">
        <v>1.29</v>
      </c>
    </row>
    <row r="345" spans="1:12" x14ac:dyDescent="0.25">
      <c r="A345" s="7">
        <v>2</v>
      </c>
      <c r="B345" s="6">
        <v>12</v>
      </c>
      <c r="C345" s="7" t="s">
        <v>34</v>
      </c>
      <c r="D345" s="7" t="s">
        <v>32</v>
      </c>
      <c r="E345" s="7" t="s">
        <v>17</v>
      </c>
      <c r="F345" s="7" t="s">
        <v>14</v>
      </c>
      <c r="G345" s="7">
        <v>1</v>
      </c>
      <c r="I345" s="7">
        <v>30</v>
      </c>
      <c r="J345" s="7">
        <v>1</v>
      </c>
      <c r="K345" s="7">
        <v>1</v>
      </c>
      <c r="L345" s="7">
        <v>0</v>
      </c>
    </row>
    <row r="346" spans="1:12" x14ac:dyDescent="0.25">
      <c r="A346" s="7">
        <v>2</v>
      </c>
      <c r="B346" s="6">
        <v>12</v>
      </c>
      <c r="C346" s="7" t="s">
        <v>34</v>
      </c>
      <c r="D346" s="7" t="s">
        <v>32</v>
      </c>
      <c r="E346" s="7" t="s">
        <v>17</v>
      </c>
      <c r="F346" s="7" t="s">
        <v>14</v>
      </c>
      <c r="G346" s="7">
        <v>3</v>
      </c>
      <c r="H346" s="7" t="s">
        <v>14</v>
      </c>
      <c r="I346" s="7">
        <v>27</v>
      </c>
      <c r="J346" s="7">
        <v>3</v>
      </c>
      <c r="K346" s="7">
        <v>3</v>
      </c>
      <c r="L346" s="7">
        <v>0.83</v>
      </c>
    </row>
    <row r="347" spans="1:12" x14ac:dyDescent="0.25">
      <c r="A347" s="7">
        <v>2</v>
      </c>
      <c r="B347" s="6">
        <v>12</v>
      </c>
      <c r="C347" s="7" t="s">
        <v>34</v>
      </c>
      <c r="D347" s="7" t="s">
        <v>32</v>
      </c>
      <c r="E347" s="7" t="s">
        <v>17</v>
      </c>
      <c r="F347" s="7" t="s">
        <v>14</v>
      </c>
      <c r="G347" s="7">
        <v>4</v>
      </c>
      <c r="I347" s="7">
        <v>24</v>
      </c>
      <c r="J347" s="7">
        <v>3</v>
      </c>
      <c r="K347" s="7">
        <v>3</v>
      </c>
      <c r="L347" s="7">
        <v>0.13</v>
      </c>
    </row>
    <row r="348" spans="1:12" x14ac:dyDescent="0.25">
      <c r="A348" s="7">
        <v>2</v>
      </c>
      <c r="B348" s="6">
        <v>12</v>
      </c>
      <c r="C348" s="7" t="s">
        <v>13</v>
      </c>
      <c r="D348" s="7" t="s">
        <v>32</v>
      </c>
      <c r="E348" s="7" t="s">
        <v>24</v>
      </c>
      <c r="F348" s="7" t="s">
        <v>14</v>
      </c>
      <c r="G348" s="7">
        <v>4</v>
      </c>
      <c r="H348" s="7" t="s">
        <v>14</v>
      </c>
      <c r="I348" s="7">
        <v>32</v>
      </c>
      <c r="J348" s="7">
        <v>4</v>
      </c>
      <c r="K348" s="7">
        <v>3</v>
      </c>
      <c r="L348" s="7">
        <v>0.32</v>
      </c>
    </row>
    <row r="349" spans="1:12" x14ac:dyDescent="0.25">
      <c r="A349" s="7">
        <v>2</v>
      </c>
      <c r="B349" s="6">
        <v>12</v>
      </c>
      <c r="C349" s="7" t="s">
        <v>13</v>
      </c>
      <c r="D349" s="7" t="s">
        <v>32</v>
      </c>
      <c r="E349" s="7" t="s">
        <v>24</v>
      </c>
      <c r="F349" s="7" t="s">
        <v>14</v>
      </c>
      <c r="G349" s="7">
        <v>2</v>
      </c>
      <c r="I349" s="7">
        <v>38.5</v>
      </c>
      <c r="J349" s="7">
        <v>2</v>
      </c>
      <c r="K349" s="7">
        <v>2</v>
      </c>
      <c r="L349" s="7">
        <v>0</v>
      </c>
    </row>
    <row r="350" spans="1:12" x14ac:dyDescent="0.25">
      <c r="A350" s="7">
        <v>2</v>
      </c>
      <c r="B350" s="6">
        <v>12</v>
      </c>
      <c r="C350" s="7" t="s">
        <v>13</v>
      </c>
      <c r="D350" s="7" t="s">
        <v>32</v>
      </c>
      <c r="E350" s="7" t="s">
        <v>24</v>
      </c>
      <c r="F350" s="7" t="s">
        <v>14</v>
      </c>
      <c r="G350" s="7">
        <v>5</v>
      </c>
      <c r="I350" s="7">
        <v>46.5</v>
      </c>
      <c r="J350" s="7">
        <v>4</v>
      </c>
      <c r="K350" s="7">
        <v>4</v>
      </c>
      <c r="L350" s="7">
        <v>2.13</v>
      </c>
    </row>
    <row r="351" spans="1:12" x14ac:dyDescent="0.25">
      <c r="A351" s="7">
        <v>2</v>
      </c>
      <c r="B351" s="6">
        <v>12</v>
      </c>
      <c r="C351" s="7" t="s">
        <v>13</v>
      </c>
      <c r="D351" s="7" t="s">
        <v>32</v>
      </c>
      <c r="E351" s="7" t="s">
        <v>24</v>
      </c>
      <c r="F351" s="7" t="s">
        <v>14</v>
      </c>
      <c r="G351" s="7">
        <v>1</v>
      </c>
      <c r="I351" s="7">
        <v>35</v>
      </c>
      <c r="J351" s="7">
        <v>8</v>
      </c>
      <c r="K351" s="7">
        <v>7</v>
      </c>
      <c r="L351" s="7">
        <v>1.67</v>
      </c>
    </row>
    <row r="352" spans="1:12" x14ac:dyDescent="0.25">
      <c r="A352" s="7">
        <v>3</v>
      </c>
      <c r="B352" s="7">
        <v>14</v>
      </c>
      <c r="C352" s="13"/>
      <c r="D352" s="13" t="s">
        <v>16</v>
      </c>
      <c r="E352" s="13" t="s">
        <v>24</v>
      </c>
      <c r="F352" s="13" t="s">
        <v>18</v>
      </c>
      <c r="G352" s="13">
        <v>2</v>
      </c>
      <c r="H352" s="13"/>
      <c r="I352" s="13">
        <v>62.2</v>
      </c>
      <c r="J352" s="13">
        <v>5</v>
      </c>
      <c r="K352" s="13"/>
      <c r="L352" s="13">
        <v>7.17</v>
      </c>
    </row>
    <row r="353" spans="1:12" x14ac:dyDescent="0.25">
      <c r="A353" s="7">
        <v>3</v>
      </c>
      <c r="B353" s="7">
        <v>14</v>
      </c>
      <c r="C353" s="13"/>
      <c r="D353" s="13" t="s">
        <v>16</v>
      </c>
      <c r="E353" s="13" t="s">
        <v>24</v>
      </c>
      <c r="F353" s="13" t="s">
        <v>18</v>
      </c>
      <c r="G353" s="13">
        <v>1</v>
      </c>
      <c r="H353" s="13" t="s">
        <v>14</v>
      </c>
      <c r="I353" s="13">
        <v>53.5</v>
      </c>
      <c r="J353" s="13">
        <v>6</v>
      </c>
      <c r="K353" s="13"/>
      <c r="L353" s="13">
        <v>6.71</v>
      </c>
    </row>
    <row r="354" spans="1:12" x14ac:dyDescent="0.25">
      <c r="A354" s="7">
        <v>3</v>
      </c>
      <c r="B354" s="7">
        <v>14</v>
      </c>
      <c r="C354" s="13"/>
      <c r="D354" s="13" t="s">
        <v>16</v>
      </c>
      <c r="E354" s="13" t="s">
        <v>24</v>
      </c>
      <c r="F354" s="13" t="s">
        <v>18</v>
      </c>
      <c r="G354" s="13">
        <v>5</v>
      </c>
      <c r="H354" s="13"/>
      <c r="I354" s="13">
        <v>52</v>
      </c>
      <c r="J354" s="13">
        <v>11</v>
      </c>
      <c r="K354" s="13"/>
      <c r="L354" s="13">
        <v>8.6999999999999993</v>
      </c>
    </row>
    <row r="355" spans="1:12" x14ac:dyDescent="0.25">
      <c r="A355" s="7">
        <v>3</v>
      </c>
      <c r="B355" s="7">
        <v>14</v>
      </c>
      <c r="C355" s="13"/>
      <c r="D355" s="13" t="s">
        <v>16</v>
      </c>
      <c r="E355" s="13" t="s">
        <v>24</v>
      </c>
      <c r="F355" s="13" t="s">
        <v>18</v>
      </c>
      <c r="G355" s="13">
        <v>4</v>
      </c>
      <c r="H355" s="13"/>
      <c r="I355" s="13">
        <v>47.5</v>
      </c>
      <c r="J355" s="13">
        <v>4</v>
      </c>
      <c r="K355" s="13"/>
      <c r="L355" s="13">
        <v>2.91</v>
      </c>
    </row>
    <row r="356" spans="1:12" x14ac:dyDescent="0.25">
      <c r="A356" s="7">
        <v>3</v>
      </c>
      <c r="B356" s="7">
        <v>14</v>
      </c>
      <c r="C356" s="13"/>
      <c r="D356" s="13" t="s">
        <v>16</v>
      </c>
      <c r="E356" s="13" t="s">
        <v>17</v>
      </c>
      <c r="F356" s="13" t="s">
        <v>18</v>
      </c>
      <c r="G356" s="13">
        <v>2</v>
      </c>
      <c r="H356" s="13" t="s">
        <v>14</v>
      </c>
      <c r="I356" s="13">
        <v>48</v>
      </c>
      <c r="J356" s="13">
        <v>7</v>
      </c>
      <c r="K356" s="13"/>
      <c r="L356" s="13">
        <v>5.93</v>
      </c>
    </row>
    <row r="357" spans="1:12" x14ac:dyDescent="0.25">
      <c r="A357" s="7">
        <v>3</v>
      </c>
      <c r="B357" s="7">
        <v>14</v>
      </c>
      <c r="C357" s="13"/>
      <c r="D357" s="13" t="s">
        <v>16</v>
      </c>
      <c r="E357" s="13" t="s">
        <v>17</v>
      </c>
      <c r="F357" s="13" t="s">
        <v>18</v>
      </c>
      <c r="G357" s="13">
        <v>5</v>
      </c>
      <c r="H357" s="13"/>
      <c r="I357" s="13">
        <v>51.5</v>
      </c>
      <c r="J357" s="13">
        <v>9</v>
      </c>
      <c r="K357" s="13"/>
      <c r="L357" s="13">
        <v>8.32</v>
      </c>
    </row>
    <row r="358" spans="1:12" x14ac:dyDescent="0.25">
      <c r="A358" s="7">
        <v>3</v>
      </c>
      <c r="B358" s="7">
        <v>14</v>
      </c>
      <c r="C358" s="13"/>
      <c r="D358" s="13" t="s">
        <v>16</v>
      </c>
      <c r="E358" s="13" t="s">
        <v>17</v>
      </c>
      <c r="F358" s="13" t="s">
        <v>18</v>
      </c>
      <c r="G358" s="13">
        <v>4</v>
      </c>
      <c r="H358" s="13"/>
      <c r="I358" s="13">
        <v>49</v>
      </c>
      <c r="J358" s="13">
        <v>6</v>
      </c>
      <c r="K358" s="13"/>
      <c r="L358" s="13">
        <v>6.47</v>
      </c>
    </row>
    <row r="359" spans="1:12" x14ac:dyDescent="0.25">
      <c r="A359" s="7">
        <v>3</v>
      </c>
      <c r="B359" s="7">
        <v>14</v>
      </c>
      <c r="C359" s="13"/>
      <c r="D359" s="13" t="s">
        <v>16</v>
      </c>
      <c r="E359" s="13" t="s">
        <v>17</v>
      </c>
      <c r="F359" s="13" t="s">
        <v>18</v>
      </c>
      <c r="G359" s="13">
        <v>1</v>
      </c>
      <c r="H359" s="13"/>
      <c r="I359" s="13">
        <v>44</v>
      </c>
      <c r="J359" s="13">
        <v>2</v>
      </c>
      <c r="K359" s="13"/>
      <c r="L359" s="13">
        <v>0.44</v>
      </c>
    </row>
    <row r="360" spans="1:12" x14ac:dyDescent="0.25">
      <c r="A360" s="7">
        <v>3</v>
      </c>
      <c r="B360" s="7">
        <v>14</v>
      </c>
      <c r="C360" s="13" t="s">
        <v>37</v>
      </c>
      <c r="D360" s="13" t="s">
        <v>12</v>
      </c>
      <c r="E360" s="13" t="s">
        <v>22</v>
      </c>
      <c r="F360" s="13" t="s">
        <v>18</v>
      </c>
      <c r="G360" s="13">
        <v>5</v>
      </c>
      <c r="H360" s="13"/>
      <c r="I360" s="13">
        <v>47</v>
      </c>
      <c r="J360" s="13">
        <v>11</v>
      </c>
      <c r="K360" s="13"/>
      <c r="L360" s="13">
        <v>5.88</v>
      </c>
    </row>
    <row r="361" spans="1:12" x14ac:dyDescent="0.25">
      <c r="A361" s="7">
        <v>3</v>
      </c>
      <c r="B361" s="7">
        <v>14</v>
      </c>
      <c r="C361" s="13" t="s">
        <v>37</v>
      </c>
      <c r="D361" s="13" t="s">
        <v>12</v>
      </c>
      <c r="E361" s="13" t="s">
        <v>22</v>
      </c>
      <c r="F361" s="13" t="s">
        <v>18</v>
      </c>
      <c r="G361" s="13">
        <v>1</v>
      </c>
      <c r="H361" s="13"/>
      <c r="I361" s="13">
        <v>50.2</v>
      </c>
      <c r="J361" s="13">
        <v>12</v>
      </c>
      <c r="K361" s="13"/>
      <c r="L361" s="13">
        <v>6.8</v>
      </c>
    </row>
    <row r="362" spans="1:12" x14ac:dyDescent="0.25">
      <c r="A362" s="7">
        <v>3</v>
      </c>
      <c r="B362" s="7">
        <v>14</v>
      </c>
      <c r="C362" s="13" t="s">
        <v>37</v>
      </c>
      <c r="D362" s="13" t="s">
        <v>12</v>
      </c>
      <c r="E362" s="13" t="s">
        <v>22</v>
      </c>
      <c r="F362" s="13" t="s">
        <v>18</v>
      </c>
      <c r="G362" s="13">
        <v>3</v>
      </c>
      <c r="H362" s="13"/>
      <c r="I362" s="13">
        <v>49</v>
      </c>
      <c r="J362" s="13">
        <v>7</v>
      </c>
      <c r="K362" s="13"/>
      <c r="L362" s="13">
        <v>4.8899999999999997</v>
      </c>
    </row>
    <row r="363" spans="1:12" x14ac:dyDescent="0.25">
      <c r="A363" s="7">
        <v>3</v>
      </c>
      <c r="B363" s="7">
        <v>14</v>
      </c>
      <c r="C363" s="13" t="s">
        <v>37</v>
      </c>
      <c r="D363" s="13" t="s">
        <v>12</v>
      </c>
      <c r="E363" s="13" t="s">
        <v>22</v>
      </c>
      <c r="F363" s="13" t="s">
        <v>18</v>
      </c>
      <c r="G363" s="13">
        <v>4</v>
      </c>
      <c r="H363" s="13" t="s">
        <v>14</v>
      </c>
      <c r="I363" s="13">
        <v>54</v>
      </c>
      <c r="J363" s="13">
        <v>11</v>
      </c>
      <c r="K363" s="13"/>
      <c r="L363" s="13">
        <v>4.66</v>
      </c>
    </row>
    <row r="364" spans="1:12" x14ac:dyDescent="0.25">
      <c r="A364" s="7">
        <v>3</v>
      </c>
      <c r="B364" s="7">
        <v>14</v>
      </c>
      <c r="C364" s="13" t="s">
        <v>37</v>
      </c>
      <c r="D364" s="13" t="s">
        <v>12</v>
      </c>
      <c r="E364" s="13" t="s">
        <v>22</v>
      </c>
      <c r="F364" s="13" t="s">
        <v>18</v>
      </c>
      <c r="G364" s="13">
        <v>2</v>
      </c>
      <c r="H364" s="13"/>
      <c r="I364" s="13">
        <v>49.5</v>
      </c>
      <c r="J364" s="13">
        <v>11</v>
      </c>
      <c r="K364" s="13"/>
      <c r="L364" s="13">
        <v>4.18</v>
      </c>
    </row>
    <row r="365" spans="1:12" x14ac:dyDescent="0.25">
      <c r="A365" s="7">
        <v>3</v>
      </c>
      <c r="B365" s="7">
        <v>14</v>
      </c>
      <c r="C365" s="13"/>
      <c r="D365" s="13" t="s">
        <v>16</v>
      </c>
      <c r="E365" s="13" t="s">
        <v>13</v>
      </c>
      <c r="F365" s="13" t="s">
        <v>18</v>
      </c>
      <c r="G365" s="13">
        <v>1</v>
      </c>
      <c r="H365" s="13" t="s">
        <v>14</v>
      </c>
      <c r="I365" s="13">
        <v>53</v>
      </c>
      <c r="J365" s="13">
        <v>11</v>
      </c>
      <c r="K365" s="13"/>
      <c r="L365" s="13"/>
    </row>
    <row r="366" spans="1:12" x14ac:dyDescent="0.25">
      <c r="A366" s="7">
        <v>3</v>
      </c>
      <c r="B366" s="7">
        <v>14</v>
      </c>
      <c r="C366" s="13"/>
      <c r="D366" s="13" t="s">
        <v>16</v>
      </c>
      <c r="E366" s="13" t="s">
        <v>13</v>
      </c>
      <c r="F366" s="13" t="s">
        <v>18</v>
      </c>
      <c r="G366" s="13">
        <v>5</v>
      </c>
      <c r="H366" s="13"/>
      <c r="I366" s="13">
        <v>56</v>
      </c>
      <c r="J366" s="13">
        <v>5</v>
      </c>
      <c r="K366" s="13"/>
      <c r="L366" s="13">
        <v>1.97</v>
      </c>
    </row>
    <row r="367" spans="1:12" x14ac:dyDescent="0.25">
      <c r="A367" s="7">
        <v>3</v>
      </c>
      <c r="B367" s="7">
        <v>14</v>
      </c>
      <c r="C367" s="13"/>
      <c r="D367" s="13" t="s">
        <v>16</v>
      </c>
      <c r="E367" s="13" t="s">
        <v>13</v>
      </c>
      <c r="F367" s="13" t="s">
        <v>18</v>
      </c>
      <c r="G367" s="13">
        <v>2</v>
      </c>
      <c r="H367" s="13"/>
      <c r="I367" s="13">
        <v>49</v>
      </c>
      <c r="J367" s="13">
        <v>2</v>
      </c>
      <c r="K367" s="13"/>
      <c r="L367" s="13">
        <v>0.63</v>
      </c>
    </row>
    <row r="368" spans="1:12" x14ac:dyDescent="0.25">
      <c r="A368" s="7">
        <v>3</v>
      </c>
      <c r="B368" s="7">
        <v>14</v>
      </c>
      <c r="C368" s="13"/>
      <c r="D368" s="13" t="s">
        <v>16</v>
      </c>
      <c r="E368" s="13" t="s">
        <v>13</v>
      </c>
      <c r="F368" s="13" t="s">
        <v>18</v>
      </c>
      <c r="G368" s="13">
        <v>4</v>
      </c>
      <c r="H368" s="13"/>
      <c r="I368" s="13">
        <v>55</v>
      </c>
      <c r="J368" s="13">
        <v>4</v>
      </c>
      <c r="K368" s="13"/>
      <c r="L368" s="13">
        <v>2.94</v>
      </c>
    </row>
    <row r="369" spans="1:12" x14ac:dyDescent="0.25">
      <c r="A369" s="7">
        <v>3</v>
      </c>
      <c r="B369" s="7">
        <v>14</v>
      </c>
      <c r="C369" s="13"/>
      <c r="D369" s="13" t="s">
        <v>16</v>
      </c>
      <c r="E369" s="13" t="s">
        <v>13</v>
      </c>
      <c r="F369" s="13" t="s">
        <v>18</v>
      </c>
      <c r="G369" s="13">
        <v>3</v>
      </c>
      <c r="H369" s="13"/>
      <c r="I369" s="13">
        <v>47</v>
      </c>
      <c r="J369" s="13">
        <v>6</v>
      </c>
      <c r="K369" s="13"/>
      <c r="L369" s="13">
        <v>2.0699999999999998</v>
      </c>
    </row>
    <row r="370" spans="1:12" x14ac:dyDescent="0.25">
      <c r="A370" s="7">
        <v>3</v>
      </c>
      <c r="B370" s="7">
        <v>14</v>
      </c>
      <c r="C370" s="13"/>
      <c r="D370" s="13" t="s">
        <v>16</v>
      </c>
      <c r="E370" s="13" t="s">
        <v>21</v>
      </c>
      <c r="F370" s="13" t="s">
        <v>18</v>
      </c>
      <c r="G370" s="13">
        <v>3</v>
      </c>
      <c r="H370" s="13" t="s">
        <v>14</v>
      </c>
      <c r="I370" s="13">
        <v>47</v>
      </c>
      <c r="J370" s="13">
        <v>5</v>
      </c>
      <c r="K370" s="13"/>
      <c r="L370" s="13">
        <v>0.98</v>
      </c>
    </row>
    <row r="371" spans="1:12" x14ac:dyDescent="0.25">
      <c r="A371" s="7">
        <v>3</v>
      </c>
      <c r="B371" s="7">
        <v>14</v>
      </c>
      <c r="C371" s="13"/>
      <c r="D371" s="13" t="s">
        <v>16</v>
      </c>
      <c r="E371" s="13" t="s">
        <v>21</v>
      </c>
      <c r="F371" s="13" t="s">
        <v>18</v>
      </c>
      <c r="G371" s="13">
        <v>1</v>
      </c>
      <c r="H371" s="13"/>
      <c r="I371" s="13">
        <v>61</v>
      </c>
      <c r="J371" s="13">
        <v>4</v>
      </c>
      <c r="K371" s="13"/>
      <c r="L371" s="13">
        <v>4.18</v>
      </c>
    </row>
    <row r="372" spans="1:12" x14ac:dyDescent="0.25">
      <c r="A372" s="7">
        <v>3</v>
      </c>
      <c r="B372" s="7">
        <v>14</v>
      </c>
      <c r="C372" s="13"/>
      <c r="D372" s="13" t="s">
        <v>16</v>
      </c>
      <c r="E372" s="13" t="s">
        <v>21</v>
      </c>
      <c r="F372" s="13" t="s">
        <v>18</v>
      </c>
      <c r="G372" s="13">
        <v>4</v>
      </c>
      <c r="H372" s="13"/>
      <c r="I372" s="13">
        <v>52</v>
      </c>
      <c r="J372" s="13">
        <v>9</v>
      </c>
      <c r="K372" s="13"/>
      <c r="L372" s="13">
        <v>11.45</v>
      </c>
    </row>
    <row r="373" spans="1:12" x14ac:dyDescent="0.25">
      <c r="A373" s="7">
        <v>3</v>
      </c>
      <c r="B373" s="7">
        <v>14</v>
      </c>
      <c r="C373" s="13"/>
      <c r="D373" s="13" t="s">
        <v>16</v>
      </c>
      <c r="E373" s="13" t="s">
        <v>21</v>
      </c>
      <c r="F373" s="13" t="s">
        <v>18</v>
      </c>
      <c r="G373" s="13">
        <v>2</v>
      </c>
      <c r="H373" s="13"/>
      <c r="I373" s="13">
        <v>48.5</v>
      </c>
      <c r="J373" s="13">
        <v>4</v>
      </c>
      <c r="K373" s="13"/>
      <c r="L373" s="13">
        <v>1.92</v>
      </c>
    </row>
    <row r="374" spans="1:12" x14ac:dyDescent="0.25">
      <c r="A374" s="7">
        <v>3</v>
      </c>
      <c r="B374" s="7">
        <v>14</v>
      </c>
      <c r="C374" s="13" t="s">
        <v>37</v>
      </c>
      <c r="D374" s="13" t="s">
        <v>16</v>
      </c>
      <c r="E374" s="13" t="s">
        <v>22</v>
      </c>
      <c r="F374" s="13" t="s">
        <v>18</v>
      </c>
      <c r="G374" s="13">
        <v>5</v>
      </c>
      <c r="H374" s="13" t="s">
        <v>14</v>
      </c>
      <c r="I374" s="13">
        <v>54</v>
      </c>
      <c r="J374" s="13">
        <v>7</v>
      </c>
      <c r="K374" s="13"/>
      <c r="L374" s="13">
        <v>4.0999999999999996</v>
      </c>
    </row>
    <row r="375" spans="1:12" x14ac:dyDescent="0.25">
      <c r="A375" s="7">
        <v>3</v>
      </c>
      <c r="B375" s="7">
        <v>14</v>
      </c>
      <c r="C375" s="13" t="s">
        <v>37</v>
      </c>
      <c r="D375" s="13" t="s">
        <v>16</v>
      </c>
      <c r="E375" s="13" t="s">
        <v>22</v>
      </c>
      <c r="F375" s="13" t="s">
        <v>18</v>
      </c>
      <c r="G375" s="13">
        <v>3</v>
      </c>
      <c r="H375" s="13"/>
      <c r="I375" s="13">
        <v>55.5</v>
      </c>
      <c r="J375" s="13">
        <v>6</v>
      </c>
      <c r="K375" s="13"/>
      <c r="L375" s="13">
        <v>6.23</v>
      </c>
    </row>
    <row r="376" spans="1:12" x14ac:dyDescent="0.25">
      <c r="A376" s="7">
        <v>3</v>
      </c>
      <c r="B376" s="7">
        <v>14</v>
      </c>
      <c r="C376" s="13" t="s">
        <v>37</v>
      </c>
      <c r="D376" s="13" t="s">
        <v>16</v>
      </c>
      <c r="E376" s="13" t="s">
        <v>22</v>
      </c>
      <c r="F376" s="13" t="s">
        <v>18</v>
      </c>
      <c r="G376" s="13">
        <v>2</v>
      </c>
      <c r="H376" s="13"/>
      <c r="I376" s="13">
        <v>47</v>
      </c>
      <c r="J376" s="13">
        <v>4</v>
      </c>
      <c r="K376" s="13"/>
      <c r="L376" s="13">
        <v>2.1</v>
      </c>
    </row>
    <row r="377" spans="1:12" x14ac:dyDescent="0.25">
      <c r="A377" s="7">
        <v>3</v>
      </c>
      <c r="B377" s="7">
        <v>14</v>
      </c>
      <c r="C377" s="13" t="s">
        <v>37</v>
      </c>
      <c r="D377" s="13" t="s">
        <v>16</v>
      </c>
      <c r="E377" s="13" t="s">
        <v>22</v>
      </c>
      <c r="F377" s="13" t="s">
        <v>18</v>
      </c>
      <c r="G377" s="13">
        <v>1</v>
      </c>
      <c r="H377" s="13"/>
      <c r="I377" s="13">
        <v>57</v>
      </c>
      <c r="J377" s="13">
        <v>6</v>
      </c>
      <c r="K377" s="13"/>
      <c r="L377" s="13">
        <v>4.88</v>
      </c>
    </row>
    <row r="378" spans="1:12" x14ac:dyDescent="0.25">
      <c r="A378" s="7">
        <v>3</v>
      </c>
      <c r="B378" s="7">
        <v>14</v>
      </c>
      <c r="C378" s="13" t="s">
        <v>37</v>
      </c>
      <c r="D378" s="13" t="s">
        <v>16</v>
      </c>
      <c r="E378" s="13" t="s">
        <v>22</v>
      </c>
      <c r="F378" s="13" t="s">
        <v>18</v>
      </c>
      <c r="G378" s="13">
        <v>4</v>
      </c>
      <c r="H378" s="13"/>
      <c r="I378" s="13">
        <v>48</v>
      </c>
      <c r="J378" s="13">
        <v>4</v>
      </c>
      <c r="K378" s="13"/>
      <c r="L378" s="13">
        <v>1.1399999999999999</v>
      </c>
    </row>
    <row r="379" spans="1:12" x14ac:dyDescent="0.25">
      <c r="A379" s="7">
        <v>3</v>
      </c>
      <c r="B379" s="7">
        <v>14</v>
      </c>
      <c r="C379" s="13"/>
      <c r="D379" s="13" t="s">
        <v>12</v>
      </c>
      <c r="E379" s="13" t="s">
        <v>24</v>
      </c>
      <c r="F379" s="13" t="s">
        <v>18</v>
      </c>
      <c r="G379" s="13">
        <v>3</v>
      </c>
      <c r="H379" s="13"/>
      <c r="I379" s="13">
        <v>51.3</v>
      </c>
      <c r="J379" s="13">
        <v>11</v>
      </c>
      <c r="K379" s="13"/>
      <c r="L379" s="13">
        <v>4.84</v>
      </c>
    </row>
    <row r="380" spans="1:12" x14ac:dyDescent="0.25">
      <c r="A380" s="7">
        <v>3</v>
      </c>
      <c r="B380" s="7">
        <v>14</v>
      </c>
      <c r="C380" s="13"/>
      <c r="D380" s="13" t="s">
        <v>12</v>
      </c>
      <c r="E380" s="13" t="s">
        <v>24</v>
      </c>
      <c r="F380" s="13" t="s">
        <v>18</v>
      </c>
      <c r="G380" s="13">
        <v>4</v>
      </c>
      <c r="H380" s="13"/>
      <c r="I380" s="13">
        <v>53</v>
      </c>
      <c r="J380" s="13">
        <v>15</v>
      </c>
      <c r="K380" s="13"/>
      <c r="L380" s="13">
        <v>6.31</v>
      </c>
    </row>
    <row r="381" spans="1:12" x14ac:dyDescent="0.25">
      <c r="A381" s="7">
        <v>3</v>
      </c>
      <c r="B381" s="7">
        <v>14</v>
      </c>
      <c r="C381" s="13"/>
      <c r="D381" s="13" t="s">
        <v>12</v>
      </c>
      <c r="E381" s="13" t="s">
        <v>24</v>
      </c>
      <c r="F381" s="13" t="s">
        <v>18</v>
      </c>
      <c r="G381" s="13">
        <v>2</v>
      </c>
      <c r="H381" s="13" t="s">
        <v>14</v>
      </c>
      <c r="I381" s="13">
        <v>51</v>
      </c>
      <c r="J381" s="13">
        <v>13</v>
      </c>
      <c r="K381" s="13"/>
      <c r="L381" s="13">
        <v>5.63</v>
      </c>
    </row>
    <row r="382" spans="1:12" x14ac:dyDescent="0.25">
      <c r="A382" s="7">
        <v>3</v>
      </c>
      <c r="B382" s="7">
        <v>14</v>
      </c>
      <c r="C382" s="13"/>
      <c r="D382" s="13" t="s">
        <v>12</v>
      </c>
      <c r="E382" s="13" t="s">
        <v>24</v>
      </c>
      <c r="F382" s="13" t="s">
        <v>18</v>
      </c>
      <c r="G382" s="13">
        <v>1</v>
      </c>
      <c r="H382" s="13"/>
      <c r="I382" s="13">
        <v>50.5</v>
      </c>
      <c r="J382" s="13">
        <v>10</v>
      </c>
      <c r="K382" s="13"/>
      <c r="L382" s="13">
        <v>4.46</v>
      </c>
    </row>
    <row r="383" spans="1:12" x14ac:dyDescent="0.25">
      <c r="A383" s="7">
        <v>3</v>
      </c>
      <c r="B383" s="7">
        <v>14</v>
      </c>
      <c r="C383" s="13"/>
      <c r="D383" s="13" t="s">
        <v>12</v>
      </c>
      <c r="E383" s="13" t="s">
        <v>17</v>
      </c>
      <c r="F383" s="13" t="s">
        <v>18</v>
      </c>
      <c r="G383" s="13">
        <v>2</v>
      </c>
      <c r="H383" s="13"/>
      <c r="I383" s="13">
        <v>50</v>
      </c>
      <c r="J383" s="13">
        <v>14</v>
      </c>
      <c r="K383" s="13"/>
      <c r="L383" s="13">
        <v>6.77</v>
      </c>
    </row>
    <row r="384" spans="1:12" x14ac:dyDescent="0.25">
      <c r="A384" s="7">
        <v>3</v>
      </c>
      <c r="B384" s="7">
        <v>14</v>
      </c>
      <c r="C384" s="13"/>
      <c r="D384" s="13" t="s">
        <v>12</v>
      </c>
      <c r="E384" s="13" t="s">
        <v>17</v>
      </c>
      <c r="F384" s="13" t="s">
        <v>18</v>
      </c>
      <c r="G384" s="13">
        <v>5</v>
      </c>
      <c r="H384" s="13" t="s">
        <v>14</v>
      </c>
      <c r="I384" s="13">
        <v>49.7</v>
      </c>
      <c r="J384" s="13">
        <v>10</v>
      </c>
      <c r="K384" s="13"/>
      <c r="L384" s="13">
        <v>4.82</v>
      </c>
    </row>
    <row r="385" spans="1:12" x14ac:dyDescent="0.25">
      <c r="A385" s="7">
        <v>3</v>
      </c>
      <c r="B385" s="7">
        <v>14</v>
      </c>
      <c r="C385" s="13"/>
      <c r="D385" s="13" t="s">
        <v>12</v>
      </c>
      <c r="E385" s="13" t="s">
        <v>17</v>
      </c>
      <c r="F385" s="13" t="s">
        <v>18</v>
      </c>
      <c r="G385" s="13">
        <v>4</v>
      </c>
      <c r="H385" s="13"/>
      <c r="I385" s="13">
        <v>52</v>
      </c>
      <c r="J385" s="13">
        <v>13</v>
      </c>
      <c r="K385" s="13"/>
      <c r="L385" s="13">
        <v>6.47</v>
      </c>
    </row>
    <row r="386" spans="1:12" x14ac:dyDescent="0.25">
      <c r="A386" s="7">
        <v>3</v>
      </c>
      <c r="B386" s="7">
        <v>14</v>
      </c>
      <c r="C386" s="13"/>
      <c r="D386" s="13" t="s">
        <v>12</v>
      </c>
      <c r="E386" s="13" t="s">
        <v>17</v>
      </c>
      <c r="F386" s="13" t="s">
        <v>18</v>
      </c>
      <c r="G386" s="13">
        <v>1</v>
      </c>
      <c r="H386" s="13"/>
      <c r="I386" s="13">
        <v>49</v>
      </c>
      <c r="J386" s="13">
        <v>1</v>
      </c>
      <c r="K386" s="13"/>
      <c r="L386" s="13">
        <v>1.26</v>
      </c>
    </row>
    <row r="387" spans="1:12" x14ac:dyDescent="0.25">
      <c r="A387" s="7">
        <v>3</v>
      </c>
      <c r="B387" s="7">
        <v>12</v>
      </c>
      <c r="C387" s="13" t="s">
        <v>37</v>
      </c>
      <c r="D387" s="13" t="s">
        <v>20</v>
      </c>
      <c r="E387" s="13" t="s">
        <v>22</v>
      </c>
      <c r="F387" s="13" t="s">
        <v>18</v>
      </c>
      <c r="G387" s="13">
        <v>4</v>
      </c>
      <c r="H387" s="13"/>
      <c r="I387" s="13">
        <v>43</v>
      </c>
      <c r="J387" s="13">
        <v>2</v>
      </c>
      <c r="K387" s="13"/>
      <c r="L387" s="13">
        <v>1.85</v>
      </c>
    </row>
    <row r="388" spans="1:12" x14ac:dyDescent="0.25">
      <c r="A388" s="7">
        <v>3</v>
      </c>
      <c r="B388" s="7">
        <v>12</v>
      </c>
      <c r="C388" s="13" t="s">
        <v>37</v>
      </c>
      <c r="D388" s="13" t="s">
        <v>20</v>
      </c>
      <c r="E388" s="13" t="s">
        <v>22</v>
      </c>
      <c r="F388" s="13" t="s">
        <v>18</v>
      </c>
      <c r="G388" s="13">
        <v>2</v>
      </c>
      <c r="H388" s="13" t="s">
        <v>14</v>
      </c>
      <c r="I388" s="13">
        <v>47</v>
      </c>
      <c r="J388" s="13">
        <v>8</v>
      </c>
      <c r="K388" s="13"/>
      <c r="L388" s="13">
        <v>6.45</v>
      </c>
    </row>
    <row r="389" spans="1:12" x14ac:dyDescent="0.25">
      <c r="A389" s="7">
        <v>3</v>
      </c>
      <c r="B389" s="7">
        <v>12</v>
      </c>
      <c r="C389" s="13" t="s">
        <v>37</v>
      </c>
      <c r="D389" s="13" t="s">
        <v>20</v>
      </c>
      <c r="E389" s="13" t="s">
        <v>22</v>
      </c>
      <c r="F389" s="13" t="s">
        <v>18</v>
      </c>
      <c r="G389" s="13">
        <v>3</v>
      </c>
      <c r="H389" s="13"/>
      <c r="I389" s="13">
        <v>49.5</v>
      </c>
      <c r="J389" s="13">
        <v>8</v>
      </c>
      <c r="K389" s="13"/>
      <c r="L389" s="13">
        <v>8.1</v>
      </c>
    </row>
    <row r="390" spans="1:12" x14ac:dyDescent="0.25">
      <c r="A390" s="7">
        <v>3</v>
      </c>
      <c r="B390" s="7">
        <v>12</v>
      </c>
      <c r="C390" s="13" t="s">
        <v>37</v>
      </c>
      <c r="D390" s="13" t="s">
        <v>20</v>
      </c>
      <c r="E390" s="13" t="s">
        <v>22</v>
      </c>
      <c r="F390" s="13" t="s">
        <v>18</v>
      </c>
      <c r="G390" s="13">
        <v>1</v>
      </c>
      <c r="H390" s="13"/>
      <c r="I390" s="13">
        <v>44.5</v>
      </c>
      <c r="J390" s="13">
        <v>5</v>
      </c>
      <c r="K390" s="13"/>
      <c r="L390" s="13">
        <v>5.28</v>
      </c>
    </row>
    <row r="391" spans="1:12" x14ac:dyDescent="0.25">
      <c r="A391" s="7">
        <v>3</v>
      </c>
      <c r="B391" s="7">
        <v>12</v>
      </c>
      <c r="C391" s="13" t="s">
        <v>37</v>
      </c>
      <c r="D391" s="13" t="s">
        <v>20</v>
      </c>
      <c r="E391" s="13" t="s">
        <v>22</v>
      </c>
      <c r="F391" s="13" t="s">
        <v>18</v>
      </c>
      <c r="G391" s="13">
        <v>5</v>
      </c>
      <c r="H391" s="13"/>
      <c r="I391" s="13">
        <v>47.5</v>
      </c>
      <c r="J391" s="13">
        <v>4</v>
      </c>
      <c r="K391" s="13"/>
      <c r="L391" s="13">
        <v>2.62</v>
      </c>
    </row>
    <row r="392" spans="1:12" x14ac:dyDescent="0.25">
      <c r="A392" s="7">
        <v>3</v>
      </c>
      <c r="B392" s="7">
        <v>12</v>
      </c>
      <c r="C392" s="13"/>
      <c r="D392" s="13" t="s">
        <v>20</v>
      </c>
      <c r="E392" s="13" t="s">
        <v>17</v>
      </c>
      <c r="F392" s="13" t="s">
        <v>18</v>
      </c>
      <c r="G392" s="13">
        <v>1</v>
      </c>
      <c r="H392" s="13" t="s">
        <v>14</v>
      </c>
      <c r="I392" s="13">
        <v>46.3</v>
      </c>
      <c r="J392" s="13">
        <v>9</v>
      </c>
      <c r="K392" s="13"/>
      <c r="L392" s="13">
        <v>8.2100000000000009</v>
      </c>
    </row>
    <row r="393" spans="1:12" x14ac:dyDescent="0.25">
      <c r="A393" s="7">
        <v>3</v>
      </c>
      <c r="B393" s="7">
        <v>12</v>
      </c>
      <c r="C393" s="13"/>
      <c r="D393" s="13" t="s">
        <v>20</v>
      </c>
      <c r="E393" s="13" t="s">
        <v>17</v>
      </c>
      <c r="F393" s="13" t="s">
        <v>18</v>
      </c>
      <c r="G393" s="13">
        <v>5</v>
      </c>
      <c r="H393" s="13"/>
      <c r="I393" s="13">
        <v>46.5</v>
      </c>
      <c r="J393" s="13">
        <v>11</v>
      </c>
      <c r="K393" s="13"/>
      <c r="L393" s="13">
        <v>10.11</v>
      </c>
    </row>
    <row r="394" spans="1:12" x14ac:dyDescent="0.25">
      <c r="A394" s="7">
        <v>3</v>
      </c>
      <c r="B394" s="7">
        <v>12</v>
      </c>
      <c r="C394" s="13"/>
      <c r="D394" s="13" t="s">
        <v>20</v>
      </c>
      <c r="E394" s="13" t="s">
        <v>17</v>
      </c>
      <c r="F394" s="13" t="s">
        <v>18</v>
      </c>
      <c r="G394" s="13">
        <v>4</v>
      </c>
      <c r="H394" s="13"/>
      <c r="I394" s="13">
        <v>41</v>
      </c>
      <c r="J394" s="13">
        <v>6</v>
      </c>
      <c r="K394" s="13"/>
      <c r="L394" s="13">
        <v>4.37</v>
      </c>
    </row>
    <row r="395" spans="1:12" x14ac:dyDescent="0.25">
      <c r="A395" s="7">
        <v>3</v>
      </c>
      <c r="B395" s="7">
        <v>12</v>
      </c>
      <c r="C395" s="13"/>
      <c r="D395" s="13" t="s">
        <v>20</v>
      </c>
      <c r="E395" s="13" t="s">
        <v>17</v>
      </c>
      <c r="F395" s="13" t="s">
        <v>18</v>
      </c>
      <c r="G395" s="13">
        <v>2</v>
      </c>
      <c r="H395" s="13"/>
      <c r="I395" s="13">
        <v>40</v>
      </c>
      <c r="J395" s="13">
        <v>6</v>
      </c>
      <c r="K395" s="13"/>
      <c r="L395" s="13">
        <v>3.76</v>
      </c>
    </row>
    <row r="396" spans="1:12" x14ac:dyDescent="0.25">
      <c r="A396" s="7">
        <v>3</v>
      </c>
      <c r="B396" s="7">
        <v>14</v>
      </c>
      <c r="C396" s="13"/>
      <c r="D396" s="13" t="s">
        <v>12</v>
      </c>
      <c r="E396" s="13" t="s">
        <v>21</v>
      </c>
      <c r="F396" s="13" t="s">
        <v>18</v>
      </c>
      <c r="G396" s="13">
        <v>3</v>
      </c>
      <c r="H396" s="13"/>
      <c r="I396" s="13">
        <v>52.5</v>
      </c>
      <c r="J396" s="13">
        <v>15</v>
      </c>
      <c r="K396" s="13"/>
      <c r="L396" s="13">
        <v>6.43</v>
      </c>
    </row>
    <row r="397" spans="1:12" x14ac:dyDescent="0.25">
      <c r="A397" s="7">
        <v>3</v>
      </c>
      <c r="B397" s="7">
        <v>14</v>
      </c>
      <c r="C397" s="13"/>
      <c r="D397" s="13" t="s">
        <v>12</v>
      </c>
      <c r="E397" s="13" t="s">
        <v>21</v>
      </c>
      <c r="F397" s="13" t="s">
        <v>18</v>
      </c>
      <c r="G397" s="13">
        <v>5</v>
      </c>
      <c r="H397" s="13" t="s">
        <v>14</v>
      </c>
      <c r="I397" s="13">
        <v>49.3</v>
      </c>
      <c r="J397" s="13">
        <v>10</v>
      </c>
      <c r="K397" s="13"/>
      <c r="L397" s="13">
        <v>3.65</v>
      </c>
    </row>
    <row r="398" spans="1:12" x14ac:dyDescent="0.25">
      <c r="A398" s="7">
        <v>3</v>
      </c>
      <c r="B398" s="7">
        <v>14</v>
      </c>
      <c r="C398" s="13"/>
      <c r="D398" s="13" t="s">
        <v>12</v>
      </c>
      <c r="E398" s="13" t="s">
        <v>21</v>
      </c>
      <c r="F398" s="13" t="s">
        <v>18</v>
      </c>
      <c r="G398" s="13">
        <v>4</v>
      </c>
      <c r="H398" s="13"/>
      <c r="I398" s="13">
        <v>48</v>
      </c>
      <c r="J398" s="13">
        <v>8</v>
      </c>
      <c r="K398" s="13"/>
      <c r="L398" s="13">
        <v>4.12</v>
      </c>
    </row>
    <row r="399" spans="1:12" x14ac:dyDescent="0.25">
      <c r="A399" s="7">
        <v>3</v>
      </c>
      <c r="B399" s="7">
        <v>14</v>
      </c>
      <c r="C399" s="13"/>
      <c r="D399" s="13" t="s">
        <v>12</v>
      </c>
      <c r="E399" s="13" t="s">
        <v>21</v>
      </c>
      <c r="F399" s="13" t="s">
        <v>18</v>
      </c>
      <c r="G399" s="13">
        <v>1</v>
      </c>
      <c r="H399" s="13"/>
      <c r="I399" s="13">
        <v>50.7</v>
      </c>
      <c r="J399" s="13">
        <v>14</v>
      </c>
      <c r="K399" s="13"/>
      <c r="L399" s="13">
        <v>5.14</v>
      </c>
    </row>
    <row r="400" spans="1:12" x14ac:dyDescent="0.25">
      <c r="A400" s="7">
        <v>3</v>
      </c>
      <c r="B400" s="7">
        <v>12</v>
      </c>
      <c r="C400" s="13" t="s">
        <v>37</v>
      </c>
      <c r="D400" s="13" t="s">
        <v>20</v>
      </c>
      <c r="E400" s="13" t="s">
        <v>24</v>
      </c>
      <c r="F400" s="13" t="s">
        <v>18</v>
      </c>
      <c r="G400" s="13">
        <v>2</v>
      </c>
      <c r="H400" s="13" t="s">
        <v>14</v>
      </c>
      <c r="I400" s="13">
        <v>39</v>
      </c>
      <c r="J400" s="13">
        <v>8</v>
      </c>
      <c r="K400" s="13"/>
      <c r="L400" s="13">
        <v>4.99</v>
      </c>
    </row>
    <row r="401" spans="1:12" x14ac:dyDescent="0.25">
      <c r="A401" s="7">
        <v>3</v>
      </c>
      <c r="B401" s="7">
        <v>12</v>
      </c>
      <c r="C401" s="13" t="s">
        <v>37</v>
      </c>
      <c r="D401" s="13" t="s">
        <v>20</v>
      </c>
      <c r="E401" s="13" t="s">
        <v>24</v>
      </c>
      <c r="F401" s="13" t="s">
        <v>18</v>
      </c>
      <c r="G401" s="13">
        <v>4</v>
      </c>
      <c r="H401" s="13"/>
      <c r="I401" s="13">
        <v>42</v>
      </c>
      <c r="J401" s="13">
        <v>6</v>
      </c>
      <c r="K401" s="13"/>
      <c r="L401" s="13">
        <v>2.5499999999999998</v>
      </c>
    </row>
    <row r="402" spans="1:12" x14ac:dyDescent="0.25">
      <c r="A402" s="7">
        <v>3</v>
      </c>
      <c r="B402" s="7">
        <v>12</v>
      </c>
      <c r="C402" s="13" t="s">
        <v>37</v>
      </c>
      <c r="D402" s="13" t="s">
        <v>20</v>
      </c>
      <c r="E402" s="13" t="s">
        <v>24</v>
      </c>
      <c r="F402" s="13" t="s">
        <v>18</v>
      </c>
      <c r="G402" s="13">
        <v>5</v>
      </c>
      <c r="H402" s="13"/>
      <c r="I402" s="13">
        <v>45</v>
      </c>
      <c r="J402" s="13">
        <v>8</v>
      </c>
      <c r="K402" s="13"/>
      <c r="L402" s="13">
        <v>3.89</v>
      </c>
    </row>
    <row r="403" spans="1:12" x14ac:dyDescent="0.25">
      <c r="A403" s="7">
        <v>3</v>
      </c>
      <c r="B403" s="7">
        <v>12</v>
      </c>
      <c r="C403" s="13" t="s">
        <v>37</v>
      </c>
      <c r="D403" s="13" t="s">
        <v>20</v>
      </c>
      <c r="E403" s="13" t="s">
        <v>24</v>
      </c>
      <c r="F403" s="13" t="s">
        <v>18</v>
      </c>
      <c r="G403" s="13">
        <v>1</v>
      </c>
      <c r="H403" s="13"/>
      <c r="I403" s="13">
        <v>40</v>
      </c>
      <c r="J403" s="13">
        <v>8</v>
      </c>
      <c r="K403" s="13"/>
      <c r="L403" s="13">
        <v>4.4400000000000004</v>
      </c>
    </row>
    <row r="404" spans="1:12" x14ac:dyDescent="0.25">
      <c r="A404" s="7">
        <v>3</v>
      </c>
      <c r="B404" s="7">
        <v>12</v>
      </c>
      <c r="C404" s="13" t="s">
        <v>37</v>
      </c>
      <c r="D404" s="13" t="s">
        <v>20</v>
      </c>
      <c r="E404" s="13" t="s">
        <v>24</v>
      </c>
      <c r="F404" s="13" t="s">
        <v>18</v>
      </c>
      <c r="G404" s="13">
        <v>3</v>
      </c>
      <c r="H404" s="13"/>
      <c r="I404" s="13">
        <v>44</v>
      </c>
      <c r="J404" s="13">
        <v>8</v>
      </c>
      <c r="K404" s="13"/>
      <c r="L404" s="13">
        <v>2.88</v>
      </c>
    </row>
    <row r="405" spans="1:12" x14ac:dyDescent="0.25">
      <c r="A405" s="7">
        <v>3</v>
      </c>
      <c r="B405" s="7">
        <v>14</v>
      </c>
      <c r="C405" s="13" t="s">
        <v>37</v>
      </c>
      <c r="D405" s="13" t="s">
        <v>12</v>
      </c>
      <c r="E405" s="13" t="s">
        <v>13</v>
      </c>
      <c r="F405" s="13" t="s">
        <v>18</v>
      </c>
      <c r="G405" s="13">
        <v>5</v>
      </c>
      <c r="H405" s="13" t="s">
        <v>14</v>
      </c>
      <c r="I405" s="13">
        <v>44</v>
      </c>
      <c r="J405" s="13">
        <v>23</v>
      </c>
      <c r="K405" s="13"/>
      <c r="L405" s="13">
        <v>11.77</v>
      </c>
    </row>
    <row r="406" spans="1:12" x14ac:dyDescent="0.25">
      <c r="A406" s="7">
        <v>3</v>
      </c>
      <c r="B406" s="7">
        <v>14</v>
      </c>
      <c r="C406" s="13" t="s">
        <v>37</v>
      </c>
      <c r="D406" s="13" t="s">
        <v>12</v>
      </c>
      <c r="E406" s="13" t="s">
        <v>13</v>
      </c>
      <c r="F406" s="13" t="s">
        <v>18</v>
      </c>
      <c r="G406" s="13">
        <v>1</v>
      </c>
      <c r="H406" s="13"/>
      <c r="I406" s="13">
        <v>44</v>
      </c>
      <c r="J406" s="13">
        <v>18</v>
      </c>
      <c r="K406" s="13"/>
      <c r="L406" s="13">
        <v>6.6</v>
      </c>
    </row>
    <row r="407" spans="1:12" x14ac:dyDescent="0.25">
      <c r="A407" s="7">
        <v>3</v>
      </c>
      <c r="B407" s="7">
        <v>14</v>
      </c>
      <c r="C407" s="13" t="s">
        <v>37</v>
      </c>
      <c r="D407" s="13" t="s">
        <v>12</v>
      </c>
      <c r="E407" s="13" t="s">
        <v>13</v>
      </c>
      <c r="F407" s="13" t="s">
        <v>18</v>
      </c>
      <c r="G407" s="13">
        <v>4</v>
      </c>
      <c r="H407" s="13"/>
      <c r="I407" s="13">
        <v>42</v>
      </c>
      <c r="J407" s="13">
        <v>5</v>
      </c>
      <c r="K407" s="13"/>
      <c r="L407" s="13">
        <v>1.33</v>
      </c>
    </row>
    <row r="408" spans="1:12" x14ac:dyDescent="0.25">
      <c r="A408" s="7">
        <v>3</v>
      </c>
      <c r="B408" s="7">
        <v>12</v>
      </c>
      <c r="C408" s="13" t="s">
        <v>37</v>
      </c>
      <c r="D408" s="13" t="s">
        <v>20</v>
      </c>
      <c r="E408" s="13" t="s">
        <v>21</v>
      </c>
      <c r="F408" s="13" t="s">
        <v>18</v>
      </c>
      <c r="G408" s="13">
        <v>2</v>
      </c>
      <c r="H408" s="13" t="s">
        <v>14</v>
      </c>
      <c r="I408" s="13">
        <v>47.7</v>
      </c>
      <c r="J408" s="13">
        <v>4</v>
      </c>
      <c r="K408" s="13"/>
      <c r="L408" s="13">
        <v>2.96</v>
      </c>
    </row>
    <row r="409" spans="1:12" x14ac:dyDescent="0.25">
      <c r="A409" s="7">
        <v>3</v>
      </c>
      <c r="B409" s="7">
        <v>12</v>
      </c>
      <c r="C409" s="13" t="s">
        <v>37</v>
      </c>
      <c r="D409" s="13" t="s">
        <v>20</v>
      </c>
      <c r="E409" s="13" t="s">
        <v>21</v>
      </c>
      <c r="F409" s="13" t="s">
        <v>18</v>
      </c>
      <c r="G409" s="13">
        <v>3</v>
      </c>
      <c r="H409" s="13"/>
      <c r="I409" s="13">
        <v>45.3</v>
      </c>
      <c r="J409" s="13">
        <v>5</v>
      </c>
      <c r="K409" s="13"/>
      <c r="L409" s="13">
        <v>1.89</v>
      </c>
    </row>
    <row r="410" spans="1:12" x14ac:dyDescent="0.25">
      <c r="A410" s="7">
        <v>3</v>
      </c>
      <c r="B410" s="7">
        <v>12</v>
      </c>
      <c r="C410" s="13" t="s">
        <v>37</v>
      </c>
      <c r="D410" s="13" t="s">
        <v>20</v>
      </c>
      <c r="E410" s="13" t="s">
        <v>21</v>
      </c>
      <c r="F410" s="13" t="s">
        <v>18</v>
      </c>
      <c r="G410" s="13">
        <v>5</v>
      </c>
      <c r="H410" s="13"/>
      <c r="I410" s="13">
        <v>45</v>
      </c>
      <c r="J410" s="13">
        <v>7</v>
      </c>
      <c r="K410" s="13"/>
      <c r="L410" s="13">
        <v>3.42</v>
      </c>
    </row>
    <row r="411" spans="1:12" x14ac:dyDescent="0.25">
      <c r="A411" s="7">
        <v>3</v>
      </c>
      <c r="B411" s="7">
        <v>12</v>
      </c>
      <c r="C411" s="13" t="s">
        <v>37</v>
      </c>
      <c r="D411" s="13" t="s">
        <v>20</v>
      </c>
      <c r="E411" s="13" t="s">
        <v>21</v>
      </c>
      <c r="F411" s="13" t="s">
        <v>18</v>
      </c>
      <c r="G411" s="13">
        <v>4</v>
      </c>
      <c r="H411" s="13"/>
      <c r="I411" s="13">
        <v>50</v>
      </c>
      <c r="J411" s="13">
        <v>6</v>
      </c>
      <c r="K411" s="13"/>
      <c r="L411" s="13">
        <v>4.1500000000000004</v>
      </c>
    </row>
    <row r="412" spans="1:12" x14ac:dyDescent="0.25">
      <c r="A412" s="7">
        <v>3</v>
      </c>
      <c r="B412" s="7">
        <v>12</v>
      </c>
      <c r="C412" s="13" t="s">
        <v>37</v>
      </c>
      <c r="D412" s="13" t="s">
        <v>20</v>
      </c>
      <c r="E412" s="13" t="s">
        <v>21</v>
      </c>
      <c r="F412" s="13" t="s">
        <v>18</v>
      </c>
      <c r="G412" s="13">
        <v>1</v>
      </c>
      <c r="H412" s="13"/>
      <c r="I412" s="13">
        <v>46</v>
      </c>
      <c r="J412" s="13">
        <v>7</v>
      </c>
      <c r="K412" s="13"/>
      <c r="L412" s="13">
        <v>3.81</v>
      </c>
    </row>
    <row r="413" spans="1:12" x14ac:dyDescent="0.25">
      <c r="A413" s="7">
        <v>3</v>
      </c>
      <c r="B413" s="7">
        <v>14</v>
      </c>
      <c r="C413" s="13" t="s">
        <v>37</v>
      </c>
      <c r="D413" s="13" t="s">
        <v>16</v>
      </c>
      <c r="E413" s="13" t="s">
        <v>17</v>
      </c>
      <c r="F413" s="13" t="s">
        <v>14</v>
      </c>
      <c r="G413" s="13">
        <v>5</v>
      </c>
      <c r="H413" s="13" t="s">
        <v>14</v>
      </c>
      <c r="I413" s="13">
        <v>41.5</v>
      </c>
      <c r="J413" s="13">
        <v>4</v>
      </c>
      <c r="K413" s="13"/>
      <c r="L413" s="13">
        <v>1.05</v>
      </c>
    </row>
    <row r="414" spans="1:12" x14ac:dyDescent="0.25">
      <c r="A414" s="7">
        <v>3</v>
      </c>
      <c r="B414" s="7">
        <v>14</v>
      </c>
      <c r="C414" s="13" t="s">
        <v>37</v>
      </c>
      <c r="D414" s="13" t="s">
        <v>16</v>
      </c>
      <c r="E414" s="13" t="s">
        <v>17</v>
      </c>
      <c r="F414" s="13" t="s">
        <v>14</v>
      </c>
      <c r="G414" s="13">
        <v>3</v>
      </c>
      <c r="H414" s="13"/>
      <c r="I414" s="13">
        <v>39</v>
      </c>
      <c r="J414" s="13">
        <v>4</v>
      </c>
      <c r="K414" s="13"/>
      <c r="L414" s="13">
        <v>0.32</v>
      </c>
    </row>
    <row r="415" spans="1:12" x14ac:dyDescent="0.25">
      <c r="A415" s="7">
        <v>3</v>
      </c>
      <c r="B415" s="7">
        <v>14</v>
      </c>
      <c r="C415" s="13" t="s">
        <v>37</v>
      </c>
      <c r="D415" s="13" t="s">
        <v>16</v>
      </c>
      <c r="E415" s="13" t="s">
        <v>17</v>
      </c>
      <c r="F415" s="13" t="s">
        <v>14</v>
      </c>
      <c r="G415" s="13">
        <v>4</v>
      </c>
      <c r="H415" s="13"/>
      <c r="I415" s="13">
        <v>38.5</v>
      </c>
      <c r="J415" s="13">
        <v>6</v>
      </c>
      <c r="K415" s="13"/>
      <c r="L415" s="13">
        <v>1.34</v>
      </c>
    </row>
    <row r="416" spans="1:12" x14ac:dyDescent="0.25">
      <c r="A416" s="7">
        <v>3</v>
      </c>
      <c r="B416" s="7">
        <v>14</v>
      </c>
      <c r="C416" s="13" t="s">
        <v>37</v>
      </c>
      <c r="D416" s="13" t="s">
        <v>16</v>
      </c>
      <c r="E416" s="13" t="s">
        <v>17</v>
      </c>
      <c r="F416" s="13" t="s">
        <v>14</v>
      </c>
      <c r="G416" s="13">
        <v>2</v>
      </c>
      <c r="H416" s="13"/>
      <c r="I416" s="13">
        <v>40.5</v>
      </c>
      <c r="J416" s="13">
        <v>2</v>
      </c>
      <c r="K416" s="13"/>
      <c r="L416" s="13">
        <v>0.69</v>
      </c>
    </row>
    <row r="417" spans="1:12" x14ac:dyDescent="0.25">
      <c r="A417" s="7">
        <v>3</v>
      </c>
      <c r="B417" s="7">
        <v>14</v>
      </c>
      <c r="C417" s="13" t="s">
        <v>37</v>
      </c>
      <c r="D417" s="13" t="s">
        <v>16</v>
      </c>
      <c r="E417" s="13" t="s">
        <v>21</v>
      </c>
      <c r="F417" s="13" t="s">
        <v>14</v>
      </c>
      <c r="G417" s="13">
        <v>4</v>
      </c>
      <c r="H417" s="13" t="s">
        <v>14</v>
      </c>
      <c r="I417" s="13">
        <v>45</v>
      </c>
      <c r="J417" s="13">
        <v>3</v>
      </c>
      <c r="K417" s="13"/>
      <c r="L417" s="13">
        <v>1.77</v>
      </c>
    </row>
    <row r="418" spans="1:12" x14ac:dyDescent="0.25">
      <c r="A418" s="7">
        <v>3</v>
      </c>
      <c r="B418" s="7">
        <v>14</v>
      </c>
      <c r="C418" s="13" t="s">
        <v>37</v>
      </c>
      <c r="D418" s="13" t="s">
        <v>16</v>
      </c>
      <c r="E418" s="13" t="s">
        <v>21</v>
      </c>
      <c r="F418" s="13" t="s">
        <v>14</v>
      </c>
      <c r="G418" s="13">
        <v>3</v>
      </c>
      <c r="H418" s="13"/>
      <c r="I418" s="13">
        <v>52</v>
      </c>
      <c r="J418" s="13">
        <v>5</v>
      </c>
      <c r="K418" s="13"/>
      <c r="L418" s="13">
        <v>2.77</v>
      </c>
    </row>
    <row r="419" spans="1:12" x14ac:dyDescent="0.25">
      <c r="A419" s="7">
        <v>3</v>
      </c>
      <c r="B419" s="7">
        <v>14</v>
      </c>
      <c r="C419" s="13" t="s">
        <v>37</v>
      </c>
      <c r="D419" s="13" t="s">
        <v>16</v>
      </c>
      <c r="E419" s="13" t="s">
        <v>21</v>
      </c>
      <c r="F419" s="13" t="s">
        <v>14</v>
      </c>
      <c r="G419" s="13">
        <v>2</v>
      </c>
      <c r="H419" s="13"/>
      <c r="I419" s="13">
        <v>54.5</v>
      </c>
      <c r="J419" s="13">
        <v>5</v>
      </c>
      <c r="K419" s="13"/>
      <c r="L419" s="13">
        <v>3.29</v>
      </c>
    </row>
    <row r="420" spans="1:12" x14ac:dyDescent="0.25">
      <c r="A420" s="7">
        <v>3</v>
      </c>
      <c r="B420" s="7">
        <v>14</v>
      </c>
      <c r="C420" s="13" t="s">
        <v>37</v>
      </c>
      <c r="D420" s="13" t="s">
        <v>16</v>
      </c>
      <c r="E420" s="13" t="s">
        <v>21</v>
      </c>
      <c r="F420" s="13" t="s">
        <v>14</v>
      </c>
      <c r="G420" s="13">
        <v>5</v>
      </c>
      <c r="H420" s="13"/>
      <c r="I420" s="13">
        <v>52</v>
      </c>
      <c r="J420" s="13">
        <v>6</v>
      </c>
      <c r="K420" s="13"/>
      <c r="L420" s="13">
        <v>2.56</v>
      </c>
    </row>
    <row r="421" spans="1:12" x14ac:dyDescent="0.25">
      <c r="A421" s="7">
        <v>3</v>
      </c>
      <c r="B421" s="7">
        <v>14</v>
      </c>
      <c r="C421" s="13" t="s">
        <v>37</v>
      </c>
      <c r="D421" s="13" t="s">
        <v>16</v>
      </c>
      <c r="E421" s="13" t="s">
        <v>21</v>
      </c>
      <c r="F421" s="13" t="s">
        <v>14</v>
      </c>
      <c r="G421" s="13">
        <v>1</v>
      </c>
      <c r="H421" s="13"/>
      <c r="I421" s="13">
        <v>42.5</v>
      </c>
      <c r="J421" s="13">
        <v>7</v>
      </c>
      <c r="K421" s="13"/>
      <c r="L421" s="13">
        <v>1.96</v>
      </c>
    </row>
    <row r="422" spans="1:12" x14ac:dyDescent="0.25">
      <c r="A422" s="7">
        <v>3</v>
      </c>
      <c r="B422" s="7">
        <v>12</v>
      </c>
      <c r="C422" s="13" t="s">
        <v>37</v>
      </c>
      <c r="D422" s="13" t="s">
        <v>20</v>
      </c>
      <c r="E422" s="13" t="s">
        <v>13</v>
      </c>
      <c r="F422" s="13" t="s">
        <v>18</v>
      </c>
      <c r="G422" s="13">
        <v>4</v>
      </c>
      <c r="H422" s="13"/>
      <c r="I422" s="13">
        <v>50</v>
      </c>
      <c r="J422" s="13">
        <v>5</v>
      </c>
      <c r="K422" s="13"/>
      <c r="L422" s="13">
        <v>4.75</v>
      </c>
    </row>
    <row r="423" spans="1:12" x14ac:dyDescent="0.25">
      <c r="A423" s="7">
        <v>3</v>
      </c>
      <c r="B423" s="7">
        <v>12</v>
      </c>
      <c r="C423" s="13" t="s">
        <v>37</v>
      </c>
      <c r="D423" s="13" t="s">
        <v>20</v>
      </c>
      <c r="E423" s="13" t="s">
        <v>13</v>
      </c>
      <c r="F423" s="13" t="s">
        <v>18</v>
      </c>
      <c r="G423" s="13">
        <v>5</v>
      </c>
      <c r="H423" s="13"/>
      <c r="I423" s="13">
        <v>50</v>
      </c>
      <c r="J423" s="13">
        <v>11</v>
      </c>
      <c r="K423" s="13"/>
      <c r="L423" s="13">
        <v>7.09</v>
      </c>
    </row>
    <row r="424" spans="1:12" x14ac:dyDescent="0.25">
      <c r="A424" s="7">
        <v>3</v>
      </c>
      <c r="B424" s="7">
        <v>12</v>
      </c>
      <c r="C424" s="13" t="s">
        <v>37</v>
      </c>
      <c r="D424" s="13" t="s">
        <v>20</v>
      </c>
      <c r="E424" s="13" t="s">
        <v>13</v>
      </c>
      <c r="F424" s="13" t="s">
        <v>18</v>
      </c>
      <c r="G424" s="13">
        <v>3</v>
      </c>
      <c r="H424" s="13" t="s">
        <v>14</v>
      </c>
      <c r="I424" s="13">
        <v>42.5</v>
      </c>
      <c r="J424" s="13">
        <v>4</v>
      </c>
      <c r="K424" s="13"/>
      <c r="L424" s="13">
        <v>7.09</v>
      </c>
    </row>
    <row r="425" spans="1:12" x14ac:dyDescent="0.25">
      <c r="A425" s="7">
        <v>3</v>
      </c>
      <c r="B425" s="7">
        <v>12</v>
      </c>
      <c r="C425" s="13" t="s">
        <v>37</v>
      </c>
      <c r="D425" s="13" t="s">
        <v>20</v>
      </c>
      <c r="E425" s="13" t="s">
        <v>13</v>
      </c>
      <c r="F425" s="13" t="s">
        <v>18</v>
      </c>
      <c r="G425" s="13">
        <v>2</v>
      </c>
      <c r="H425" s="13"/>
      <c r="I425" s="13">
        <v>47.5</v>
      </c>
      <c r="J425" s="13">
        <v>5</v>
      </c>
      <c r="K425" s="13"/>
      <c r="L425" s="13">
        <v>4.7699999999999996</v>
      </c>
    </row>
    <row r="426" spans="1:12" x14ac:dyDescent="0.25">
      <c r="A426" s="7">
        <v>3</v>
      </c>
      <c r="B426" s="7">
        <v>12</v>
      </c>
      <c r="C426" s="13" t="s">
        <v>37</v>
      </c>
      <c r="D426" s="13" t="s">
        <v>32</v>
      </c>
      <c r="E426" s="13" t="s">
        <v>17</v>
      </c>
      <c r="F426" s="13" t="s">
        <v>18</v>
      </c>
      <c r="G426" s="13">
        <v>2</v>
      </c>
      <c r="H426" s="13" t="s">
        <v>14</v>
      </c>
      <c r="I426" s="13">
        <v>51.5</v>
      </c>
      <c r="J426" s="13">
        <v>14</v>
      </c>
      <c r="K426" s="13"/>
      <c r="L426" s="13"/>
    </row>
    <row r="427" spans="1:12" x14ac:dyDescent="0.25">
      <c r="A427" s="7">
        <v>3</v>
      </c>
      <c r="B427" s="7">
        <v>14</v>
      </c>
      <c r="C427" s="13" t="s">
        <v>37</v>
      </c>
      <c r="D427" s="13" t="s">
        <v>16</v>
      </c>
      <c r="E427" s="13" t="s">
        <v>13</v>
      </c>
      <c r="F427" s="13" t="s">
        <v>14</v>
      </c>
      <c r="G427" s="13">
        <v>1</v>
      </c>
      <c r="H427" s="13"/>
      <c r="I427" s="13">
        <v>47</v>
      </c>
      <c r="J427" s="13">
        <v>7</v>
      </c>
      <c r="K427" s="13"/>
      <c r="L427" s="13">
        <v>4.3499999999999996</v>
      </c>
    </row>
    <row r="428" spans="1:12" x14ac:dyDescent="0.25">
      <c r="A428" s="7">
        <v>3</v>
      </c>
      <c r="B428" s="7">
        <v>14</v>
      </c>
      <c r="C428" s="13" t="s">
        <v>37</v>
      </c>
      <c r="D428" s="13" t="s">
        <v>16</v>
      </c>
      <c r="E428" s="13" t="s">
        <v>13</v>
      </c>
      <c r="F428" s="13" t="s">
        <v>14</v>
      </c>
      <c r="G428" s="13">
        <v>2</v>
      </c>
      <c r="H428" s="13"/>
      <c r="I428" s="13">
        <v>49</v>
      </c>
      <c r="J428" s="13">
        <v>4</v>
      </c>
      <c r="K428" s="13"/>
      <c r="L428" s="13">
        <v>2.84</v>
      </c>
    </row>
    <row r="429" spans="1:12" x14ac:dyDescent="0.25">
      <c r="A429" s="7">
        <v>3</v>
      </c>
      <c r="B429" s="7">
        <v>14</v>
      </c>
      <c r="C429" s="13" t="s">
        <v>37</v>
      </c>
      <c r="D429" s="13" t="s">
        <v>16</v>
      </c>
      <c r="E429" s="13" t="s">
        <v>13</v>
      </c>
      <c r="F429" s="13" t="s">
        <v>14</v>
      </c>
      <c r="G429" s="13">
        <v>4</v>
      </c>
      <c r="H429" s="13"/>
      <c r="I429" s="13">
        <v>55.5</v>
      </c>
      <c r="J429" s="13">
        <v>5</v>
      </c>
      <c r="K429" s="13"/>
      <c r="L429" s="13">
        <v>3.44</v>
      </c>
    </row>
    <row r="430" spans="1:12" x14ac:dyDescent="0.25">
      <c r="A430" s="7">
        <v>3</v>
      </c>
      <c r="B430" s="7">
        <v>14</v>
      </c>
      <c r="C430" s="13" t="s">
        <v>37</v>
      </c>
      <c r="D430" s="13" t="s">
        <v>16</v>
      </c>
      <c r="E430" s="13" t="s">
        <v>13</v>
      </c>
      <c r="F430" s="13" t="s">
        <v>14</v>
      </c>
      <c r="G430" s="13">
        <v>5</v>
      </c>
      <c r="H430" s="13" t="s">
        <v>14</v>
      </c>
      <c r="I430" s="13">
        <v>47</v>
      </c>
      <c r="J430" s="13">
        <v>8</v>
      </c>
      <c r="K430" s="13"/>
      <c r="L430" s="13">
        <v>3.3</v>
      </c>
    </row>
    <row r="431" spans="1:12" x14ac:dyDescent="0.25">
      <c r="A431" s="7">
        <v>3</v>
      </c>
      <c r="B431" s="7">
        <v>14</v>
      </c>
      <c r="C431" s="13" t="s">
        <v>37</v>
      </c>
      <c r="D431" s="13" t="s">
        <v>16</v>
      </c>
      <c r="E431" s="13" t="s">
        <v>13</v>
      </c>
      <c r="F431" s="13" t="s">
        <v>14</v>
      </c>
      <c r="G431" s="13">
        <v>3</v>
      </c>
      <c r="H431" s="13"/>
      <c r="I431" s="13">
        <v>50</v>
      </c>
      <c r="J431" s="13">
        <v>4</v>
      </c>
      <c r="K431" s="13"/>
      <c r="L431" s="13">
        <v>1.24</v>
      </c>
    </row>
    <row r="432" spans="1:12" x14ac:dyDescent="0.25">
      <c r="A432" s="7">
        <v>3</v>
      </c>
      <c r="B432" s="7">
        <v>12</v>
      </c>
      <c r="C432" s="13" t="s">
        <v>37</v>
      </c>
      <c r="D432" s="13" t="s">
        <v>20</v>
      </c>
      <c r="E432" s="13" t="s">
        <v>17</v>
      </c>
      <c r="F432" s="13" t="s">
        <v>14</v>
      </c>
      <c r="G432" s="13">
        <v>2</v>
      </c>
      <c r="H432" s="13" t="s">
        <v>14</v>
      </c>
      <c r="I432" s="13">
        <v>30</v>
      </c>
      <c r="J432" s="13">
        <v>4</v>
      </c>
      <c r="K432" s="13"/>
      <c r="L432" s="13">
        <v>1.24</v>
      </c>
    </row>
    <row r="433" spans="1:12" x14ac:dyDescent="0.25">
      <c r="A433" s="7">
        <v>3</v>
      </c>
      <c r="B433" s="7">
        <v>12</v>
      </c>
      <c r="C433" s="13" t="s">
        <v>37</v>
      </c>
      <c r="D433" s="13" t="s">
        <v>20</v>
      </c>
      <c r="E433" s="13" t="s">
        <v>17</v>
      </c>
      <c r="F433" s="13" t="s">
        <v>14</v>
      </c>
      <c r="G433" s="13">
        <v>3</v>
      </c>
      <c r="H433" s="13"/>
      <c r="I433" s="13">
        <v>30.5</v>
      </c>
      <c r="J433" s="13">
        <v>7</v>
      </c>
      <c r="K433" s="13"/>
      <c r="L433" s="13">
        <v>1.42</v>
      </c>
    </row>
    <row r="434" spans="1:12" x14ac:dyDescent="0.25">
      <c r="A434" s="7">
        <v>3</v>
      </c>
      <c r="B434" s="7">
        <v>12</v>
      </c>
      <c r="C434" s="13" t="s">
        <v>37</v>
      </c>
      <c r="D434" s="13" t="s">
        <v>20</v>
      </c>
      <c r="E434" s="13" t="s">
        <v>17</v>
      </c>
      <c r="F434" s="13" t="s">
        <v>14</v>
      </c>
      <c r="G434" s="13">
        <v>1</v>
      </c>
      <c r="H434" s="13"/>
      <c r="I434" s="13">
        <v>39.5</v>
      </c>
      <c r="J434" s="13">
        <v>12</v>
      </c>
      <c r="K434" s="13"/>
      <c r="L434" s="13">
        <v>3.9</v>
      </c>
    </row>
    <row r="435" spans="1:12" x14ac:dyDescent="0.25">
      <c r="A435" s="7">
        <v>3</v>
      </c>
      <c r="B435" s="7">
        <v>12</v>
      </c>
      <c r="C435" s="13" t="s">
        <v>37</v>
      </c>
      <c r="D435" s="13" t="s">
        <v>20</v>
      </c>
      <c r="E435" s="13" t="s">
        <v>17</v>
      </c>
      <c r="F435" s="13" t="s">
        <v>14</v>
      </c>
      <c r="G435" s="13">
        <v>4</v>
      </c>
      <c r="H435" s="13"/>
      <c r="I435" s="13">
        <v>42</v>
      </c>
      <c r="J435" s="13">
        <v>7</v>
      </c>
      <c r="K435" s="13"/>
      <c r="L435" s="13">
        <v>2.48</v>
      </c>
    </row>
    <row r="436" spans="1:12" x14ac:dyDescent="0.25">
      <c r="A436" s="7">
        <v>3</v>
      </c>
      <c r="B436" s="7">
        <v>12</v>
      </c>
      <c r="C436" s="13" t="s">
        <v>37</v>
      </c>
      <c r="D436" s="13" t="s">
        <v>20</v>
      </c>
      <c r="E436" s="13" t="s">
        <v>17</v>
      </c>
      <c r="F436" s="13" t="s">
        <v>14</v>
      </c>
      <c r="G436" s="13">
        <v>5</v>
      </c>
      <c r="H436" s="13"/>
      <c r="I436" s="13">
        <v>34.5</v>
      </c>
      <c r="J436" s="13">
        <v>5</v>
      </c>
      <c r="K436" s="13"/>
      <c r="L436" s="13">
        <v>1.98</v>
      </c>
    </row>
    <row r="437" spans="1:12" x14ac:dyDescent="0.25">
      <c r="A437" s="7">
        <v>3</v>
      </c>
      <c r="B437" s="7">
        <v>14</v>
      </c>
      <c r="C437" s="13" t="s">
        <v>37</v>
      </c>
      <c r="D437" s="13" t="s">
        <v>16</v>
      </c>
      <c r="E437" s="13" t="s">
        <v>24</v>
      </c>
      <c r="F437" s="13" t="s">
        <v>14</v>
      </c>
      <c r="G437" s="13">
        <v>3</v>
      </c>
      <c r="H437" s="13" t="s">
        <v>14</v>
      </c>
      <c r="I437" s="13">
        <v>41</v>
      </c>
      <c r="J437" s="13">
        <v>2</v>
      </c>
      <c r="K437" s="13"/>
      <c r="L437" s="13">
        <v>0.78</v>
      </c>
    </row>
    <row r="438" spans="1:12" x14ac:dyDescent="0.25">
      <c r="A438" s="7">
        <v>3</v>
      </c>
      <c r="B438" s="7">
        <v>14</v>
      </c>
      <c r="C438" s="13" t="s">
        <v>37</v>
      </c>
      <c r="D438" s="13" t="s">
        <v>16</v>
      </c>
      <c r="E438" s="13" t="s">
        <v>24</v>
      </c>
      <c r="F438" s="13" t="s">
        <v>14</v>
      </c>
      <c r="G438" s="13">
        <v>1</v>
      </c>
      <c r="H438" s="13"/>
      <c r="I438" s="13">
        <v>40</v>
      </c>
      <c r="J438" s="13">
        <v>3</v>
      </c>
      <c r="K438" s="13"/>
      <c r="L438" s="13">
        <v>2.0299999999999998</v>
      </c>
    </row>
    <row r="439" spans="1:12" x14ac:dyDescent="0.25">
      <c r="A439" s="7">
        <v>3</v>
      </c>
      <c r="B439" s="7">
        <v>14</v>
      </c>
      <c r="C439" s="13" t="s">
        <v>37</v>
      </c>
      <c r="D439" s="13" t="s">
        <v>16</v>
      </c>
      <c r="E439" s="13" t="s">
        <v>24</v>
      </c>
      <c r="F439" s="13" t="s">
        <v>14</v>
      </c>
      <c r="G439" s="13">
        <v>4</v>
      </c>
      <c r="H439" s="13"/>
      <c r="I439" s="13">
        <v>36.5</v>
      </c>
      <c r="J439" s="13">
        <v>5</v>
      </c>
      <c r="K439" s="13"/>
      <c r="L439" s="13">
        <v>2.73</v>
      </c>
    </row>
    <row r="440" spans="1:12" x14ac:dyDescent="0.25">
      <c r="A440" s="7">
        <v>3</v>
      </c>
      <c r="B440" s="7">
        <v>14</v>
      </c>
      <c r="C440" s="13" t="s">
        <v>37</v>
      </c>
      <c r="D440" s="13" t="s">
        <v>16</v>
      </c>
      <c r="E440" s="13" t="s">
        <v>24</v>
      </c>
      <c r="F440" s="13" t="s">
        <v>14</v>
      </c>
      <c r="G440" s="13">
        <v>5</v>
      </c>
      <c r="H440" s="13"/>
      <c r="I440" s="13">
        <v>46.5</v>
      </c>
      <c r="J440" s="13">
        <v>4</v>
      </c>
      <c r="K440" s="13"/>
      <c r="L440" s="13">
        <v>2.83</v>
      </c>
    </row>
    <row r="441" spans="1:12" x14ac:dyDescent="0.25">
      <c r="A441" s="7">
        <v>3</v>
      </c>
      <c r="B441" s="7">
        <v>14</v>
      </c>
      <c r="C441" s="13" t="s">
        <v>37</v>
      </c>
      <c r="D441" s="13" t="s">
        <v>16</v>
      </c>
      <c r="E441" s="13" t="s">
        <v>24</v>
      </c>
      <c r="F441" s="13" t="s">
        <v>14</v>
      </c>
      <c r="G441" s="13">
        <v>2</v>
      </c>
      <c r="H441" s="13"/>
      <c r="I441" s="13">
        <v>38</v>
      </c>
      <c r="J441" s="13">
        <v>2</v>
      </c>
      <c r="K441" s="13"/>
      <c r="L441" s="13">
        <v>0.76</v>
      </c>
    </row>
    <row r="442" spans="1:12" x14ac:dyDescent="0.25">
      <c r="A442" s="7">
        <v>3</v>
      </c>
      <c r="B442" s="7">
        <v>12</v>
      </c>
      <c r="C442" s="13"/>
      <c r="D442" s="13" t="s">
        <v>32</v>
      </c>
      <c r="E442" s="13" t="s">
        <v>21</v>
      </c>
      <c r="F442" s="13" t="s">
        <v>18</v>
      </c>
      <c r="G442" s="13">
        <v>5</v>
      </c>
      <c r="H442" s="13"/>
      <c r="I442" s="13">
        <v>47.5</v>
      </c>
      <c r="J442" s="13">
        <v>8</v>
      </c>
      <c r="K442" s="13"/>
      <c r="L442" s="13"/>
    </row>
    <row r="443" spans="1:12" x14ac:dyDescent="0.25">
      <c r="A443" s="7">
        <v>3</v>
      </c>
      <c r="B443" s="7">
        <v>12</v>
      </c>
      <c r="C443" s="13"/>
      <c r="D443" s="13" t="s">
        <v>32</v>
      </c>
      <c r="E443" s="13" t="s">
        <v>21</v>
      </c>
      <c r="F443" s="13" t="s">
        <v>18</v>
      </c>
      <c r="G443" s="13">
        <v>2</v>
      </c>
      <c r="H443" s="13" t="s">
        <v>14</v>
      </c>
      <c r="I443" s="13">
        <v>47.5</v>
      </c>
      <c r="J443" s="13">
        <v>8</v>
      </c>
      <c r="K443" s="13"/>
      <c r="L443" s="13"/>
    </row>
    <row r="444" spans="1:12" x14ac:dyDescent="0.25">
      <c r="A444" s="7">
        <v>3</v>
      </c>
      <c r="B444" s="7">
        <v>14</v>
      </c>
      <c r="C444" s="13" t="s">
        <v>37</v>
      </c>
      <c r="D444" s="13" t="s">
        <v>12</v>
      </c>
      <c r="E444" s="13" t="s">
        <v>21</v>
      </c>
      <c r="F444" s="13" t="s">
        <v>14</v>
      </c>
      <c r="G444" s="13">
        <v>4</v>
      </c>
      <c r="H444" s="13" t="s">
        <v>14</v>
      </c>
      <c r="I444" s="13">
        <v>48.5</v>
      </c>
      <c r="J444" s="13">
        <v>11</v>
      </c>
      <c r="K444" s="13"/>
      <c r="L444" s="13">
        <v>6.79</v>
      </c>
    </row>
    <row r="445" spans="1:12" x14ac:dyDescent="0.25">
      <c r="A445" s="7">
        <v>3</v>
      </c>
      <c r="B445" s="7">
        <v>14</v>
      </c>
      <c r="C445" s="13" t="s">
        <v>37</v>
      </c>
      <c r="D445" s="13" t="s">
        <v>12</v>
      </c>
      <c r="E445" s="13" t="s">
        <v>21</v>
      </c>
      <c r="F445" s="13" t="s">
        <v>14</v>
      </c>
      <c r="G445" s="13">
        <v>5</v>
      </c>
      <c r="H445" s="13"/>
      <c r="I445" s="13">
        <v>47.5</v>
      </c>
      <c r="J445" s="13">
        <v>3</v>
      </c>
      <c r="K445" s="13"/>
      <c r="L445" s="13">
        <v>1.23</v>
      </c>
    </row>
    <row r="446" spans="1:12" x14ac:dyDescent="0.25">
      <c r="A446" s="7">
        <v>3</v>
      </c>
      <c r="B446" s="7">
        <v>14</v>
      </c>
      <c r="C446" s="13" t="s">
        <v>37</v>
      </c>
      <c r="D446" s="13" t="s">
        <v>12</v>
      </c>
      <c r="E446" s="13" t="s">
        <v>21</v>
      </c>
      <c r="F446" s="13" t="s">
        <v>14</v>
      </c>
      <c r="G446" s="13">
        <v>2</v>
      </c>
      <c r="H446" s="13"/>
      <c r="I446" s="13">
        <v>54</v>
      </c>
      <c r="J446" s="13">
        <v>4</v>
      </c>
      <c r="K446" s="13"/>
      <c r="L446" s="13">
        <v>2.67</v>
      </c>
    </row>
    <row r="447" spans="1:12" x14ac:dyDescent="0.25">
      <c r="A447" s="7">
        <v>3</v>
      </c>
      <c r="B447" s="7">
        <v>14</v>
      </c>
      <c r="C447" s="13" t="s">
        <v>37</v>
      </c>
      <c r="D447" s="13" t="s">
        <v>12</v>
      </c>
      <c r="E447" s="13" t="s">
        <v>21</v>
      </c>
      <c r="F447" s="13" t="s">
        <v>14</v>
      </c>
      <c r="G447" s="13">
        <v>3</v>
      </c>
      <c r="H447" s="13"/>
      <c r="I447" s="13">
        <v>49</v>
      </c>
      <c r="J447" s="13">
        <v>10</v>
      </c>
      <c r="K447" s="13"/>
      <c r="L447" s="13">
        <v>5.56</v>
      </c>
    </row>
    <row r="448" spans="1:12" x14ac:dyDescent="0.25">
      <c r="A448" s="7">
        <v>3</v>
      </c>
      <c r="B448" s="7">
        <v>14</v>
      </c>
      <c r="C448" s="13" t="s">
        <v>37</v>
      </c>
      <c r="D448" s="13" t="s">
        <v>12</v>
      </c>
      <c r="E448" s="13" t="s">
        <v>21</v>
      </c>
      <c r="F448" s="13" t="s">
        <v>14</v>
      </c>
      <c r="G448" s="13">
        <v>1</v>
      </c>
      <c r="H448" s="13"/>
      <c r="I448" s="13">
        <v>52</v>
      </c>
      <c r="J448" s="13">
        <v>6</v>
      </c>
      <c r="K448" s="13"/>
      <c r="L448" s="13">
        <v>4.01</v>
      </c>
    </row>
    <row r="449" spans="1:12" x14ac:dyDescent="0.25">
      <c r="A449" s="7">
        <v>3</v>
      </c>
      <c r="B449" s="7">
        <v>12</v>
      </c>
      <c r="C449" s="13"/>
      <c r="D449" s="13" t="s">
        <v>20</v>
      </c>
      <c r="E449" s="13" t="s">
        <v>24</v>
      </c>
      <c r="F449" s="13" t="s">
        <v>14</v>
      </c>
      <c r="G449" s="13">
        <v>3</v>
      </c>
      <c r="H449" s="13" t="s">
        <v>14</v>
      </c>
      <c r="I449" s="13">
        <v>50</v>
      </c>
      <c r="J449" s="13">
        <v>11</v>
      </c>
      <c r="K449" s="13"/>
      <c r="L449" s="13">
        <v>5.97</v>
      </c>
    </row>
    <row r="450" spans="1:12" x14ac:dyDescent="0.25">
      <c r="A450" s="7">
        <v>3</v>
      </c>
      <c r="B450" s="7">
        <v>12</v>
      </c>
      <c r="C450" s="13"/>
      <c r="D450" s="13" t="s">
        <v>20</v>
      </c>
      <c r="E450" s="13" t="s">
        <v>24</v>
      </c>
      <c r="F450" s="13" t="s">
        <v>14</v>
      </c>
      <c r="G450" s="13">
        <v>2</v>
      </c>
      <c r="H450" s="13"/>
      <c r="I450" s="13">
        <v>46</v>
      </c>
      <c r="J450" s="13">
        <v>3</v>
      </c>
      <c r="K450" s="13"/>
      <c r="L450" s="13">
        <v>2.2200000000000002</v>
      </c>
    </row>
    <row r="451" spans="1:12" x14ac:dyDescent="0.25">
      <c r="A451" s="7">
        <v>3</v>
      </c>
      <c r="B451" s="7">
        <v>12</v>
      </c>
      <c r="C451" s="13"/>
      <c r="D451" s="13" t="s">
        <v>20</v>
      </c>
      <c r="E451" s="13" t="s">
        <v>24</v>
      </c>
      <c r="F451" s="13" t="s">
        <v>14</v>
      </c>
      <c r="G451" s="13">
        <v>4</v>
      </c>
      <c r="H451" s="13"/>
      <c r="I451" s="13">
        <v>42.5</v>
      </c>
      <c r="J451" s="13">
        <v>13</v>
      </c>
      <c r="K451" s="13"/>
      <c r="L451" s="13">
        <v>5.61</v>
      </c>
    </row>
    <row r="452" spans="1:12" x14ac:dyDescent="0.25">
      <c r="A452" s="7">
        <v>3</v>
      </c>
      <c r="B452" s="7">
        <v>12</v>
      </c>
      <c r="C452" s="13"/>
      <c r="D452" s="13" t="s">
        <v>20</v>
      </c>
      <c r="E452" s="13" t="s">
        <v>24</v>
      </c>
      <c r="F452" s="13" t="s">
        <v>14</v>
      </c>
      <c r="G452" s="13">
        <v>1</v>
      </c>
      <c r="H452" s="13"/>
      <c r="I452" s="13">
        <v>44</v>
      </c>
      <c r="J452" s="13">
        <v>4</v>
      </c>
      <c r="K452" s="13"/>
      <c r="L452" s="13">
        <v>3.22</v>
      </c>
    </row>
    <row r="453" spans="1:12" x14ac:dyDescent="0.25">
      <c r="A453" s="7">
        <v>3</v>
      </c>
      <c r="B453" s="7">
        <v>14</v>
      </c>
      <c r="C453" s="13" t="s">
        <v>37</v>
      </c>
      <c r="D453" s="13" t="s">
        <v>12</v>
      </c>
      <c r="E453" s="13" t="s">
        <v>24</v>
      </c>
      <c r="F453" s="13" t="s">
        <v>14</v>
      </c>
      <c r="G453" s="13">
        <v>5</v>
      </c>
      <c r="H453" s="13"/>
      <c r="I453" s="13">
        <v>49.5</v>
      </c>
      <c r="J453" s="13">
        <v>7</v>
      </c>
      <c r="K453" s="13"/>
      <c r="L453" s="13">
        <v>3.81</v>
      </c>
    </row>
    <row r="454" spans="1:12" x14ac:dyDescent="0.25">
      <c r="A454" s="7">
        <v>3</v>
      </c>
      <c r="B454" s="7">
        <v>14</v>
      </c>
      <c r="C454" s="13" t="s">
        <v>37</v>
      </c>
      <c r="D454" s="13" t="s">
        <v>12</v>
      </c>
      <c r="E454" s="13" t="s">
        <v>24</v>
      </c>
      <c r="F454" s="13" t="s">
        <v>14</v>
      </c>
      <c r="G454" s="13">
        <v>4</v>
      </c>
      <c r="H454" s="13"/>
      <c r="I454" s="13">
        <v>52.7</v>
      </c>
      <c r="J454" s="13">
        <v>9</v>
      </c>
      <c r="K454" s="13"/>
      <c r="L454" s="13">
        <v>4.37</v>
      </c>
    </row>
    <row r="455" spans="1:12" x14ac:dyDescent="0.25">
      <c r="A455" s="7">
        <v>3</v>
      </c>
      <c r="B455" s="7">
        <v>14</v>
      </c>
      <c r="C455" s="13" t="s">
        <v>37</v>
      </c>
      <c r="D455" s="13" t="s">
        <v>12</v>
      </c>
      <c r="E455" s="13" t="s">
        <v>24</v>
      </c>
      <c r="F455" s="13" t="s">
        <v>14</v>
      </c>
      <c r="G455" s="13">
        <v>3</v>
      </c>
      <c r="H455" s="13" t="s">
        <v>14</v>
      </c>
      <c r="I455" s="13">
        <v>61.5</v>
      </c>
      <c r="J455" s="13">
        <v>9</v>
      </c>
      <c r="K455" s="13"/>
      <c r="L455" s="13">
        <v>5.29</v>
      </c>
    </row>
    <row r="456" spans="1:12" x14ac:dyDescent="0.25">
      <c r="A456" s="7">
        <v>3</v>
      </c>
      <c r="B456" s="7">
        <v>14</v>
      </c>
      <c r="C456" s="13" t="s">
        <v>37</v>
      </c>
      <c r="D456" s="13" t="s">
        <v>12</v>
      </c>
      <c r="E456" s="13" t="s">
        <v>24</v>
      </c>
      <c r="F456" s="13" t="s">
        <v>14</v>
      </c>
      <c r="G456" s="13">
        <v>2</v>
      </c>
      <c r="H456" s="13"/>
      <c r="I456" s="13">
        <v>62</v>
      </c>
      <c r="J456" s="13">
        <v>5</v>
      </c>
      <c r="K456" s="13"/>
      <c r="L456" s="13">
        <v>3.84</v>
      </c>
    </row>
    <row r="457" spans="1:12" x14ac:dyDescent="0.25">
      <c r="A457" s="7">
        <v>3</v>
      </c>
      <c r="B457" s="7">
        <v>14</v>
      </c>
      <c r="C457" s="13"/>
      <c r="D457" s="13" t="s">
        <v>12</v>
      </c>
      <c r="E457" s="13" t="s">
        <v>13</v>
      </c>
      <c r="F457" s="13" t="s">
        <v>14</v>
      </c>
      <c r="G457" s="13">
        <v>4</v>
      </c>
      <c r="H457" s="13" t="s">
        <v>14</v>
      </c>
      <c r="I457" s="13">
        <v>48.5</v>
      </c>
      <c r="J457" s="13">
        <v>7</v>
      </c>
      <c r="K457" s="13"/>
      <c r="L457" s="13">
        <v>3.84</v>
      </c>
    </row>
    <row r="458" spans="1:12" x14ac:dyDescent="0.25">
      <c r="A458" s="7">
        <v>3</v>
      </c>
      <c r="B458" s="7">
        <v>14</v>
      </c>
      <c r="C458" s="13"/>
      <c r="D458" s="13" t="s">
        <v>12</v>
      </c>
      <c r="E458" s="13" t="s">
        <v>13</v>
      </c>
      <c r="F458" s="13" t="s">
        <v>14</v>
      </c>
      <c r="G458" s="13">
        <v>5</v>
      </c>
      <c r="H458" s="13"/>
      <c r="I458" s="13">
        <v>55</v>
      </c>
      <c r="J458" s="13">
        <v>6</v>
      </c>
      <c r="K458" s="13"/>
      <c r="L458" s="13">
        <v>3.09</v>
      </c>
    </row>
    <row r="459" spans="1:12" x14ac:dyDescent="0.25">
      <c r="A459" s="7">
        <v>3</v>
      </c>
      <c r="B459" s="7">
        <v>14</v>
      </c>
      <c r="C459" s="13"/>
      <c r="D459" s="13" t="s">
        <v>12</v>
      </c>
      <c r="E459" s="13" t="s">
        <v>13</v>
      </c>
      <c r="F459" s="13" t="s">
        <v>14</v>
      </c>
      <c r="G459" s="13">
        <v>3</v>
      </c>
      <c r="H459" s="13"/>
      <c r="I459" s="13">
        <v>46.5</v>
      </c>
      <c r="J459" s="13">
        <v>4</v>
      </c>
      <c r="K459" s="13"/>
      <c r="L459" s="13">
        <v>1.98</v>
      </c>
    </row>
    <row r="460" spans="1:12" x14ac:dyDescent="0.25">
      <c r="A460" s="7">
        <v>3</v>
      </c>
      <c r="B460" s="7">
        <v>14</v>
      </c>
      <c r="C460" s="13"/>
      <c r="D460" s="13" t="s">
        <v>12</v>
      </c>
      <c r="E460" s="13" t="s">
        <v>13</v>
      </c>
      <c r="F460" s="13" t="s">
        <v>14</v>
      </c>
      <c r="G460" s="13">
        <v>1</v>
      </c>
      <c r="H460" s="13"/>
      <c r="I460" s="13">
        <v>48.5</v>
      </c>
      <c r="J460" s="13">
        <v>16</v>
      </c>
      <c r="K460" s="13"/>
      <c r="L460" s="13">
        <v>8.16</v>
      </c>
    </row>
    <row r="461" spans="1:12" x14ac:dyDescent="0.25">
      <c r="A461" s="7">
        <v>3</v>
      </c>
      <c r="B461" s="7">
        <v>12</v>
      </c>
      <c r="C461" s="13"/>
      <c r="D461" s="13" t="s">
        <v>20</v>
      </c>
      <c r="E461" s="13" t="s">
        <v>22</v>
      </c>
      <c r="F461" s="13" t="s">
        <v>14</v>
      </c>
      <c r="G461" s="13">
        <v>2</v>
      </c>
      <c r="H461" s="13" t="s">
        <v>14</v>
      </c>
      <c r="I461" s="13">
        <v>33</v>
      </c>
      <c r="J461" s="13">
        <v>14</v>
      </c>
      <c r="K461" s="13"/>
      <c r="L461" s="13">
        <v>2.83</v>
      </c>
    </row>
    <row r="462" spans="1:12" x14ac:dyDescent="0.25">
      <c r="A462" s="7">
        <v>3</v>
      </c>
      <c r="B462" s="7">
        <v>12</v>
      </c>
      <c r="C462" s="13"/>
      <c r="D462" s="13" t="s">
        <v>20</v>
      </c>
      <c r="E462" s="13" t="s">
        <v>22</v>
      </c>
      <c r="F462" s="13" t="s">
        <v>14</v>
      </c>
      <c r="G462" s="13">
        <v>3</v>
      </c>
      <c r="H462" s="13"/>
      <c r="I462" s="13">
        <v>36</v>
      </c>
      <c r="J462" s="13">
        <v>13</v>
      </c>
      <c r="K462" s="13"/>
      <c r="L462" s="13">
        <v>2.4</v>
      </c>
    </row>
    <row r="463" spans="1:12" x14ac:dyDescent="0.25">
      <c r="A463" s="7">
        <v>3</v>
      </c>
      <c r="B463" s="7">
        <v>12</v>
      </c>
      <c r="C463" s="13"/>
      <c r="D463" s="13" t="s">
        <v>20</v>
      </c>
      <c r="E463" s="13" t="s">
        <v>22</v>
      </c>
      <c r="F463" s="13" t="s">
        <v>14</v>
      </c>
      <c r="G463" s="13">
        <v>4</v>
      </c>
      <c r="H463" s="13"/>
      <c r="I463" s="13">
        <v>33</v>
      </c>
      <c r="J463" s="13">
        <v>13</v>
      </c>
      <c r="K463" s="13"/>
      <c r="L463" s="13">
        <v>4.8099999999999996</v>
      </c>
    </row>
    <row r="464" spans="1:12" x14ac:dyDescent="0.25">
      <c r="A464" s="7">
        <v>3</v>
      </c>
      <c r="B464" s="7">
        <v>12</v>
      </c>
      <c r="C464" s="13"/>
      <c r="D464" s="13" t="s">
        <v>20</v>
      </c>
      <c r="E464" s="13" t="s">
        <v>22</v>
      </c>
      <c r="F464" s="13" t="s">
        <v>14</v>
      </c>
      <c r="G464" s="13">
        <v>1</v>
      </c>
      <c r="H464" s="13"/>
      <c r="I464" s="13">
        <v>47</v>
      </c>
      <c r="J464" s="13">
        <v>9</v>
      </c>
      <c r="K464" s="13"/>
      <c r="L464" s="13">
        <v>3.63</v>
      </c>
    </row>
    <row r="465" spans="1:12" x14ac:dyDescent="0.25">
      <c r="A465" s="7">
        <v>3</v>
      </c>
      <c r="B465" s="7">
        <v>14</v>
      </c>
      <c r="C465" s="13"/>
      <c r="D465" s="13" t="s">
        <v>12</v>
      </c>
      <c r="E465" s="13" t="s">
        <v>22</v>
      </c>
      <c r="F465" s="13" t="s">
        <v>14</v>
      </c>
      <c r="G465" s="13">
        <v>2</v>
      </c>
      <c r="H465" s="13"/>
      <c r="I465" s="13">
        <v>20</v>
      </c>
      <c r="J465" s="13">
        <v>3</v>
      </c>
      <c r="K465" s="13"/>
      <c r="L465" s="13">
        <v>0.38</v>
      </c>
    </row>
    <row r="466" spans="1:12" x14ac:dyDescent="0.25">
      <c r="A466" s="7">
        <v>3</v>
      </c>
      <c r="B466" s="7">
        <v>14</v>
      </c>
      <c r="C466" s="13"/>
      <c r="D466" s="13" t="s">
        <v>12</v>
      </c>
      <c r="E466" s="13" t="s">
        <v>22</v>
      </c>
      <c r="F466" s="13" t="s">
        <v>14</v>
      </c>
      <c r="G466" s="13">
        <v>3</v>
      </c>
      <c r="H466" s="13"/>
      <c r="I466" s="13">
        <v>39.799999999999997</v>
      </c>
      <c r="J466" s="13">
        <v>5</v>
      </c>
      <c r="K466" s="13"/>
      <c r="L466" s="13">
        <v>3</v>
      </c>
    </row>
    <row r="467" spans="1:12" x14ac:dyDescent="0.25">
      <c r="A467" s="7">
        <v>3</v>
      </c>
      <c r="B467" s="7">
        <v>14</v>
      </c>
      <c r="C467" s="13"/>
      <c r="D467" s="13" t="s">
        <v>12</v>
      </c>
      <c r="E467" s="13" t="s">
        <v>22</v>
      </c>
      <c r="F467" s="13" t="s">
        <v>14</v>
      </c>
      <c r="G467" s="13">
        <v>4</v>
      </c>
      <c r="H467" s="13"/>
      <c r="I467" s="13">
        <v>41</v>
      </c>
      <c r="J467" s="13">
        <v>3</v>
      </c>
      <c r="K467" s="13"/>
      <c r="L467" s="13">
        <v>1.46</v>
      </c>
    </row>
    <row r="468" spans="1:12" x14ac:dyDescent="0.25">
      <c r="A468" s="7">
        <v>3</v>
      </c>
      <c r="B468" s="7">
        <v>14</v>
      </c>
      <c r="C468" s="13"/>
      <c r="D468" s="13" t="s">
        <v>12</v>
      </c>
      <c r="E468" s="13" t="s">
        <v>22</v>
      </c>
      <c r="F468" s="13" t="s">
        <v>14</v>
      </c>
      <c r="G468" s="13">
        <v>5</v>
      </c>
      <c r="H468" s="13" t="s">
        <v>14</v>
      </c>
      <c r="I468" s="13">
        <v>34</v>
      </c>
      <c r="J468" s="13">
        <v>5</v>
      </c>
      <c r="K468" s="13"/>
      <c r="L468" s="13">
        <v>1.42</v>
      </c>
    </row>
    <row r="469" spans="1:12" x14ac:dyDescent="0.25">
      <c r="A469" s="7">
        <v>3</v>
      </c>
      <c r="B469" s="7">
        <v>14</v>
      </c>
      <c r="C469" s="13"/>
      <c r="D469" s="13" t="s">
        <v>12</v>
      </c>
      <c r="E469" s="13" t="s">
        <v>22</v>
      </c>
      <c r="F469" s="13" t="s">
        <v>14</v>
      </c>
      <c r="G469" s="13">
        <v>1</v>
      </c>
      <c r="H469" s="13"/>
      <c r="I469" s="13">
        <v>46</v>
      </c>
      <c r="J469" s="13">
        <v>5</v>
      </c>
      <c r="K469" s="13"/>
      <c r="L469" s="13">
        <v>2.76</v>
      </c>
    </row>
    <row r="470" spans="1:12" x14ac:dyDescent="0.25">
      <c r="A470" s="7">
        <v>3</v>
      </c>
      <c r="B470" s="7">
        <v>14</v>
      </c>
      <c r="C470" s="13"/>
      <c r="D470" s="13" t="s">
        <v>16</v>
      </c>
      <c r="E470" s="13" t="s">
        <v>22</v>
      </c>
      <c r="F470" s="13" t="s">
        <v>14</v>
      </c>
      <c r="G470" s="13">
        <v>3</v>
      </c>
      <c r="H470" s="13"/>
      <c r="I470" s="13">
        <v>54</v>
      </c>
      <c r="J470" s="13">
        <v>9</v>
      </c>
      <c r="K470" s="13"/>
      <c r="L470" s="13">
        <v>5.39</v>
      </c>
    </row>
    <row r="471" spans="1:12" x14ac:dyDescent="0.25">
      <c r="A471" s="7">
        <v>3</v>
      </c>
      <c r="B471" s="7">
        <v>14</v>
      </c>
      <c r="C471" s="13"/>
      <c r="D471" s="13" t="s">
        <v>16</v>
      </c>
      <c r="E471" s="13" t="s">
        <v>22</v>
      </c>
      <c r="F471" s="13" t="s">
        <v>14</v>
      </c>
      <c r="G471" s="13">
        <v>5</v>
      </c>
      <c r="H471" s="13"/>
      <c r="I471" s="13">
        <v>39</v>
      </c>
      <c r="J471" s="13">
        <v>11</v>
      </c>
      <c r="K471" s="13"/>
      <c r="L471" s="13">
        <v>4.13</v>
      </c>
    </row>
    <row r="472" spans="1:12" x14ac:dyDescent="0.25">
      <c r="A472" s="7">
        <v>3</v>
      </c>
      <c r="B472" s="7">
        <v>14</v>
      </c>
      <c r="C472" s="13"/>
      <c r="D472" s="13" t="s">
        <v>16</v>
      </c>
      <c r="E472" s="13" t="s">
        <v>22</v>
      </c>
      <c r="F472" s="13" t="s">
        <v>14</v>
      </c>
      <c r="G472" s="13">
        <v>4</v>
      </c>
      <c r="H472" s="13" t="s">
        <v>14</v>
      </c>
      <c r="I472" s="13">
        <v>47.5</v>
      </c>
      <c r="J472" s="13">
        <v>2</v>
      </c>
      <c r="K472" s="13"/>
      <c r="L472" s="13">
        <v>0.75</v>
      </c>
    </row>
    <row r="473" spans="1:12" x14ac:dyDescent="0.25">
      <c r="A473" s="7">
        <v>3</v>
      </c>
      <c r="B473" s="7">
        <v>14</v>
      </c>
      <c r="C473" s="13"/>
      <c r="D473" s="13" t="s">
        <v>16</v>
      </c>
      <c r="E473" s="13" t="s">
        <v>22</v>
      </c>
      <c r="F473" s="13" t="s">
        <v>14</v>
      </c>
      <c r="G473" s="13">
        <v>1</v>
      </c>
      <c r="H473" s="13"/>
      <c r="I473" s="13">
        <v>49</v>
      </c>
      <c r="J473" s="13">
        <v>8</v>
      </c>
      <c r="K473" s="13"/>
      <c r="L473" s="13">
        <v>2.84</v>
      </c>
    </row>
    <row r="474" spans="1:12" x14ac:dyDescent="0.25">
      <c r="A474" s="7">
        <v>3</v>
      </c>
      <c r="B474" s="7">
        <v>12</v>
      </c>
      <c r="C474" s="13"/>
      <c r="D474" s="13" t="s">
        <v>20</v>
      </c>
      <c r="E474" s="13" t="s">
        <v>13</v>
      </c>
      <c r="F474" s="13" t="s">
        <v>14</v>
      </c>
      <c r="G474" s="13">
        <v>3</v>
      </c>
      <c r="H474" s="13"/>
      <c r="I474" s="13">
        <v>41</v>
      </c>
      <c r="J474" s="13">
        <v>5</v>
      </c>
      <c r="K474" s="13"/>
      <c r="L474" s="13">
        <v>2.92</v>
      </c>
    </row>
    <row r="475" spans="1:12" x14ac:dyDescent="0.25">
      <c r="A475" s="7">
        <v>3</v>
      </c>
      <c r="B475" s="7">
        <v>12</v>
      </c>
      <c r="C475" s="13"/>
      <c r="D475" s="13" t="s">
        <v>20</v>
      </c>
      <c r="E475" s="13" t="s">
        <v>13</v>
      </c>
      <c r="F475" s="13" t="s">
        <v>14</v>
      </c>
      <c r="G475" s="13">
        <v>1</v>
      </c>
      <c r="H475" s="13"/>
      <c r="I475" s="13">
        <v>32</v>
      </c>
      <c r="J475" s="13">
        <v>10</v>
      </c>
      <c r="K475" s="13"/>
      <c r="L475" s="13">
        <v>2.85</v>
      </c>
    </row>
    <row r="476" spans="1:12" x14ac:dyDescent="0.25">
      <c r="A476" s="7">
        <v>3</v>
      </c>
      <c r="B476" s="7">
        <v>12</v>
      </c>
      <c r="C476" s="13"/>
      <c r="D476" s="13" t="s">
        <v>20</v>
      </c>
      <c r="E476" s="13" t="s">
        <v>13</v>
      </c>
      <c r="F476" s="13" t="s">
        <v>14</v>
      </c>
      <c r="G476" s="13">
        <v>5</v>
      </c>
      <c r="H476" s="13" t="s">
        <v>14</v>
      </c>
      <c r="I476" s="13">
        <v>33</v>
      </c>
      <c r="J476" s="13">
        <v>15</v>
      </c>
      <c r="K476" s="13"/>
      <c r="L476" s="13">
        <v>4.68</v>
      </c>
    </row>
    <row r="477" spans="1:12" x14ac:dyDescent="0.25">
      <c r="A477" s="7">
        <v>3</v>
      </c>
      <c r="B477" s="7">
        <v>12</v>
      </c>
      <c r="C477" s="13"/>
      <c r="D477" s="13" t="s">
        <v>20</v>
      </c>
      <c r="E477" s="13" t="s">
        <v>13</v>
      </c>
      <c r="F477" s="13" t="s">
        <v>14</v>
      </c>
      <c r="G477" s="13">
        <v>2</v>
      </c>
      <c r="H477" s="13"/>
      <c r="I477" s="13">
        <v>38</v>
      </c>
      <c r="J477" s="13">
        <v>4</v>
      </c>
      <c r="K477" s="13"/>
      <c r="L477" s="13">
        <v>2.54</v>
      </c>
    </row>
    <row r="478" spans="1:12" x14ac:dyDescent="0.25">
      <c r="A478" s="7">
        <v>3</v>
      </c>
      <c r="B478" s="7">
        <v>12</v>
      </c>
      <c r="C478" s="13"/>
      <c r="D478" s="13" t="s">
        <v>20</v>
      </c>
      <c r="E478" s="13" t="s">
        <v>21</v>
      </c>
      <c r="F478" s="13" t="s">
        <v>14</v>
      </c>
      <c r="G478" s="13">
        <v>1</v>
      </c>
      <c r="H478" s="13"/>
      <c r="I478" s="13">
        <v>33.5</v>
      </c>
      <c r="J478" s="13">
        <v>16</v>
      </c>
      <c r="K478" s="13"/>
      <c r="L478" s="13">
        <v>3.73</v>
      </c>
    </row>
    <row r="479" spans="1:12" x14ac:dyDescent="0.25">
      <c r="A479" s="7">
        <v>3</v>
      </c>
      <c r="B479" s="7">
        <v>12</v>
      </c>
      <c r="C479" s="13"/>
      <c r="D479" s="13" t="s">
        <v>20</v>
      </c>
      <c r="E479" s="13" t="s">
        <v>21</v>
      </c>
      <c r="F479" s="13" t="s">
        <v>14</v>
      </c>
      <c r="G479" s="13">
        <v>3</v>
      </c>
      <c r="H479" s="13"/>
      <c r="I479" s="13">
        <v>40</v>
      </c>
      <c r="J479" s="13">
        <v>8</v>
      </c>
      <c r="K479" s="13"/>
      <c r="L479" s="13">
        <v>3.13</v>
      </c>
    </row>
    <row r="480" spans="1:12" x14ac:dyDescent="0.25">
      <c r="A480" s="7">
        <v>3</v>
      </c>
      <c r="B480" s="7">
        <v>12</v>
      </c>
      <c r="C480" s="13"/>
      <c r="D480" s="13" t="s">
        <v>20</v>
      </c>
      <c r="E480" s="13" t="s">
        <v>21</v>
      </c>
      <c r="F480" s="13" t="s">
        <v>14</v>
      </c>
      <c r="G480" s="13">
        <v>5</v>
      </c>
      <c r="H480" s="13" t="s">
        <v>14</v>
      </c>
      <c r="I480" s="13">
        <v>41</v>
      </c>
      <c r="J480" s="13">
        <v>20</v>
      </c>
      <c r="K480" s="13"/>
      <c r="L480" s="13">
        <v>6.47</v>
      </c>
    </row>
    <row r="481" spans="1:12" x14ac:dyDescent="0.25">
      <c r="A481" s="7">
        <v>3</v>
      </c>
      <c r="B481" s="7">
        <v>12</v>
      </c>
      <c r="C481" s="13"/>
      <c r="D481" s="13" t="s">
        <v>20</v>
      </c>
      <c r="E481" s="13" t="s">
        <v>21</v>
      </c>
      <c r="F481" s="13" t="s">
        <v>14</v>
      </c>
      <c r="G481" s="13">
        <v>4</v>
      </c>
      <c r="H481" s="13"/>
      <c r="I481" s="13">
        <v>44</v>
      </c>
      <c r="J481" s="13">
        <v>6</v>
      </c>
      <c r="K481" s="13"/>
      <c r="L481" s="13">
        <v>4</v>
      </c>
    </row>
    <row r="482" spans="1:12" x14ac:dyDescent="0.25">
      <c r="A482" s="7">
        <v>3</v>
      </c>
      <c r="B482" s="7">
        <v>12</v>
      </c>
      <c r="C482" s="13"/>
      <c r="D482" s="13" t="s">
        <v>32</v>
      </c>
      <c r="E482" s="13" t="s">
        <v>24</v>
      </c>
      <c r="F482" s="13" t="s">
        <v>18</v>
      </c>
      <c r="G482" s="13">
        <v>5</v>
      </c>
      <c r="H482" s="13" t="s">
        <v>14</v>
      </c>
      <c r="I482" s="13">
        <v>55</v>
      </c>
      <c r="J482" s="13">
        <v>12</v>
      </c>
      <c r="K482" s="13"/>
      <c r="L482" s="13"/>
    </row>
    <row r="483" spans="1:12" x14ac:dyDescent="0.25">
      <c r="A483" s="7">
        <v>3</v>
      </c>
      <c r="B483" s="7">
        <v>12</v>
      </c>
      <c r="C483" s="13"/>
      <c r="D483" s="13" t="s">
        <v>32</v>
      </c>
      <c r="E483" s="13" t="s">
        <v>24</v>
      </c>
      <c r="F483" s="13" t="s">
        <v>18</v>
      </c>
      <c r="G483" s="13">
        <v>3</v>
      </c>
      <c r="H483" s="13"/>
      <c r="I483" s="13">
        <v>57</v>
      </c>
      <c r="J483" s="13">
        <v>8</v>
      </c>
      <c r="K483" s="13"/>
      <c r="L483" s="13"/>
    </row>
    <row r="484" spans="1:12" x14ac:dyDescent="0.25">
      <c r="A484" s="7">
        <v>3</v>
      </c>
      <c r="B484" s="7">
        <v>12</v>
      </c>
      <c r="C484" s="13" t="s">
        <v>37</v>
      </c>
      <c r="D484" s="13" t="s">
        <v>32</v>
      </c>
      <c r="E484" s="13" t="s">
        <v>24</v>
      </c>
      <c r="F484" s="13" t="s">
        <v>18</v>
      </c>
      <c r="G484" s="13">
        <v>1</v>
      </c>
      <c r="H484" s="13"/>
      <c r="I484" s="13">
        <v>43</v>
      </c>
      <c r="J484" s="13">
        <v>4</v>
      </c>
      <c r="K484" s="13"/>
      <c r="L484" s="13"/>
    </row>
    <row r="485" spans="1:12" x14ac:dyDescent="0.25">
      <c r="A485" s="7">
        <v>3</v>
      </c>
      <c r="B485" s="7">
        <v>12</v>
      </c>
      <c r="C485" s="13" t="s">
        <v>37</v>
      </c>
      <c r="D485" s="13" t="s">
        <v>32</v>
      </c>
      <c r="E485" s="13" t="s">
        <v>24</v>
      </c>
      <c r="F485" s="13" t="s">
        <v>18</v>
      </c>
      <c r="G485" s="13">
        <v>3</v>
      </c>
      <c r="H485" s="13"/>
      <c r="I485" s="13">
        <v>54</v>
      </c>
      <c r="J485" s="13">
        <v>8</v>
      </c>
      <c r="K485" s="13"/>
      <c r="L485" s="13"/>
    </row>
    <row r="486" spans="1:12" x14ac:dyDescent="0.25">
      <c r="A486" s="7">
        <v>3</v>
      </c>
      <c r="B486" s="7">
        <v>12</v>
      </c>
      <c r="C486" s="13" t="s">
        <v>37</v>
      </c>
      <c r="D486" s="13" t="s">
        <v>32</v>
      </c>
      <c r="E486" s="13" t="s">
        <v>24</v>
      </c>
      <c r="F486" s="13" t="s">
        <v>18</v>
      </c>
      <c r="G486" s="13">
        <v>4</v>
      </c>
      <c r="H486" s="13"/>
      <c r="I486" s="13">
        <v>46</v>
      </c>
      <c r="J486" s="13">
        <v>3</v>
      </c>
      <c r="K486" s="13"/>
      <c r="L486" s="13"/>
    </row>
    <row r="487" spans="1:12" x14ac:dyDescent="0.25">
      <c r="A487" s="7">
        <v>3</v>
      </c>
      <c r="B487" s="7">
        <v>12</v>
      </c>
      <c r="C487" s="13" t="s">
        <v>37</v>
      </c>
      <c r="D487" s="13" t="s">
        <v>32</v>
      </c>
      <c r="E487" s="13" t="s">
        <v>24</v>
      </c>
      <c r="F487" s="13" t="s">
        <v>18</v>
      </c>
      <c r="G487" s="13">
        <v>5</v>
      </c>
      <c r="H487" s="13" t="s">
        <v>14</v>
      </c>
      <c r="I487" s="13">
        <v>43.5</v>
      </c>
      <c r="J487" s="13">
        <v>6</v>
      </c>
      <c r="K487" s="13"/>
      <c r="L487" s="13"/>
    </row>
    <row r="488" spans="1:12" x14ac:dyDescent="0.25">
      <c r="A488" s="7">
        <v>3</v>
      </c>
      <c r="B488" s="7">
        <v>14</v>
      </c>
      <c r="C488" s="13" t="s">
        <v>37</v>
      </c>
      <c r="D488" s="13" t="s">
        <v>12</v>
      </c>
      <c r="E488" s="13" t="s">
        <v>17</v>
      </c>
      <c r="F488" s="13" t="s">
        <v>14</v>
      </c>
      <c r="G488" s="13">
        <v>5</v>
      </c>
      <c r="H488" s="13" t="s">
        <v>14</v>
      </c>
      <c r="I488" s="13">
        <v>38.299999999999997</v>
      </c>
      <c r="J488" s="13">
        <v>13</v>
      </c>
      <c r="K488" s="13"/>
      <c r="L488" s="13">
        <v>3.96</v>
      </c>
    </row>
    <row r="489" spans="1:12" x14ac:dyDescent="0.25">
      <c r="A489" s="7">
        <v>3</v>
      </c>
      <c r="B489" s="7">
        <v>14</v>
      </c>
      <c r="C489" s="13" t="s">
        <v>37</v>
      </c>
      <c r="D489" s="13" t="s">
        <v>12</v>
      </c>
      <c r="E489" s="13" t="s">
        <v>17</v>
      </c>
      <c r="F489" s="13" t="s">
        <v>14</v>
      </c>
      <c r="G489" s="13">
        <v>4</v>
      </c>
      <c r="H489" s="13"/>
      <c r="I489" s="13">
        <v>49</v>
      </c>
      <c r="J489" s="13">
        <v>8</v>
      </c>
      <c r="K489" s="13"/>
      <c r="L489" s="13">
        <v>4.8099999999999996</v>
      </c>
    </row>
    <row r="490" spans="1:12" x14ac:dyDescent="0.25">
      <c r="A490" s="7">
        <v>3</v>
      </c>
      <c r="B490" s="7">
        <v>14</v>
      </c>
      <c r="C490" s="13" t="s">
        <v>37</v>
      </c>
      <c r="D490" s="13" t="s">
        <v>12</v>
      </c>
      <c r="E490" s="13" t="s">
        <v>17</v>
      </c>
      <c r="F490" s="13" t="s">
        <v>14</v>
      </c>
      <c r="G490" s="13">
        <v>1</v>
      </c>
      <c r="H490" s="13"/>
      <c r="I490" s="13">
        <v>50</v>
      </c>
      <c r="J490" s="13">
        <v>14</v>
      </c>
      <c r="K490" s="13"/>
      <c r="L490" s="13">
        <v>5.7</v>
      </c>
    </row>
    <row r="491" spans="1:12" x14ac:dyDescent="0.25">
      <c r="A491" s="7">
        <v>3</v>
      </c>
      <c r="B491" s="7">
        <v>12</v>
      </c>
      <c r="C491" s="13"/>
      <c r="D491" s="13" t="s">
        <v>32</v>
      </c>
      <c r="E491" s="13" t="s">
        <v>22</v>
      </c>
      <c r="F491" s="13" t="s">
        <v>18</v>
      </c>
      <c r="G491" s="13">
        <v>3</v>
      </c>
      <c r="H491" s="13" t="s">
        <v>14</v>
      </c>
      <c r="I491" s="13">
        <v>39.5</v>
      </c>
      <c r="J491" s="13">
        <v>4</v>
      </c>
      <c r="K491" s="13"/>
      <c r="L491" s="13"/>
    </row>
    <row r="492" spans="1:12" x14ac:dyDescent="0.25">
      <c r="A492" s="7">
        <v>3</v>
      </c>
      <c r="B492" s="7">
        <v>12</v>
      </c>
      <c r="C492" s="13"/>
      <c r="D492" s="13" t="s">
        <v>32</v>
      </c>
      <c r="E492" s="13" t="s">
        <v>22</v>
      </c>
      <c r="F492" s="13" t="s">
        <v>18</v>
      </c>
      <c r="G492" s="13">
        <v>4</v>
      </c>
      <c r="H492" s="13"/>
      <c r="I492" s="13">
        <v>49</v>
      </c>
      <c r="J492" s="13">
        <v>13</v>
      </c>
      <c r="K492" s="13"/>
      <c r="L492" s="13"/>
    </row>
    <row r="493" spans="1:12" x14ac:dyDescent="0.25">
      <c r="A493" s="7">
        <v>3</v>
      </c>
      <c r="B493" s="7">
        <v>12</v>
      </c>
      <c r="C493" s="13" t="s">
        <v>37</v>
      </c>
      <c r="D493" s="13" t="s">
        <v>32</v>
      </c>
      <c r="E493" s="13" t="s">
        <v>22</v>
      </c>
      <c r="F493" s="13" t="s">
        <v>18</v>
      </c>
      <c r="G493" s="13">
        <v>1</v>
      </c>
      <c r="H493" s="13" t="s">
        <v>14</v>
      </c>
      <c r="I493" s="13">
        <v>44</v>
      </c>
      <c r="J493" s="13">
        <v>11</v>
      </c>
      <c r="K493" s="13"/>
      <c r="L493" s="13"/>
    </row>
    <row r="494" spans="1:12" x14ac:dyDescent="0.25">
      <c r="A494" s="7">
        <v>3</v>
      </c>
      <c r="B494" s="7">
        <v>12</v>
      </c>
      <c r="C494" s="13" t="s">
        <v>37</v>
      </c>
      <c r="D494" s="13" t="s">
        <v>32</v>
      </c>
      <c r="E494" s="13" t="s">
        <v>13</v>
      </c>
      <c r="F494" s="13" t="s">
        <v>18</v>
      </c>
      <c r="G494" s="13">
        <v>1</v>
      </c>
      <c r="H494" s="13" t="s">
        <v>14</v>
      </c>
      <c r="I494" s="13">
        <v>52</v>
      </c>
      <c r="J494" s="13">
        <v>16</v>
      </c>
      <c r="K494" s="13"/>
      <c r="L494" s="13"/>
    </row>
    <row r="495" spans="1:12" x14ac:dyDescent="0.25">
      <c r="A495" s="7">
        <v>4</v>
      </c>
      <c r="B495" s="7">
        <v>14</v>
      </c>
      <c r="C495" s="13" t="s">
        <v>37</v>
      </c>
      <c r="D495" s="13" t="s">
        <v>20</v>
      </c>
      <c r="E495" s="13" t="s">
        <v>17</v>
      </c>
      <c r="F495" s="13" t="s">
        <v>18</v>
      </c>
      <c r="G495" s="13">
        <v>1</v>
      </c>
      <c r="H495" s="13" t="s">
        <v>14</v>
      </c>
      <c r="I495" s="13">
        <v>56</v>
      </c>
      <c r="J495" s="13">
        <v>6</v>
      </c>
    </row>
    <row r="496" spans="1:12" x14ac:dyDescent="0.25">
      <c r="A496" s="7">
        <v>4</v>
      </c>
      <c r="B496" s="7">
        <v>14</v>
      </c>
      <c r="C496" s="13" t="s">
        <v>37</v>
      </c>
      <c r="D496" s="13" t="s">
        <v>20</v>
      </c>
      <c r="E496" s="13" t="s">
        <v>17</v>
      </c>
      <c r="F496" s="13" t="s">
        <v>18</v>
      </c>
      <c r="G496" s="13">
        <v>3</v>
      </c>
      <c r="H496" s="13"/>
      <c r="I496" s="13">
        <v>62</v>
      </c>
      <c r="J496" s="13">
        <v>9</v>
      </c>
    </row>
    <row r="497" spans="1:10" x14ac:dyDescent="0.25">
      <c r="A497" s="7">
        <v>4</v>
      </c>
      <c r="B497" s="7">
        <v>14</v>
      </c>
      <c r="C497" s="13" t="s">
        <v>37</v>
      </c>
      <c r="D497" s="13" t="s">
        <v>20</v>
      </c>
      <c r="E497" s="13" t="s">
        <v>17</v>
      </c>
      <c r="F497" s="13" t="s">
        <v>18</v>
      </c>
      <c r="G497" s="13">
        <v>4</v>
      </c>
      <c r="H497" s="13"/>
      <c r="I497" s="13">
        <v>69</v>
      </c>
      <c r="J497" s="13">
        <v>8</v>
      </c>
    </row>
    <row r="498" spans="1:10" x14ac:dyDescent="0.25">
      <c r="A498" s="7">
        <v>4</v>
      </c>
      <c r="B498" s="7">
        <v>14</v>
      </c>
      <c r="C498" s="13" t="s">
        <v>37</v>
      </c>
      <c r="D498" s="13" t="s">
        <v>20</v>
      </c>
      <c r="E498" s="13" t="s">
        <v>17</v>
      </c>
      <c r="F498" s="13" t="s">
        <v>18</v>
      </c>
      <c r="G498" s="13">
        <v>5</v>
      </c>
      <c r="H498" s="13"/>
      <c r="I498" s="13">
        <v>49</v>
      </c>
      <c r="J498" s="13">
        <v>3</v>
      </c>
    </row>
    <row r="499" spans="1:10" x14ac:dyDescent="0.25">
      <c r="A499" s="7">
        <v>4</v>
      </c>
      <c r="B499" s="7">
        <v>14</v>
      </c>
      <c r="C499" s="13" t="s">
        <v>37</v>
      </c>
      <c r="D499" s="13" t="s">
        <v>20</v>
      </c>
      <c r="E499" s="13" t="s">
        <v>17</v>
      </c>
      <c r="F499" s="13" t="s">
        <v>18</v>
      </c>
      <c r="G499" s="13">
        <v>2</v>
      </c>
      <c r="H499" s="13"/>
      <c r="I499" s="13">
        <v>61</v>
      </c>
      <c r="J499" s="13">
        <v>8</v>
      </c>
    </row>
    <row r="500" spans="1:10" x14ac:dyDescent="0.25">
      <c r="A500" s="7">
        <v>4</v>
      </c>
      <c r="B500" s="7">
        <v>14</v>
      </c>
      <c r="C500" s="13"/>
      <c r="D500" s="13" t="s">
        <v>20</v>
      </c>
      <c r="E500" s="13" t="s">
        <v>21</v>
      </c>
      <c r="F500" s="13" t="s">
        <v>18</v>
      </c>
      <c r="G500" s="13">
        <v>4</v>
      </c>
      <c r="H500" s="13"/>
      <c r="I500" s="13">
        <v>53.5</v>
      </c>
      <c r="J500" s="13">
        <v>8</v>
      </c>
    </row>
    <row r="501" spans="1:10" x14ac:dyDescent="0.25">
      <c r="A501" s="7">
        <v>4</v>
      </c>
      <c r="B501" s="7">
        <v>14</v>
      </c>
      <c r="C501" s="13"/>
      <c r="D501" s="13" t="s">
        <v>20</v>
      </c>
      <c r="E501" s="13" t="s">
        <v>21</v>
      </c>
      <c r="F501" s="13" t="s">
        <v>18</v>
      </c>
      <c r="G501" s="13">
        <v>3</v>
      </c>
      <c r="H501" s="13"/>
      <c r="I501" s="13">
        <v>51.2</v>
      </c>
      <c r="J501" s="13">
        <v>7</v>
      </c>
    </row>
    <row r="502" spans="1:10" x14ac:dyDescent="0.25">
      <c r="A502" s="7">
        <v>4</v>
      </c>
      <c r="B502" s="7">
        <v>14</v>
      </c>
      <c r="C502" s="13"/>
      <c r="D502" s="13" t="s">
        <v>20</v>
      </c>
      <c r="E502" s="13" t="s">
        <v>21</v>
      </c>
      <c r="F502" s="13" t="s">
        <v>18</v>
      </c>
      <c r="G502" s="13">
        <v>2</v>
      </c>
      <c r="H502" s="13"/>
      <c r="I502" s="13">
        <v>54</v>
      </c>
      <c r="J502" s="13">
        <v>6</v>
      </c>
    </row>
    <row r="503" spans="1:10" x14ac:dyDescent="0.25">
      <c r="A503" s="7">
        <v>4</v>
      </c>
      <c r="B503" s="7">
        <v>14</v>
      </c>
      <c r="C503" s="13"/>
      <c r="D503" s="13" t="s">
        <v>20</v>
      </c>
      <c r="E503" s="13" t="s">
        <v>21</v>
      </c>
      <c r="F503" s="13" t="s">
        <v>18</v>
      </c>
      <c r="G503" s="13">
        <v>1</v>
      </c>
      <c r="H503" s="13" t="s">
        <v>14</v>
      </c>
      <c r="I503" s="13">
        <v>51.5</v>
      </c>
      <c r="J503" s="13">
        <v>10</v>
      </c>
    </row>
    <row r="504" spans="1:10" x14ac:dyDescent="0.25">
      <c r="A504" s="7">
        <v>4</v>
      </c>
      <c r="B504" s="7">
        <v>14</v>
      </c>
      <c r="C504" s="13"/>
      <c r="D504" s="13" t="s">
        <v>20</v>
      </c>
      <c r="E504" s="13" t="s">
        <v>21</v>
      </c>
      <c r="F504" s="13" t="s">
        <v>18</v>
      </c>
      <c r="G504" s="13">
        <v>5</v>
      </c>
      <c r="H504" s="13"/>
      <c r="I504" s="13">
        <v>48.5</v>
      </c>
      <c r="J504" s="13">
        <v>7</v>
      </c>
    </row>
    <row r="505" spans="1:10" x14ac:dyDescent="0.25">
      <c r="A505" s="7">
        <v>4</v>
      </c>
      <c r="B505" s="7">
        <v>14</v>
      </c>
      <c r="C505" s="13"/>
      <c r="D505" s="13" t="s">
        <v>12</v>
      </c>
      <c r="E505" s="13" t="s">
        <v>17</v>
      </c>
      <c r="F505" s="13" t="s">
        <v>18</v>
      </c>
      <c r="G505" s="13">
        <v>2</v>
      </c>
      <c r="H505" s="13"/>
      <c r="I505" s="13">
        <v>70.5</v>
      </c>
      <c r="J505" s="13">
        <v>6</v>
      </c>
    </row>
    <row r="506" spans="1:10" x14ac:dyDescent="0.25">
      <c r="A506" s="7">
        <v>4</v>
      </c>
      <c r="B506" s="7">
        <v>14</v>
      </c>
      <c r="C506" s="13"/>
      <c r="D506" s="13" t="s">
        <v>12</v>
      </c>
      <c r="E506" s="13" t="s">
        <v>17</v>
      </c>
      <c r="F506" s="13" t="s">
        <v>18</v>
      </c>
      <c r="G506" s="13">
        <v>4</v>
      </c>
      <c r="H506" s="13"/>
      <c r="I506" s="13">
        <v>75</v>
      </c>
      <c r="J506" s="13">
        <v>9</v>
      </c>
    </row>
    <row r="507" spans="1:10" x14ac:dyDescent="0.25">
      <c r="A507" s="7">
        <v>4</v>
      </c>
      <c r="B507" s="7">
        <v>14</v>
      </c>
      <c r="C507" s="13"/>
      <c r="D507" s="13" t="s">
        <v>12</v>
      </c>
      <c r="E507" s="13" t="s">
        <v>17</v>
      </c>
      <c r="F507" s="13" t="s">
        <v>18</v>
      </c>
      <c r="G507" s="13">
        <v>1</v>
      </c>
      <c r="H507" s="13"/>
      <c r="I507" s="13">
        <v>69</v>
      </c>
      <c r="J507" s="13">
        <v>1</v>
      </c>
    </row>
    <row r="508" spans="1:10" x14ac:dyDescent="0.25">
      <c r="A508" s="7">
        <v>4</v>
      </c>
      <c r="B508" s="7">
        <v>14</v>
      </c>
      <c r="C508" s="13"/>
      <c r="D508" s="13" t="s">
        <v>12</v>
      </c>
      <c r="E508" s="13" t="s">
        <v>17</v>
      </c>
      <c r="F508" s="13" t="s">
        <v>18</v>
      </c>
      <c r="G508" s="13">
        <v>5</v>
      </c>
      <c r="H508" s="13" t="s">
        <v>14</v>
      </c>
      <c r="I508" s="13">
        <v>75</v>
      </c>
      <c r="J508" s="13">
        <v>8</v>
      </c>
    </row>
    <row r="509" spans="1:10" x14ac:dyDescent="0.25">
      <c r="A509" s="7">
        <v>4</v>
      </c>
      <c r="B509" s="7">
        <v>14</v>
      </c>
      <c r="C509" s="13"/>
      <c r="D509" s="13" t="s">
        <v>12</v>
      </c>
      <c r="E509" s="13" t="s">
        <v>17</v>
      </c>
      <c r="F509" s="13" t="s">
        <v>18</v>
      </c>
      <c r="G509" s="13">
        <v>3</v>
      </c>
      <c r="H509" s="13"/>
      <c r="I509" s="13">
        <v>69</v>
      </c>
      <c r="J509" s="13">
        <v>2</v>
      </c>
    </row>
    <row r="510" spans="1:10" x14ac:dyDescent="0.25">
      <c r="A510" s="7">
        <v>4</v>
      </c>
      <c r="B510" s="7">
        <v>14</v>
      </c>
      <c r="C510" s="13"/>
      <c r="D510" s="13" t="s">
        <v>20</v>
      </c>
      <c r="E510" s="13" t="s">
        <v>24</v>
      </c>
      <c r="F510" s="13" t="s">
        <v>18</v>
      </c>
      <c r="G510" s="13">
        <v>2</v>
      </c>
      <c r="H510" s="13"/>
      <c r="I510" s="13">
        <v>53</v>
      </c>
      <c r="J510" s="13">
        <v>4</v>
      </c>
    </row>
    <row r="511" spans="1:10" x14ac:dyDescent="0.25">
      <c r="A511" s="7">
        <v>4</v>
      </c>
      <c r="B511" s="7">
        <v>14</v>
      </c>
      <c r="C511" s="13"/>
      <c r="D511" s="13" t="s">
        <v>20</v>
      </c>
      <c r="E511" s="13" t="s">
        <v>24</v>
      </c>
      <c r="F511" s="13" t="s">
        <v>18</v>
      </c>
      <c r="G511" s="13">
        <v>4</v>
      </c>
      <c r="H511" s="13"/>
      <c r="I511" s="13">
        <v>48.5</v>
      </c>
      <c r="J511" s="13">
        <v>7</v>
      </c>
    </row>
    <row r="512" spans="1:10" x14ac:dyDescent="0.25">
      <c r="A512" s="7">
        <v>4</v>
      </c>
      <c r="B512" s="7">
        <v>14</v>
      </c>
      <c r="C512" s="13"/>
      <c r="D512" s="13" t="s">
        <v>20</v>
      </c>
      <c r="E512" s="13" t="s">
        <v>24</v>
      </c>
      <c r="F512" s="13" t="s">
        <v>18</v>
      </c>
      <c r="G512" s="13">
        <v>3</v>
      </c>
      <c r="H512" s="13"/>
      <c r="I512" s="13">
        <v>52.7</v>
      </c>
      <c r="J512" s="13">
        <v>11</v>
      </c>
    </row>
    <row r="513" spans="1:10" x14ac:dyDescent="0.25">
      <c r="A513" s="7">
        <v>4</v>
      </c>
      <c r="B513" s="7">
        <v>14</v>
      </c>
      <c r="C513" s="13"/>
      <c r="D513" s="13" t="s">
        <v>20</v>
      </c>
      <c r="E513" s="13" t="s">
        <v>24</v>
      </c>
      <c r="F513" s="13" t="s">
        <v>18</v>
      </c>
      <c r="G513" s="13">
        <v>5</v>
      </c>
      <c r="H513" s="13" t="s">
        <v>14</v>
      </c>
      <c r="I513" s="13">
        <v>63</v>
      </c>
      <c r="J513" s="13">
        <v>11</v>
      </c>
    </row>
    <row r="514" spans="1:10" x14ac:dyDescent="0.25">
      <c r="A514" s="7">
        <v>4</v>
      </c>
      <c r="B514" s="7">
        <v>14</v>
      </c>
      <c r="C514" s="13"/>
      <c r="D514" s="13" t="s">
        <v>20</v>
      </c>
      <c r="E514" s="13" t="s">
        <v>24</v>
      </c>
      <c r="F514" s="13" t="s">
        <v>18</v>
      </c>
      <c r="G514" s="13">
        <v>1</v>
      </c>
      <c r="H514" s="13"/>
      <c r="I514" s="13">
        <v>51</v>
      </c>
      <c r="J514" s="13">
        <v>8</v>
      </c>
    </row>
    <row r="515" spans="1:10" x14ac:dyDescent="0.25">
      <c r="A515" s="7">
        <v>4</v>
      </c>
      <c r="B515" s="7">
        <v>14</v>
      </c>
      <c r="C515" s="13"/>
      <c r="D515" s="13" t="s">
        <v>12</v>
      </c>
      <c r="E515" s="13" t="s">
        <v>24</v>
      </c>
      <c r="F515" s="13" t="s">
        <v>18</v>
      </c>
      <c r="G515" s="13">
        <v>3</v>
      </c>
      <c r="H515" s="13"/>
      <c r="I515" s="13">
        <v>66.5</v>
      </c>
      <c r="J515" s="13">
        <v>8</v>
      </c>
    </row>
    <row r="516" spans="1:10" x14ac:dyDescent="0.25">
      <c r="A516" s="7">
        <v>4</v>
      </c>
      <c r="B516" s="7">
        <v>14</v>
      </c>
      <c r="C516" s="13"/>
      <c r="D516" s="13" t="s">
        <v>12</v>
      </c>
      <c r="E516" s="13" t="s">
        <v>24</v>
      </c>
      <c r="F516" s="13" t="s">
        <v>18</v>
      </c>
      <c r="G516" s="13">
        <v>4</v>
      </c>
      <c r="H516" s="13"/>
      <c r="I516" s="13">
        <v>55.5</v>
      </c>
      <c r="J516" s="13">
        <v>7</v>
      </c>
    </row>
    <row r="517" spans="1:10" x14ac:dyDescent="0.25">
      <c r="A517" s="7">
        <v>4</v>
      </c>
      <c r="B517" s="7">
        <v>14</v>
      </c>
      <c r="C517" s="13"/>
      <c r="D517" s="13" t="s">
        <v>12</v>
      </c>
      <c r="E517" s="13" t="s">
        <v>24</v>
      </c>
      <c r="F517" s="13" t="s">
        <v>18</v>
      </c>
      <c r="G517" s="13">
        <v>5</v>
      </c>
      <c r="H517" s="13"/>
      <c r="I517" s="13">
        <v>58</v>
      </c>
      <c r="J517" s="13">
        <v>8</v>
      </c>
    </row>
    <row r="518" spans="1:10" x14ac:dyDescent="0.25">
      <c r="A518" s="7">
        <v>4</v>
      </c>
      <c r="B518" s="7">
        <v>14</v>
      </c>
      <c r="C518" s="13"/>
      <c r="D518" s="13" t="s">
        <v>12</v>
      </c>
      <c r="E518" s="13" t="s">
        <v>24</v>
      </c>
      <c r="F518" s="13" t="s">
        <v>18</v>
      </c>
      <c r="G518" s="13">
        <v>2</v>
      </c>
      <c r="H518" s="13" t="s">
        <v>14</v>
      </c>
      <c r="I518" s="13">
        <v>57</v>
      </c>
      <c r="J518" s="13">
        <v>11</v>
      </c>
    </row>
    <row r="519" spans="1:10" x14ac:dyDescent="0.25">
      <c r="A519" s="7">
        <v>4</v>
      </c>
      <c r="B519" s="7">
        <v>14</v>
      </c>
      <c r="C519" s="13"/>
      <c r="D519" s="13" t="s">
        <v>12</v>
      </c>
      <c r="E519" s="13" t="s">
        <v>24</v>
      </c>
      <c r="F519" s="13" t="s">
        <v>18</v>
      </c>
      <c r="G519" s="13">
        <v>1</v>
      </c>
      <c r="H519" s="13"/>
      <c r="I519" s="13">
        <v>60</v>
      </c>
      <c r="J519" s="13">
        <v>8</v>
      </c>
    </row>
    <row r="520" spans="1:10" x14ac:dyDescent="0.25">
      <c r="A520" s="7">
        <v>4</v>
      </c>
      <c r="B520" s="7">
        <v>14</v>
      </c>
      <c r="C520" s="13" t="s">
        <v>37</v>
      </c>
      <c r="D520" s="13" t="s">
        <v>20</v>
      </c>
      <c r="E520" s="13" t="s">
        <v>22</v>
      </c>
      <c r="F520" s="13" t="s">
        <v>18</v>
      </c>
      <c r="G520" s="13">
        <v>1</v>
      </c>
      <c r="H520" s="13" t="s">
        <v>14</v>
      </c>
      <c r="I520" s="13">
        <v>56.5</v>
      </c>
      <c r="J520" s="13">
        <v>14</v>
      </c>
    </row>
    <row r="521" spans="1:10" x14ac:dyDescent="0.25">
      <c r="A521" s="7">
        <v>4</v>
      </c>
      <c r="B521" s="7">
        <v>14</v>
      </c>
      <c r="C521" s="13" t="s">
        <v>37</v>
      </c>
      <c r="D521" s="13" t="s">
        <v>20</v>
      </c>
      <c r="E521" s="13" t="s">
        <v>22</v>
      </c>
      <c r="F521" s="13" t="s">
        <v>18</v>
      </c>
      <c r="G521" s="13">
        <v>4</v>
      </c>
      <c r="H521" s="13"/>
      <c r="I521" s="13">
        <v>46</v>
      </c>
      <c r="J521" s="13">
        <v>9</v>
      </c>
    </row>
    <row r="522" spans="1:10" x14ac:dyDescent="0.25">
      <c r="A522" s="7">
        <v>4</v>
      </c>
      <c r="B522" s="7">
        <v>14</v>
      </c>
      <c r="C522" s="13" t="s">
        <v>37</v>
      </c>
      <c r="D522" s="13" t="s">
        <v>20</v>
      </c>
      <c r="E522" s="13" t="s">
        <v>22</v>
      </c>
      <c r="F522" s="13" t="s">
        <v>18</v>
      </c>
      <c r="G522" s="13">
        <v>3</v>
      </c>
      <c r="H522" s="13"/>
      <c r="I522" s="13">
        <v>50.5</v>
      </c>
      <c r="J522" s="13">
        <v>8</v>
      </c>
    </row>
    <row r="523" spans="1:10" x14ac:dyDescent="0.25">
      <c r="A523" s="7">
        <v>4</v>
      </c>
      <c r="B523" s="7">
        <v>14</v>
      </c>
      <c r="C523" s="13" t="s">
        <v>37</v>
      </c>
      <c r="D523" s="13" t="s">
        <v>20</v>
      </c>
      <c r="E523" s="13" t="s">
        <v>22</v>
      </c>
      <c r="F523" s="13" t="s">
        <v>18</v>
      </c>
      <c r="G523" s="13">
        <v>5</v>
      </c>
      <c r="H523" s="13"/>
      <c r="I523" s="13">
        <v>51</v>
      </c>
      <c r="J523" s="13">
        <v>5</v>
      </c>
    </row>
    <row r="524" spans="1:10" x14ac:dyDescent="0.25">
      <c r="A524" s="7">
        <v>4</v>
      </c>
      <c r="B524" s="7">
        <v>14</v>
      </c>
      <c r="C524" s="13"/>
      <c r="D524" s="13" t="s">
        <v>20</v>
      </c>
      <c r="E524" s="13" t="s">
        <v>13</v>
      </c>
      <c r="F524" s="13" t="s">
        <v>18</v>
      </c>
      <c r="G524" s="13">
        <v>5</v>
      </c>
      <c r="H524" s="13"/>
      <c r="I524" s="13">
        <v>54</v>
      </c>
      <c r="J524" s="13">
        <v>6</v>
      </c>
    </row>
    <row r="525" spans="1:10" x14ac:dyDescent="0.25">
      <c r="A525" s="7">
        <v>4</v>
      </c>
      <c r="B525" s="7">
        <v>14</v>
      </c>
      <c r="C525" s="13"/>
      <c r="D525" s="13" t="s">
        <v>20</v>
      </c>
      <c r="E525" s="13" t="s">
        <v>13</v>
      </c>
      <c r="F525" s="13" t="s">
        <v>18</v>
      </c>
      <c r="G525" s="13">
        <v>3</v>
      </c>
      <c r="H525" s="13"/>
      <c r="I525" s="13">
        <v>60</v>
      </c>
      <c r="J525" s="13">
        <v>6</v>
      </c>
    </row>
    <row r="526" spans="1:10" x14ac:dyDescent="0.25">
      <c r="A526" s="7">
        <v>4</v>
      </c>
      <c r="B526" s="7">
        <v>14</v>
      </c>
      <c r="C526" s="13"/>
      <c r="D526" s="13" t="s">
        <v>20</v>
      </c>
      <c r="E526" s="13" t="s">
        <v>13</v>
      </c>
      <c r="F526" s="13" t="s">
        <v>18</v>
      </c>
      <c r="G526" s="13">
        <v>2</v>
      </c>
      <c r="H526" s="13"/>
      <c r="I526" s="13">
        <v>62</v>
      </c>
      <c r="J526" s="13">
        <v>6</v>
      </c>
    </row>
    <row r="527" spans="1:10" x14ac:dyDescent="0.25">
      <c r="A527" s="7">
        <v>4</v>
      </c>
      <c r="B527" s="7">
        <v>14</v>
      </c>
      <c r="C527" s="13"/>
      <c r="D527" s="13" t="s">
        <v>20</v>
      </c>
      <c r="E527" s="13" t="s">
        <v>13</v>
      </c>
      <c r="F527" s="13" t="s">
        <v>18</v>
      </c>
      <c r="G527" s="13">
        <v>1</v>
      </c>
      <c r="H527" s="13" t="s">
        <v>14</v>
      </c>
      <c r="I527" s="13">
        <v>62</v>
      </c>
      <c r="J527" s="13">
        <v>4</v>
      </c>
    </row>
    <row r="528" spans="1:10" x14ac:dyDescent="0.25">
      <c r="A528" s="7">
        <v>4</v>
      </c>
      <c r="B528" s="7">
        <v>14</v>
      </c>
      <c r="C528" s="13"/>
      <c r="D528" s="13" t="s">
        <v>20</v>
      </c>
      <c r="E528" s="13" t="s">
        <v>13</v>
      </c>
      <c r="F528" s="13" t="s">
        <v>18</v>
      </c>
      <c r="G528" s="13">
        <v>4</v>
      </c>
      <c r="H528" s="13"/>
      <c r="I528" s="13">
        <v>56</v>
      </c>
      <c r="J528" s="13">
        <v>4</v>
      </c>
    </row>
    <row r="529" spans="1:10" x14ac:dyDescent="0.25">
      <c r="A529" s="7">
        <v>4</v>
      </c>
      <c r="B529" s="7">
        <v>14</v>
      </c>
      <c r="C529" s="13" t="s">
        <v>37</v>
      </c>
      <c r="D529" s="13" t="s">
        <v>12</v>
      </c>
      <c r="E529" s="13" t="s">
        <v>21</v>
      </c>
      <c r="F529" s="13" t="s">
        <v>18</v>
      </c>
      <c r="G529" s="13">
        <v>5</v>
      </c>
      <c r="H529" s="13"/>
      <c r="I529" s="13">
        <v>66</v>
      </c>
      <c r="J529" s="13">
        <v>14</v>
      </c>
    </row>
    <row r="530" spans="1:10" x14ac:dyDescent="0.25">
      <c r="A530" s="7">
        <v>4</v>
      </c>
      <c r="B530" s="7">
        <v>14</v>
      </c>
      <c r="C530" s="13" t="s">
        <v>37</v>
      </c>
      <c r="D530" s="13" t="s">
        <v>12</v>
      </c>
      <c r="E530" s="13" t="s">
        <v>21</v>
      </c>
      <c r="F530" s="13" t="s">
        <v>18</v>
      </c>
      <c r="G530" s="13">
        <v>3</v>
      </c>
      <c r="H530" s="13"/>
      <c r="I530" s="13">
        <v>60</v>
      </c>
      <c r="J530" s="13">
        <v>12</v>
      </c>
    </row>
    <row r="531" spans="1:10" x14ac:dyDescent="0.25">
      <c r="A531" s="7">
        <v>4</v>
      </c>
      <c r="B531" s="7">
        <v>14</v>
      </c>
      <c r="C531" s="13" t="s">
        <v>37</v>
      </c>
      <c r="D531" s="13" t="s">
        <v>12</v>
      </c>
      <c r="E531" s="13" t="s">
        <v>21</v>
      </c>
      <c r="F531" s="13" t="s">
        <v>18</v>
      </c>
      <c r="G531" s="13">
        <v>2</v>
      </c>
      <c r="H531" s="13" t="s">
        <v>14</v>
      </c>
      <c r="I531" s="13">
        <v>61</v>
      </c>
      <c r="J531" s="13">
        <v>9</v>
      </c>
    </row>
    <row r="532" spans="1:10" x14ac:dyDescent="0.25">
      <c r="A532" s="7">
        <v>4</v>
      </c>
      <c r="B532" s="7">
        <v>14</v>
      </c>
      <c r="C532" s="13" t="s">
        <v>37</v>
      </c>
      <c r="D532" s="13" t="s">
        <v>12</v>
      </c>
      <c r="E532" s="13" t="s">
        <v>21</v>
      </c>
      <c r="F532" s="13" t="s">
        <v>18</v>
      </c>
      <c r="G532" s="13">
        <v>4</v>
      </c>
      <c r="H532" s="13"/>
      <c r="I532" s="13">
        <v>62.5</v>
      </c>
      <c r="J532" s="13">
        <v>2</v>
      </c>
    </row>
    <row r="533" spans="1:10" x14ac:dyDescent="0.25">
      <c r="A533" s="7">
        <v>4</v>
      </c>
      <c r="B533" s="7">
        <v>14</v>
      </c>
      <c r="C533" s="13"/>
      <c r="D533" s="13" t="s">
        <v>12</v>
      </c>
      <c r="E533" s="13" t="s">
        <v>13</v>
      </c>
      <c r="F533" s="13" t="s">
        <v>18</v>
      </c>
      <c r="G533" s="13">
        <v>2</v>
      </c>
      <c r="H533" s="13"/>
      <c r="I533" s="13">
        <v>71.5</v>
      </c>
      <c r="J533" s="13">
        <v>8</v>
      </c>
    </row>
    <row r="534" spans="1:10" x14ac:dyDescent="0.25">
      <c r="A534" s="7">
        <v>4</v>
      </c>
      <c r="B534" s="7">
        <v>14</v>
      </c>
      <c r="C534" s="13"/>
      <c r="D534" s="13" t="s">
        <v>12</v>
      </c>
      <c r="E534" s="13" t="s">
        <v>13</v>
      </c>
      <c r="F534" s="13" t="s">
        <v>18</v>
      </c>
      <c r="G534" s="13">
        <v>1</v>
      </c>
      <c r="H534" s="13" t="s">
        <v>14</v>
      </c>
      <c r="I534" s="13">
        <v>70</v>
      </c>
      <c r="J534" s="13">
        <v>19</v>
      </c>
    </row>
    <row r="535" spans="1:10" x14ac:dyDescent="0.25">
      <c r="A535" s="7">
        <v>4</v>
      </c>
      <c r="B535" s="7">
        <v>14</v>
      </c>
      <c r="C535" s="13"/>
      <c r="D535" s="13" t="s">
        <v>12</v>
      </c>
      <c r="E535" s="13" t="s">
        <v>13</v>
      </c>
      <c r="F535" s="13" t="s">
        <v>18</v>
      </c>
      <c r="G535" s="13">
        <v>4</v>
      </c>
      <c r="H535" s="13"/>
      <c r="I535" s="13">
        <v>66</v>
      </c>
      <c r="J535" s="13">
        <v>15</v>
      </c>
    </row>
    <row r="536" spans="1:10" x14ac:dyDescent="0.25">
      <c r="A536" s="7">
        <v>4</v>
      </c>
      <c r="B536" s="7">
        <v>14</v>
      </c>
      <c r="C536" s="13" t="s">
        <v>37</v>
      </c>
      <c r="D536" s="13" t="s">
        <v>20</v>
      </c>
      <c r="E536" s="13" t="s">
        <v>24</v>
      </c>
      <c r="F536" s="13" t="s">
        <v>14</v>
      </c>
      <c r="G536" s="13">
        <v>3</v>
      </c>
      <c r="H536" s="13" t="s">
        <v>14</v>
      </c>
      <c r="I536" s="13">
        <v>48</v>
      </c>
      <c r="J536" s="13">
        <v>10</v>
      </c>
    </row>
    <row r="537" spans="1:10" x14ac:dyDescent="0.25">
      <c r="A537" s="7">
        <v>4</v>
      </c>
      <c r="B537" s="7">
        <v>14</v>
      </c>
      <c r="C537" s="13"/>
      <c r="D537" s="13" t="s">
        <v>20</v>
      </c>
      <c r="E537" s="13" t="s">
        <v>24</v>
      </c>
      <c r="F537" s="13" t="s">
        <v>14</v>
      </c>
      <c r="G537" s="13">
        <v>4</v>
      </c>
      <c r="H537" s="13"/>
      <c r="I537" s="13">
        <v>44</v>
      </c>
      <c r="J537" s="13">
        <v>8</v>
      </c>
    </row>
    <row r="538" spans="1:10" x14ac:dyDescent="0.25">
      <c r="A538" s="7">
        <v>4</v>
      </c>
      <c r="B538" s="7">
        <v>14</v>
      </c>
      <c r="C538" s="13"/>
      <c r="D538" s="13" t="s">
        <v>20</v>
      </c>
      <c r="E538" s="13" t="s">
        <v>24</v>
      </c>
      <c r="F538" s="13" t="s">
        <v>14</v>
      </c>
      <c r="G538" s="13">
        <v>2</v>
      </c>
      <c r="H538" s="13"/>
      <c r="I538" s="13">
        <v>37</v>
      </c>
      <c r="J538" s="13">
        <v>8</v>
      </c>
    </row>
    <row r="539" spans="1:10" x14ac:dyDescent="0.25">
      <c r="A539" s="7">
        <v>4</v>
      </c>
      <c r="B539" s="7">
        <v>14</v>
      </c>
      <c r="C539" s="13"/>
      <c r="D539" s="13" t="s">
        <v>20</v>
      </c>
      <c r="E539" s="13" t="s">
        <v>24</v>
      </c>
      <c r="F539" s="13" t="s">
        <v>14</v>
      </c>
      <c r="G539" s="13">
        <v>5</v>
      </c>
      <c r="H539" s="13"/>
      <c r="I539" s="13">
        <v>44</v>
      </c>
      <c r="J539" s="13">
        <v>4</v>
      </c>
    </row>
    <row r="540" spans="1:10" x14ac:dyDescent="0.25">
      <c r="A540" s="7">
        <v>4</v>
      </c>
      <c r="B540" s="7">
        <v>14</v>
      </c>
      <c r="C540" s="13" t="s">
        <v>37</v>
      </c>
      <c r="D540" s="13" t="s">
        <v>12</v>
      </c>
      <c r="E540" s="13" t="s">
        <v>22</v>
      </c>
      <c r="F540" s="13" t="s">
        <v>18</v>
      </c>
      <c r="G540" s="13">
        <v>3</v>
      </c>
      <c r="H540" s="13" t="s">
        <v>14</v>
      </c>
      <c r="I540" s="13">
        <v>58</v>
      </c>
      <c r="J540" s="13">
        <v>5</v>
      </c>
    </row>
    <row r="541" spans="1:10" x14ac:dyDescent="0.25">
      <c r="A541" s="7">
        <v>4</v>
      </c>
      <c r="B541" s="7">
        <v>14</v>
      </c>
      <c r="C541" s="13" t="s">
        <v>37</v>
      </c>
      <c r="D541" s="13" t="s">
        <v>12</v>
      </c>
      <c r="E541" s="13" t="s">
        <v>22</v>
      </c>
      <c r="F541" s="13" t="s">
        <v>18</v>
      </c>
      <c r="G541" s="13">
        <v>1</v>
      </c>
      <c r="H541" s="13"/>
      <c r="I541" s="13">
        <v>66</v>
      </c>
      <c r="J541" s="13">
        <v>21</v>
      </c>
    </row>
    <row r="542" spans="1:10" x14ac:dyDescent="0.25">
      <c r="A542" s="7">
        <v>4</v>
      </c>
      <c r="B542" s="7">
        <v>14</v>
      </c>
      <c r="C542" s="13" t="s">
        <v>37</v>
      </c>
      <c r="D542" s="13" t="s">
        <v>12</v>
      </c>
      <c r="E542" s="13" t="s">
        <v>22</v>
      </c>
      <c r="F542" s="13" t="s">
        <v>18</v>
      </c>
      <c r="G542" s="13">
        <v>4</v>
      </c>
      <c r="H542" s="13"/>
      <c r="I542" s="13">
        <v>70.5</v>
      </c>
      <c r="J542" s="13">
        <v>13</v>
      </c>
    </row>
    <row r="543" spans="1:10" x14ac:dyDescent="0.25">
      <c r="A543" s="7">
        <v>4</v>
      </c>
      <c r="B543" s="7">
        <v>14</v>
      </c>
      <c r="C543" s="13" t="s">
        <v>37</v>
      </c>
      <c r="D543" s="13" t="s">
        <v>20</v>
      </c>
      <c r="E543" s="13" t="s">
        <v>21</v>
      </c>
      <c r="F543" s="13" t="s">
        <v>14</v>
      </c>
      <c r="G543" s="13">
        <v>3</v>
      </c>
      <c r="H543" s="13" t="s">
        <v>14</v>
      </c>
      <c r="I543" s="13">
        <v>41</v>
      </c>
      <c r="J543" s="13">
        <v>5</v>
      </c>
    </row>
    <row r="544" spans="1:10" x14ac:dyDescent="0.25">
      <c r="A544" s="7">
        <v>4</v>
      </c>
      <c r="B544" s="7">
        <v>14</v>
      </c>
      <c r="C544" s="13" t="s">
        <v>37</v>
      </c>
      <c r="D544" s="13" t="s">
        <v>20</v>
      </c>
      <c r="E544" s="13" t="s">
        <v>21</v>
      </c>
      <c r="F544" s="13" t="s">
        <v>14</v>
      </c>
      <c r="G544" s="13">
        <v>4</v>
      </c>
      <c r="H544" s="13"/>
      <c r="I544" s="13">
        <v>44.5</v>
      </c>
      <c r="J544" s="13">
        <v>4</v>
      </c>
    </row>
    <row r="545" spans="1:10" x14ac:dyDescent="0.25">
      <c r="A545" s="7">
        <v>4</v>
      </c>
      <c r="B545" s="7">
        <v>14</v>
      </c>
      <c r="C545" s="13" t="s">
        <v>37</v>
      </c>
      <c r="D545" s="13" t="s">
        <v>20</v>
      </c>
      <c r="E545" s="13" t="s">
        <v>21</v>
      </c>
      <c r="F545" s="13" t="s">
        <v>14</v>
      </c>
      <c r="G545" s="13">
        <v>1</v>
      </c>
      <c r="H545" s="13"/>
      <c r="I545" s="13">
        <v>37</v>
      </c>
      <c r="J545" s="13">
        <v>5</v>
      </c>
    </row>
    <row r="546" spans="1:10" x14ac:dyDescent="0.25">
      <c r="A546" s="7">
        <v>4</v>
      </c>
      <c r="B546" s="7">
        <v>14</v>
      </c>
      <c r="C546" s="13" t="s">
        <v>37</v>
      </c>
      <c r="D546" s="13" t="s">
        <v>20</v>
      </c>
      <c r="E546" s="13" t="s">
        <v>21</v>
      </c>
      <c r="F546" s="13" t="s">
        <v>14</v>
      </c>
      <c r="G546" s="13">
        <v>5</v>
      </c>
      <c r="H546" s="13"/>
      <c r="I546" s="13">
        <v>42.5</v>
      </c>
      <c r="J546" s="13">
        <v>4</v>
      </c>
    </row>
    <row r="547" spans="1:10" x14ac:dyDescent="0.25">
      <c r="A547" s="7">
        <v>4</v>
      </c>
      <c r="B547" s="7">
        <v>14</v>
      </c>
      <c r="C547" s="13"/>
      <c r="D547" s="13" t="s">
        <v>20</v>
      </c>
      <c r="E547" s="13" t="s">
        <v>22</v>
      </c>
      <c r="F547" s="13" t="s">
        <v>14</v>
      </c>
      <c r="G547" s="13">
        <v>5</v>
      </c>
      <c r="H547" s="13"/>
      <c r="I547" s="13">
        <v>39</v>
      </c>
      <c r="J547" s="13">
        <v>8</v>
      </c>
    </row>
    <row r="548" spans="1:10" x14ac:dyDescent="0.25">
      <c r="A548" s="7">
        <v>4</v>
      </c>
      <c r="B548" s="7">
        <v>14</v>
      </c>
      <c r="C548" s="13"/>
      <c r="D548" s="13" t="s">
        <v>20</v>
      </c>
      <c r="E548" s="13" t="s">
        <v>22</v>
      </c>
      <c r="F548" s="13" t="s">
        <v>14</v>
      </c>
      <c r="G548" s="13">
        <v>3</v>
      </c>
      <c r="H548" s="13"/>
      <c r="I548" s="13">
        <v>38.299999999999997</v>
      </c>
      <c r="J548" s="13">
        <v>7</v>
      </c>
    </row>
    <row r="549" spans="1:10" x14ac:dyDescent="0.25">
      <c r="A549" s="7">
        <v>4</v>
      </c>
      <c r="B549" s="7">
        <v>14</v>
      </c>
      <c r="C549" s="13"/>
      <c r="D549" s="13" t="s">
        <v>20</v>
      </c>
      <c r="E549" s="13" t="s">
        <v>22</v>
      </c>
      <c r="F549" s="13" t="s">
        <v>14</v>
      </c>
      <c r="G549" s="13">
        <v>4</v>
      </c>
      <c r="H549" s="13"/>
      <c r="I549" s="13">
        <v>37</v>
      </c>
      <c r="J549" s="13">
        <v>4</v>
      </c>
    </row>
    <row r="550" spans="1:10" x14ac:dyDescent="0.25">
      <c r="A550" s="7">
        <v>4</v>
      </c>
      <c r="B550" s="7">
        <v>14</v>
      </c>
      <c r="C550" s="13"/>
      <c r="D550" s="13" t="s">
        <v>20</v>
      </c>
      <c r="E550" s="13" t="s">
        <v>22</v>
      </c>
      <c r="F550" s="13" t="s">
        <v>14</v>
      </c>
      <c r="G550" s="13">
        <v>1</v>
      </c>
      <c r="H550" s="13" t="s">
        <v>14</v>
      </c>
      <c r="I550" s="13">
        <v>38</v>
      </c>
      <c r="J550" s="13">
        <v>9</v>
      </c>
    </row>
    <row r="551" spans="1:10" x14ac:dyDescent="0.25">
      <c r="A551" s="7">
        <v>4</v>
      </c>
      <c r="B551" s="7">
        <v>14</v>
      </c>
      <c r="C551" s="13"/>
      <c r="D551" s="13" t="s">
        <v>20</v>
      </c>
      <c r="E551" s="13" t="s">
        <v>22</v>
      </c>
      <c r="F551" s="13" t="s">
        <v>14</v>
      </c>
      <c r="G551" s="13">
        <v>2</v>
      </c>
      <c r="H551" s="13"/>
      <c r="I551" s="13">
        <v>33.5</v>
      </c>
      <c r="J551" s="13">
        <v>6</v>
      </c>
    </row>
    <row r="552" spans="1:10" x14ac:dyDescent="0.25">
      <c r="A552" s="7">
        <v>4</v>
      </c>
      <c r="B552" s="7">
        <v>14</v>
      </c>
      <c r="C552" s="13"/>
      <c r="D552" s="13" t="s">
        <v>12</v>
      </c>
      <c r="E552" s="13" t="s">
        <v>22</v>
      </c>
      <c r="F552" s="13" t="s">
        <v>14</v>
      </c>
      <c r="G552" s="13">
        <v>4</v>
      </c>
      <c r="H552" s="13"/>
      <c r="I552" s="13">
        <v>45.5</v>
      </c>
      <c r="J552" s="13">
        <v>6</v>
      </c>
    </row>
    <row r="553" spans="1:10" x14ac:dyDescent="0.25">
      <c r="A553" s="7">
        <v>4</v>
      </c>
      <c r="B553" s="7">
        <v>14</v>
      </c>
      <c r="C553" s="13"/>
      <c r="D553" s="13" t="s">
        <v>12</v>
      </c>
      <c r="E553" s="13" t="s">
        <v>22</v>
      </c>
      <c r="F553" s="13" t="s">
        <v>14</v>
      </c>
      <c r="G553" s="13">
        <v>3</v>
      </c>
      <c r="H553" s="13"/>
      <c r="I553" s="13">
        <v>47</v>
      </c>
      <c r="J553" s="13">
        <v>10</v>
      </c>
    </row>
    <row r="554" spans="1:10" x14ac:dyDescent="0.25">
      <c r="A554" s="7">
        <v>4</v>
      </c>
      <c r="B554" s="7">
        <v>14</v>
      </c>
      <c r="C554" s="13"/>
      <c r="D554" s="13" t="s">
        <v>12</v>
      </c>
      <c r="E554" s="13" t="s">
        <v>22</v>
      </c>
      <c r="F554" s="13" t="s">
        <v>14</v>
      </c>
      <c r="G554" s="13">
        <v>2</v>
      </c>
      <c r="H554" s="13"/>
      <c r="I554" s="13">
        <v>35.5</v>
      </c>
      <c r="J554" s="13">
        <v>3</v>
      </c>
    </row>
    <row r="555" spans="1:10" x14ac:dyDescent="0.25">
      <c r="A555" s="7">
        <v>4</v>
      </c>
      <c r="B555" s="7">
        <v>14</v>
      </c>
      <c r="C555" s="13"/>
      <c r="D555" s="13" t="s">
        <v>12</v>
      </c>
      <c r="E555" s="13" t="s">
        <v>22</v>
      </c>
      <c r="F555" s="13" t="s">
        <v>14</v>
      </c>
      <c r="G555" s="13">
        <v>1</v>
      </c>
      <c r="H555" s="13" t="s">
        <v>14</v>
      </c>
      <c r="I555" s="13">
        <v>45</v>
      </c>
      <c r="J555" s="13">
        <v>9</v>
      </c>
    </row>
    <row r="556" spans="1:10" x14ac:dyDescent="0.25">
      <c r="A556" s="7">
        <v>4</v>
      </c>
      <c r="B556" s="7">
        <v>14</v>
      </c>
      <c r="C556" s="13"/>
      <c r="D556" s="13" t="s">
        <v>12</v>
      </c>
      <c r="E556" s="13" t="s">
        <v>22</v>
      </c>
      <c r="F556" s="13" t="s">
        <v>14</v>
      </c>
      <c r="G556" s="13">
        <v>5</v>
      </c>
      <c r="H556" s="13"/>
      <c r="I556" s="13">
        <v>52.5</v>
      </c>
      <c r="J556" s="13">
        <v>13</v>
      </c>
    </row>
    <row r="557" spans="1:10" x14ac:dyDescent="0.25">
      <c r="A557" s="7">
        <v>4</v>
      </c>
      <c r="B557" s="7">
        <v>14</v>
      </c>
      <c r="C557" s="13"/>
      <c r="D557" s="13" t="s">
        <v>20</v>
      </c>
      <c r="E557" s="13" t="s">
        <v>17</v>
      </c>
      <c r="F557" s="13" t="s">
        <v>14</v>
      </c>
      <c r="G557" s="13">
        <v>2</v>
      </c>
      <c r="H557" s="13"/>
      <c r="I557" s="13">
        <v>38.5</v>
      </c>
      <c r="J557" s="13">
        <v>5</v>
      </c>
    </row>
    <row r="558" spans="1:10" x14ac:dyDescent="0.25">
      <c r="A558" s="7">
        <v>4</v>
      </c>
      <c r="B558" s="7">
        <v>14</v>
      </c>
      <c r="C558" s="13"/>
      <c r="D558" s="13" t="s">
        <v>20</v>
      </c>
      <c r="E558" s="13" t="s">
        <v>17</v>
      </c>
      <c r="F558" s="13" t="s">
        <v>14</v>
      </c>
      <c r="G558" s="13">
        <v>5</v>
      </c>
      <c r="H558" s="13"/>
      <c r="I558" s="13">
        <v>36</v>
      </c>
      <c r="J558" s="13">
        <v>6</v>
      </c>
    </row>
    <row r="559" spans="1:10" x14ac:dyDescent="0.25">
      <c r="A559" s="7">
        <v>4</v>
      </c>
      <c r="B559" s="7">
        <v>14</v>
      </c>
      <c r="C559" s="13"/>
      <c r="D559" s="13" t="s">
        <v>20</v>
      </c>
      <c r="E559" s="13" t="s">
        <v>17</v>
      </c>
      <c r="F559" s="13" t="s">
        <v>14</v>
      </c>
      <c r="G559" s="13">
        <v>3</v>
      </c>
      <c r="H559" s="13"/>
      <c r="I559" s="13">
        <v>40</v>
      </c>
      <c r="J559" s="13">
        <v>13</v>
      </c>
    </row>
    <row r="560" spans="1:10" x14ac:dyDescent="0.25">
      <c r="A560" s="7">
        <v>4</v>
      </c>
      <c r="B560" s="7">
        <v>14</v>
      </c>
      <c r="C560" s="13"/>
      <c r="D560" s="13" t="s">
        <v>20</v>
      </c>
      <c r="E560" s="13" t="s">
        <v>17</v>
      </c>
      <c r="F560" s="13" t="s">
        <v>14</v>
      </c>
      <c r="G560" s="13">
        <v>4</v>
      </c>
      <c r="H560" s="13" t="s">
        <v>14</v>
      </c>
      <c r="I560" s="13">
        <v>50</v>
      </c>
      <c r="J560" s="13">
        <v>16</v>
      </c>
    </row>
    <row r="561" spans="1:10" x14ac:dyDescent="0.25">
      <c r="A561" s="7">
        <v>4</v>
      </c>
      <c r="B561" s="7">
        <v>14</v>
      </c>
      <c r="C561" s="13"/>
      <c r="D561" s="13" t="s">
        <v>20</v>
      </c>
      <c r="E561" s="13" t="s">
        <v>17</v>
      </c>
      <c r="F561" s="13" t="s">
        <v>14</v>
      </c>
      <c r="G561" s="13">
        <v>1</v>
      </c>
      <c r="H561" s="13"/>
      <c r="I561" s="13">
        <v>39</v>
      </c>
      <c r="J561" s="13">
        <v>8</v>
      </c>
    </row>
    <row r="562" spans="1:10" x14ac:dyDescent="0.25">
      <c r="A562" s="7">
        <v>4</v>
      </c>
      <c r="B562" s="7">
        <v>14</v>
      </c>
      <c r="C562" s="13" t="s">
        <v>37</v>
      </c>
      <c r="D562" s="13" t="s">
        <v>20</v>
      </c>
      <c r="E562" s="13" t="s">
        <v>13</v>
      </c>
      <c r="F562" s="13" t="s">
        <v>14</v>
      </c>
      <c r="G562" s="13">
        <v>5</v>
      </c>
      <c r="H562" s="13" t="s">
        <v>14</v>
      </c>
      <c r="I562" s="13">
        <v>38</v>
      </c>
      <c r="J562" s="13">
        <v>12</v>
      </c>
    </row>
    <row r="563" spans="1:10" x14ac:dyDescent="0.25">
      <c r="A563" s="7">
        <v>4</v>
      </c>
      <c r="B563" s="7">
        <v>14</v>
      </c>
      <c r="C563" s="13" t="s">
        <v>37</v>
      </c>
      <c r="D563" s="13" t="s">
        <v>20</v>
      </c>
      <c r="E563" s="13" t="s">
        <v>13</v>
      </c>
      <c r="F563" s="13" t="s">
        <v>14</v>
      </c>
      <c r="G563" s="13">
        <v>1</v>
      </c>
      <c r="H563" s="13"/>
      <c r="I563" s="13">
        <v>40</v>
      </c>
      <c r="J563" s="13">
        <v>14</v>
      </c>
    </row>
    <row r="564" spans="1:10" x14ac:dyDescent="0.25">
      <c r="A564" s="7">
        <v>4</v>
      </c>
      <c r="B564" s="7">
        <v>14</v>
      </c>
      <c r="C564" s="13" t="s">
        <v>37</v>
      </c>
      <c r="D564" s="13" t="s">
        <v>20</v>
      </c>
      <c r="E564" s="13" t="s">
        <v>13</v>
      </c>
      <c r="F564" s="13" t="s">
        <v>14</v>
      </c>
      <c r="G564" s="13">
        <v>2</v>
      </c>
      <c r="H564" s="13"/>
      <c r="I564" s="13">
        <v>40</v>
      </c>
      <c r="J564" s="13">
        <v>10</v>
      </c>
    </row>
    <row r="565" spans="1:10" x14ac:dyDescent="0.25">
      <c r="A565" s="7">
        <v>4</v>
      </c>
      <c r="B565" s="7">
        <v>14</v>
      </c>
      <c r="C565" s="13" t="s">
        <v>37</v>
      </c>
      <c r="D565" s="13" t="s">
        <v>20</v>
      </c>
      <c r="E565" s="13" t="s">
        <v>13</v>
      </c>
      <c r="F565" s="13" t="s">
        <v>14</v>
      </c>
      <c r="G565" s="13">
        <v>3</v>
      </c>
      <c r="H565" s="13"/>
      <c r="I565" s="13">
        <v>37</v>
      </c>
      <c r="J565" s="13">
        <v>10</v>
      </c>
    </row>
    <row r="566" spans="1:10" x14ac:dyDescent="0.25">
      <c r="A566" s="7">
        <v>4</v>
      </c>
      <c r="B566" s="7">
        <v>14</v>
      </c>
      <c r="C566" s="13" t="s">
        <v>37</v>
      </c>
      <c r="D566" s="13" t="s">
        <v>20</v>
      </c>
      <c r="E566" s="13" t="s">
        <v>13</v>
      </c>
      <c r="F566" s="13" t="s">
        <v>14</v>
      </c>
      <c r="G566" s="13">
        <v>4</v>
      </c>
      <c r="H566" s="13"/>
      <c r="I566" s="13">
        <v>33</v>
      </c>
      <c r="J566" s="13">
        <v>10</v>
      </c>
    </row>
    <row r="567" spans="1:10" x14ac:dyDescent="0.25">
      <c r="A567" s="7">
        <v>4</v>
      </c>
      <c r="B567" s="7">
        <v>14</v>
      </c>
      <c r="C567" s="13" t="s">
        <v>37</v>
      </c>
      <c r="D567" s="13" t="s">
        <v>12</v>
      </c>
      <c r="E567" s="13" t="s">
        <v>17</v>
      </c>
      <c r="F567" s="13" t="s">
        <v>14</v>
      </c>
      <c r="G567" s="13">
        <v>5</v>
      </c>
      <c r="H567" s="13"/>
      <c r="I567" s="13">
        <v>43</v>
      </c>
      <c r="J567" s="13">
        <v>3</v>
      </c>
    </row>
    <row r="568" spans="1:10" x14ac:dyDescent="0.25">
      <c r="A568" s="7">
        <v>4</v>
      </c>
      <c r="B568" s="7">
        <v>14</v>
      </c>
      <c r="C568" s="13" t="s">
        <v>37</v>
      </c>
      <c r="D568" s="13" t="s">
        <v>12</v>
      </c>
      <c r="E568" s="13" t="s">
        <v>17</v>
      </c>
      <c r="F568" s="13" t="s">
        <v>14</v>
      </c>
      <c r="G568" s="13">
        <v>4</v>
      </c>
      <c r="H568" s="13"/>
      <c r="I568" s="13">
        <v>45</v>
      </c>
      <c r="J568" s="13">
        <v>12</v>
      </c>
    </row>
    <row r="569" spans="1:10" x14ac:dyDescent="0.25">
      <c r="A569" s="7">
        <v>4</v>
      </c>
      <c r="B569" s="7">
        <v>14</v>
      </c>
      <c r="C569" s="13" t="s">
        <v>37</v>
      </c>
      <c r="D569" s="13" t="s">
        <v>12</v>
      </c>
      <c r="E569" s="13" t="s">
        <v>17</v>
      </c>
      <c r="F569" s="13" t="s">
        <v>14</v>
      </c>
      <c r="G569" s="13">
        <v>1</v>
      </c>
      <c r="H569" s="13"/>
      <c r="I569" s="13">
        <v>44</v>
      </c>
      <c r="J569" s="13">
        <v>5</v>
      </c>
    </row>
    <row r="570" spans="1:10" x14ac:dyDescent="0.25">
      <c r="A570" s="7">
        <v>4</v>
      </c>
      <c r="B570" s="7">
        <v>14</v>
      </c>
      <c r="C570" s="13" t="s">
        <v>37</v>
      </c>
      <c r="D570" s="13" t="s">
        <v>12</v>
      </c>
      <c r="E570" s="13" t="s">
        <v>17</v>
      </c>
      <c r="F570" s="13" t="s">
        <v>14</v>
      </c>
      <c r="G570" s="13">
        <v>2</v>
      </c>
      <c r="H570" s="13" t="s">
        <v>14</v>
      </c>
      <c r="I570" s="13">
        <v>50</v>
      </c>
      <c r="J570" s="13">
        <v>25</v>
      </c>
    </row>
    <row r="571" spans="1:10" x14ac:dyDescent="0.25">
      <c r="A571" s="7">
        <v>4</v>
      </c>
      <c r="B571" s="7">
        <v>14</v>
      </c>
      <c r="C571" s="13" t="s">
        <v>37</v>
      </c>
      <c r="D571" s="13" t="s">
        <v>12</v>
      </c>
      <c r="E571" s="13" t="s">
        <v>17</v>
      </c>
      <c r="F571" s="13" t="s">
        <v>14</v>
      </c>
      <c r="G571" s="13">
        <v>3</v>
      </c>
      <c r="H571" s="13"/>
      <c r="I571" s="13">
        <v>41</v>
      </c>
      <c r="J571" s="13">
        <v>8</v>
      </c>
    </row>
    <row r="572" spans="1:10" x14ac:dyDescent="0.25">
      <c r="A572" s="7">
        <v>4</v>
      </c>
      <c r="B572" s="7">
        <v>14</v>
      </c>
      <c r="C572" s="13"/>
      <c r="D572" s="13" t="s">
        <v>12</v>
      </c>
      <c r="E572" s="13" t="s">
        <v>21</v>
      </c>
      <c r="F572" s="13" t="s">
        <v>14</v>
      </c>
      <c r="G572" s="13">
        <v>4</v>
      </c>
      <c r="H572" s="13"/>
      <c r="I572" s="13">
        <v>55.5</v>
      </c>
      <c r="J572" s="13">
        <v>7</v>
      </c>
    </row>
    <row r="573" spans="1:10" x14ac:dyDescent="0.25">
      <c r="A573" s="7">
        <v>4</v>
      </c>
      <c r="B573" s="7">
        <v>14</v>
      </c>
      <c r="C573" s="13"/>
      <c r="D573" s="13" t="s">
        <v>12</v>
      </c>
      <c r="E573" s="13" t="s">
        <v>21</v>
      </c>
      <c r="F573" s="13" t="s">
        <v>14</v>
      </c>
      <c r="G573" s="13">
        <v>2</v>
      </c>
      <c r="H573" s="13"/>
      <c r="I573" s="13">
        <v>54</v>
      </c>
      <c r="J573" s="13">
        <v>16</v>
      </c>
    </row>
    <row r="574" spans="1:10" x14ac:dyDescent="0.25">
      <c r="A574" s="7">
        <v>4</v>
      </c>
      <c r="B574" s="7">
        <v>14</v>
      </c>
      <c r="C574" s="13"/>
      <c r="D574" s="13" t="s">
        <v>12</v>
      </c>
      <c r="E574" s="13" t="s">
        <v>21</v>
      </c>
      <c r="F574" s="13" t="s">
        <v>14</v>
      </c>
      <c r="G574" s="13">
        <v>1</v>
      </c>
      <c r="H574" s="13" t="s">
        <v>14</v>
      </c>
      <c r="I574" s="13">
        <v>53</v>
      </c>
      <c r="J574" s="13">
        <v>11</v>
      </c>
    </row>
    <row r="575" spans="1:10" x14ac:dyDescent="0.25">
      <c r="A575" s="7">
        <v>4</v>
      </c>
      <c r="B575" s="7">
        <v>14</v>
      </c>
      <c r="C575" s="13"/>
      <c r="D575" s="13" t="s">
        <v>12</v>
      </c>
      <c r="E575" s="13" t="s">
        <v>21</v>
      </c>
      <c r="F575" s="13" t="s">
        <v>14</v>
      </c>
      <c r="G575" s="13">
        <v>3</v>
      </c>
      <c r="H575" s="13"/>
      <c r="I575" s="13">
        <v>52</v>
      </c>
      <c r="J575" s="13">
        <v>9</v>
      </c>
    </row>
    <row r="576" spans="1:10" x14ac:dyDescent="0.25">
      <c r="A576" s="7">
        <v>4</v>
      </c>
      <c r="B576" s="7">
        <v>14</v>
      </c>
      <c r="C576" s="13"/>
      <c r="D576" s="13" t="s">
        <v>12</v>
      </c>
      <c r="E576" s="13" t="s">
        <v>21</v>
      </c>
      <c r="F576" s="13" t="s">
        <v>14</v>
      </c>
      <c r="G576" s="13">
        <v>5</v>
      </c>
      <c r="H576" s="13"/>
      <c r="I576" s="13">
        <v>45</v>
      </c>
      <c r="J576" s="13">
        <v>4</v>
      </c>
    </row>
    <row r="577" spans="1:10" x14ac:dyDescent="0.25">
      <c r="A577" s="7">
        <v>4</v>
      </c>
      <c r="B577" s="7">
        <v>14</v>
      </c>
      <c r="C577" s="13" t="s">
        <v>37</v>
      </c>
      <c r="D577" s="13" t="s">
        <v>12</v>
      </c>
      <c r="E577" s="13" t="s">
        <v>24</v>
      </c>
      <c r="F577" s="13" t="s">
        <v>14</v>
      </c>
      <c r="G577" s="13">
        <v>2</v>
      </c>
      <c r="H577" s="13"/>
      <c r="I577" s="13">
        <v>49</v>
      </c>
      <c r="J577" s="13">
        <v>12</v>
      </c>
    </row>
    <row r="578" spans="1:10" x14ac:dyDescent="0.25">
      <c r="A578" s="7">
        <v>4</v>
      </c>
      <c r="B578" s="7">
        <v>14</v>
      </c>
      <c r="C578" s="13" t="s">
        <v>37</v>
      </c>
      <c r="D578" s="13" t="s">
        <v>12</v>
      </c>
      <c r="E578" s="13" t="s">
        <v>24</v>
      </c>
      <c r="F578" s="13" t="s">
        <v>14</v>
      </c>
      <c r="G578" s="13">
        <v>4</v>
      </c>
      <c r="H578" s="13"/>
      <c r="I578" s="13">
        <v>44</v>
      </c>
      <c r="J578" s="13">
        <v>8</v>
      </c>
    </row>
    <row r="579" spans="1:10" x14ac:dyDescent="0.25">
      <c r="A579" s="7">
        <v>4</v>
      </c>
      <c r="B579" s="7">
        <v>14</v>
      </c>
      <c r="C579" s="13" t="s">
        <v>37</v>
      </c>
      <c r="D579" s="13" t="s">
        <v>12</v>
      </c>
      <c r="E579" s="13" t="s">
        <v>24</v>
      </c>
      <c r="F579" s="13" t="s">
        <v>14</v>
      </c>
      <c r="G579" s="13">
        <v>5</v>
      </c>
      <c r="H579" s="13"/>
      <c r="I579" s="13">
        <v>46</v>
      </c>
      <c r="J579" s="13">
        <v>6</v>
      </c>
    </row>
    <row r="580" spans="1:10" x14ac:dyDescent="0.25">
      <c r="A580" s="7">
        <v>4</v>
      </c>
      <c r="B580" s="7">
        <v>14</v>
      </c>
      <c r="C580" s="13" t="s">
        <v>37</v>
      </c>
      <c r="D580" s="13" t="s">
        <v>12</v>
      </c>
      <c r="E580" s="13" t="s">
        <v>24</v>
      </c>
      <c r="F580" s="13" t="s">
        <v>14</v>
      </c>
      <c r="G580" s="13">
        <v>1</v>
      </c>
      <c r="H580" s="13" t="s">
        <v>14</v>
      </c>
      <c r="I580" s="13">
        <v>45</v>
      </c>
      <c r="J580" s="13">
        <v>7</v>
      </c>
    </row>
    <row r="581" spans="1:10" x14ac:dyDescent="0.25">
      <c r="A581" s="7">
        <v>4</v>
      </c>
      <c r="B581" s="7">
        <v>14</v>
      </c>
      <c r="C581" s="13" t="s">
        <v>37</v>
      </c>
      <c r="D581" s="13" t="s">
        <v>12</v>
      </c>
      <c r="E581" s="13" t="s">
        <v>24</v>
      </c>
      <c r="F581" s="13" t="s">
        <v>14</v>
      </c>
      <c r="G581" s="13">
        <v>3</v>
      </c>
      <c r="H581" s="13"/>
      <c r="I581" s="13">
        <v>43</v>
      </c>
      <c r="J581" s="13">
        <v>6</v>
      </c>
    </row>
    <row r="582" spans="1:10" x14ac:dyDescent="0.25">
      <c r="A582" s="7">
        <v>4</v>
      </c>
      <c r="B582" s="7">
        <v>14</v>
      </c>
      <c r="C582" s="13" t="s">
        <v>37</v>
      </c>
      <c r="D582" s="13" t="s">
        <v>12</v>
      </c>
      <c r="E582" s="13" t="s">
        <v>13</v>
      </c>
      <c r="F582" s="13" t="s">
        <v>14</v>
      </c>
      <c r="G582" s="13">
        <v>4</v>
      </c>
      <c r="H582" s="13" t="s">
        <v>14</v>
      </c>
      <c r="I582" s="13">
        <v>36</v>
      </c>
      <c r="J582" s="13">
        <v>5</v>
      </c>
    </row>
    <row r="583" spans="1:10" x14ac:dyDescent="0.25">
      <c r="A583" s="7">
        <v>4</v>
      </c>
      <c r="B583" s="7">
        <v>14</v>
      </c>
      <c r="C583" s="13" t="s">
        <v>37</v>
      </c>
      <c r="D583" s="13" t="s">
        <v>12</v>
      </c>
      <c r="E583" s="13" t="s">
        <v>13</v>
      </c>
      <c r="F583" s="13" t="s">
        <v>14</v>
      </c>
      <c r="G583" s="13">
        <v>3</v>
      </c>
      <c r="H583" s="13"/>
      <c r="I583" s="13">
        <v>51</v>
      </c>
      <c r="J583" s="13">
        <v>8</v>
      </c>
    </row>
    <row r="584" spans="1:10" x14ac:dyDescent="0.25">
      <c r="A584" s="7">
        <v>4</v>
      </c>
      <c r="B584" s="7">
        <v>14</v>
      </c>
      <c r="C584" s="13" t="s">
        <v>37</v>
      </c>
      <c r="D584" s="13" t="s">
        <v>12</v>
      </c>
      <c r="E584" s="13" t="s">
        <v>13</v>
      </c>
      <c r="F584" s="13" t="s">
        <v>14</v>
      </c>
      <c r="G584" s="13">
        <v>5</v>
      </c>
      <c r="H584" s="13"/>
      <c r="I584" s="13">
        <v>54.5</v>
      </c>
      <c r="J584" s="13">
        <v>8</v>
      </c>
    </row>
    <row r="585" spans="1:10" x14ac:dyDescent="0.25">
      <c r="A585" s="7">
        <v>5</v>
      </c>
      <c r="B585" s="7">
        <v>12</v>
      </c>
      <c r="C585" s="13" t="s">
        <v>37</v>
      </c>
      <c r="D585" s="13" t="s">
        <v>12</v>
      </c>
      <c r="E585" s="13" t="s">
        <v>22</v>
      </c>
      <c r="F585" s="13" t="s">
        <v>18</v>
      </c>
      <c r="G585" s="13">
        <v>5</v>
      </c>
      <c r="H585" s="13" t="s">
        <v>14</v>
      </c>
      <c r="I585" s="13">
        <v>72</v>
      </c>
      <c r="J585" s="13">
        <v>8</v>
      </c>
    </row>
    <row r="586" spans="1:10" x14ac:dyDescent="0.25">
      <c r="A586" s="7">
        <v>5</v>
      </c>
      <c r="B586" s="7">
        <v>12</v>
      </c>
      <c r="C586" s="13" t="s">
        <v>37</v>
      </c>
      <c r="D586" s="13" t="s">
        <v>12</v>
      </c>
      <c r="E586" s="13" t="s">
        <v>22</v>
      </c>
      <c r="F586" s="13" t="s">
        <v>18</v>
      </c>
      <c r="G586" s="13">
        <v>4</v>
      </c>
      <c r="H586" s="13"/>
      <c r="I586" s="13">
        <v>62.5</v>
      </c>
      <c r="J586" s="13">
        <v>6</v>
      </c>
    </row>
    <row r="587" spans="1:10" x14ac:dyDescent="0.25">
      <c r="A587" s="7">
        <v>5</v>
      </c>
      <c r="B587" s="7">
        <v>12</v>
      </c>
      <c r="C587" s="13" t="s">
        <v>37</v>
      </c>
      <c r="D587" s="13" t="s">
        <v>12</v>
      </c>
      <c r="E587" s="13" t="s">
        <v>22</v>
      </c>
      <c r="F587" s="13" t="s">
        <v>18</v>
      </c>
      <c r="G587" s="13">
        <v>3</v>
      </c>
      <c r="H587" s="13"/>
      <c r="I587" s="13">
        <v>70</v>
      </c>
      <c r="J587" s="13">
        <v>7</v>
      </c>
    </row>
    <row r="588" spans="1:10" x14ac:dyDescent="0.25">
      <c r="A588" s="7">
        <v>5</v>
      </c>
      <c r="B588" s="7">
        <v>12</v>
      </c>
      <c r="C588" s="13" t="s">
        <v>37</v>
      </c>
      <c r="D588" s="13" t="s">
        <v>12</v>
      </c>
      <c r="E588" s="13" t="s">
        <v>22</v>
      </c>
      <c r="F588" s="13" t="s">
        <v>18</v>
      </c>
      <c r="G588" s="13">
        <v>2</v>
      </c>
      <c r="H588" s="13"/>
      <c r="I588" s="13">
        <v>66</v>
      </c>
      <c r="J588" s="13">
        <v>12</v>
      </c>
    </row>
    <row r="589" spans="1:10" x14ac:dyDescent="0.25">
      <c r="A589" s="7">
        <v>5</v>
      </c>
      <c r="B589" s="7">
        <v>12</v>
      </c>
      <c r="C589" s="13"/>
      <c r="D589" s="13" t="s">
        <v>20</v>
      </c>
      <c r="E589" s="13" t="s">
        <v>17</v>
      </c>
      <c r="F589" s="13" t="s">
        <v>18</v>
      </c>
      <c r="G589" s="13">
        <v>1</v>
      </c>
      <c r="H589" s="13"/>
      <c r="I589" s="13">
        <v>56</v>
      </c>
      <c r="J589" s="13">
        <v>7</v>
      </c>
    </row>
    <row r="590" spans="1:10" x14ac:dyDescent="0.25">
      <c r="A590" s="7">
        <v>5</v>
      </c>
      <c r="B590" s="7">
        <v>12</v>
      </c>
      <c r="C590" s="13"/>
      <c r="D590" s="13" t="s">
        <v>20</v>
      </c>
      <c r="E590" s="13" t="s">
        <v>17</v>
      </c>
      <c r="F590" s="13" t="s">
        <v>18</v>
      </c>
      <c r="G590" s="13">
        <v>2</v>
      </c>
      <c r="H590" s="13"/>
      <c r="I590" s="13">
        <v>58.3</v>
      </c>
      <c r="J590" s="13">
        <v>6</v>
      </c>
    </row>
    <row r="591" spans="1:10" x14ac:dyDescent="0.25">
      <c r="A591" s="7">
        <v>5</v>
      </c>
      <c r="B591" s="7">
        <v>12</v>
      </c>
      <c r="C591" s="13"/>
      <c r="D591" s="13" t="s">
        <v>20</v>
      </c>
      <c r="E591" s="13" t="s">
        <v>17</v>
      </c>
      <c r="F591" s="13" t="s">
        <v>18</v>
      </c>
      <c r="G591" s="13">
        <v>3</v>
      </c>
      <c r="H591" s="13"/>
      <c r="I591" s="13">
        <v>60</v>
      </c>
      <c r="J591" s="13">
        <v>5</v>
      </c>
    </row>
    <row r="592" spans="1:10" x14ac:dyDescent="0.25">
      <c r="A592" s="7">
        <v>5</v>
      </c>
      <c r="B592" s="7">
        <v>12</v>
      </c>
      <c r="C592" s="13"/>
      <c r="D592" s="13" t="s">
        <v>20</v>
      </c>
      <c r="E592" s="13" t="s">
        <v>17</v>
      </c>
      <c r="F592" s="13" t="s">
        <v>18</v>
      </c>
      <c r="G592" s="13">
        <v>4</v>
      </c>
      <c r="H592" s="13" t="s">
        <v>14</v>
      </c>
      <c r="I592" s="13">
        <v>53.5</v>
      </c>
      <c r="J592" s="13">
        <v>6</v>
      </c>
    </row>
    <row r="593" spans="1:10" x14ac:dyDescent="0.25">
      <c r="A593" s="7">
        <v>5</v>
      </c>
      <c r="B593" s="7">
        <v>12</v>
      </c>
      <c r="C593" s="13"/>
      <c r="D593" s="13" t="s">
        <v>20</v>
      </c>
      <c r="E593" s="13" t="s">
        <v>17</v>
      </c>
      <c r="F593" s="13" t="s">
        <v>18</v>
      </c>
      <c r="G593" s="13">
        <v>5</v>
      </c>
      <c r="H593" s="13"/>
      <c r="I593" s="13">
        <v>57.2</v>
      </c>
      <c r="J593" s="13">
        <v>7</v>
      </c>
    </row>
    <row r="594" spans="1:10" x14ac:dyDescent="0.25">
      <c r="A594" s="7">
        <v>5</v>
      </c>
      <c r="B594" s="7">
        <v>12</v>
      </c>
      <c r="C594" s="13"/>
      <c r="D594" s="13" t="s">
        <v>12</v>
      </c>
      <c r="E594" s="13" t="s">
        <v>17</v>
      </c>
      <c r="F594" s="13" t="s">
        <v>18</v>
      </c>
      <c r="G594" s="13">
        <v>3</v>
      </c>
      <c r="H594" s="13" t="s">
        <v>14</v>
      </c>
      <c r="I594" s="13">
        <v>73</v>
      </c>
      <c r="J594" s="13">
        <v>5</v>
      </c>
    </row>
    <row r="595" spans="1:10" x14ac:dyDescent="0.25">
      <c r="A595" s="7">
        <v>5</v>
      </c>
      <c r="B595" s="7">
        <v>12</v>
      </c>
      <c r="C595" s="13"/>
      <c r="D595" s="13" t="s">
        <v>12</v>
      </c>
      <c r="E595" s="13" t="s">
        <v>17</v>
      </c>
      <c r="F595" s="13" t="s">
        <v>18</v>
      </c>
      <c r="G595" s="13">
        <v>2</v>
      </c>
      <c r="H595" s="13"/>
      <c r="I595" s="13">
        <v>73</v>
      </c>
      <c r="J595" s="13">
        <v>10</v>
      </c>
    </row>
    <row r="596" spans="1:10" x14ac:dyDescent="0.25">
      <c r="A596" s="7">
        <v>5</v>
      </c>
      <c r="B596" s="7">
        <v>12</v>
      </c>
      <c r="C596" s="13"/>
      <c r="D596" s="13" t="s">
        <v>12</v>
      </c>
      <c r="E596" s="13" t="s">
        <v>17</v>
      </c>
      <c r="F596" s="13" t="s">
        <v>18</v>
      </c>
      <c r="G596" s="13">
        <v>1</v>
      </c>
      <c r="H596" s="13"/>
      <c r="I596" s="13">
        <v>70.5</v>
      </c>
      <c r="J596" s="13">
        <v>5</v>
      </c>
    </row>
    <row r="597" spans="1:10" x14ac:dyDescent="0.25">
      <c r="A597" s="7">
        <v>5</v>
      </c>
      <c r="B597" s="7">
        <v>12</v>
      </c>
      <c r="C597" s="13"/>
      <c r="D597" s="13" t="s">
        <v>12</v>
      </c>
      <c r="E597" s="13" t="s">
        <v>17</v>
      </c>
      <c r="F597" s="13" t="s">
        <v>18</v>
      </c>
      <c r="G597" s="13">
        <v>5</v>
      </c>
      <c r="H597" s="13"/>
      <c r="I597" s="13">
        <v>77</v>
      </c>
      <c r="J597" s="13">
        <v>7</v>
      </c>
    </row>
    <row r="598" spans="1:10" x14ac:dyDescent="0.25">
      <c r="A598" s="7">
        <v>5</v>
      </c>
      <c r="B598" s="7">
        <v>12</v>
      </c>
      <c r="C598" s="13"/>
      <c r="D598" s="13" t="s">
        <v>12</v>
      </c>
      <c r="E598" s="13" t="s">
        <v>17</v>
      </c>
      <c r="F598" s="13" t="s">
        <v>18</v>
      </c>
      <c r="G598" s="13">
        <v>4</v>
      </c>
      <c r="H598" s="13"/>
      <c r="I598" s="13">
        <v>67.5</v>
      </c>
      <c r="J598" s="13">
        <v>5</v>
      </c>
    </row>
    <row r="599" spans="1:10" x14ac:dyDescent="0.25">
      <c r="A599" s="7">
        <v>5</v>
      </c>
      <c r="B599" s="7">
        <v>12</v>
      </c>
      <c r="C599" s="13"/>
      <c r="D599" s="13" t="s">
        <v>20</v>
      </c>
      <c r="E599" s="13" t="s">
        <v>24</v>
      </c>
      <c r="F599" s="13" t="s">
        <v>14</v>
      </c>
      <c r="G599" s="13">
        <v>3</v>
      </c>
      <c r="H599" s="13" t="s">
        <v>14</v>
      </c>
      <c r="I599" s="13">
        <v>35</v>
      </c>
      <c r="J599" s="13">
        <v>2</v>
      </c>
    </row>
    <row r="600" spans="1:10" x14ac:dyDescent="0.25">
      <c r="A600" s="7">
        <v>5</v>
      </c>
      <c r="B600" s="7">
        <v>12</v>
      </c>
      <c r="C600" s="13"/>
      <c r="D600" s="13" t="s">
        <v>20</v>
      </c>
      <c r="E600" s="13" t="s">
        <v>24</v>
      </c>
      <c r="F600" s="13" t="s">
        <v>14</v>
      </c>
      <c r="G600" s="13">
        <v>1</v>
      </c>
      <c r="H600" s="13"/>
      <c r="I600" s="13">
        <v>37</v>
      </c>
      <c r="J600" s="13">
        <v>6</v>
      </c>
    </row>
    <row r="601" spans="1:10" x14ac:dyDescent="0.25">
      <c r="A601" s="7">
        <v>5</v>
      </c>
      <c r="B601" s="7">
        <v>12</v>
      </c>
      <c r="C601" s="13"/>
      <c r="D601" s="13" t="s">
        <v>20</v>
      </c>
      <c r="E601" s="13" t="s">
        <v>24</v>
      </c>
      <c r="F601" s="13" t="s">
        <v>14</v>
      </c>
      <c r="G601" s="13">
        <v>2</v>
      </c>
      <c r="H601" s="13"/>
      <c r="I601" s="13">
        <v>32</v>
      </c>
      <c r="J601" s="13">
        <v>5</v>
      </c>
    </row>
    <row r="602" spans="1:10" x14ac:dyDescent="0.25">
      <c r="A602" s="7">
        <v>5</v>
      </c>
      <c r="B602" s="7">
        <v>12</v>
      </c>
      <c r="C602" s="13"/>
      <c r="D602" s="13" t="s">
        <v>20</v>
      </c>
      <c r="E602" s="13" t="s">
        <v>24</v>
      </c>
      <c r="F602" s="13" t="s">
        <v>14</v>
      </c>
      <c r="G602" s="13">
        <v>5</v>
      </c>
      <c r="H602" s="13"/>
      <c r="I602" s="13">
        <v>37</v>
      </c>
      <c r="J602" s="13">
        <v>2</v>
      </c>
    </row>
    <row r="603" spans="1:10" x14ac:dyDescent="0.25">
      <c r="A603" s="7">
        <v>5</v>
      </c>
      <c r="B603" s="7">
        <v>12</v>
      </c>
      <c r="C603" s="13" t="s">
        <v>37</v>
      </c>
      <c r="D603" s="13" t="s">
        <v>20</v>
      </c>
      <c r="E603" s="13" t="s">
        <v>24</v>
      </c>
      <c r="F603" s="13" t="s">
        <v>18</v>
      </c>
      <c r="G603" s="13">
        <v>5</v>
      </c>
      <c r="H603" s="13" t="s">
        <v>14</v>
      </c>
      <c r="I603" s="13">
        <v>58</v>
      </c>
      <c r="J603" s="13">
        <v>8</v>
      </c>
    </row>
    <row r="604" spans="1:10" x14ac:dyDescent="0.25">
      <c r="A604" s="7">
        <v>5</v>
      </c>
      <c r="B604" s="7">
        <v>12</v>
      </c>
      <c r="C604" s="13" t="s">
        <v>37</v>
      </c>
      <c r="D604" s="13" t="s">
        <v>20</v>
      </c>
      <c r="E604" s="13" t="s">
        <v>24</v>
      </c>
      <c r="F604" s="13" t="s">
        <v>18</v>
      </c>
      <c r="G604" s="13">
        <v>1</v>
      </c>
      <c r="H604" s="13"/>
      <c r="I604" s="13">
        <v>55</v>
      </c>
      <c r="J604" s="13">
        <v>3</v>
      </c>
    </row>
    <row r="605" spans="1:10" x14ac:dyDescent="0.25">
      <c r="A605" s="7">
        <v>5</v>
      </c>
      <c r="B605" s="7">
        <v>12</v>
      </c>
      <c r="C605" s="13" t="s">
        <v>37</v>
      </c>
      <c r="D605" s="13" t="s">
        <v>20</v>
      </c>
      <c r="E605" s="13" t="s">
        <v>24</v>
      </c>
      <c r="F605" s="13" t="s">
        <v>18</v>
      </c>
      <c r="G605" s="13">
        <v>2</v>
      </c>
      <c r="H605" s="13"/>
      <c r="I605" s="13">
        <v>53</v>
      </c>
      <c r="J605" s="13">
        <v>3</v>
      </c>
    </row>
    <row r="606" spans="1:10" x14ac:dyDescent="0.25">
      <c r="A606" s="7">
        <v>5</v>
      </c>
      <c r="B606" s="7">
        <v>12</v>
      </c>
      <c r="C606" s="13" t="s">
        <v>37</v>
      </c>
      <c r="D606" s="13" t="s">
        <v>20</v>
      </c>
      <c r="E606" s="13" t="s">
        <v>24</v>
      </c>
      <c r="F606" s="13" t="s">
        <v>18</v>
      </c>
      <c r="G606" s="13">
        <v>4</v>
      </c>
      <c r="H606" s="13"/>
      <c r="I606" s="13">
        <v>52</v>
      </c>
      <c r="J606" s="13">
        <v>5</v>
      </c>
    </row>
    <row r="607" spans="1:10" x14ac:dyDescent="0.25">
      <c r="A607" s="7">
        <v>5</v>
      </c>
      <c r="B607" s="7">
        <v>12</v>
      </c>
      <c r="C607" s="13" t="s">
        <v>37</v>
      </c>
      <c r="D607" s="13" t="s">
        <v>20</v>
      </c>
      <c r="E607" s="13" t="s">
        <v>24</v>
      </c>
      <c r="F607" s="13" t="s">
        <v>18</v>
      </c>
      <c r="G607" s="13">
        <v>3</v>
      </c>
      <c r="H607" s="13"/>
      <c r="I607" s="13">
        <v>54</v>
      </c>
      <c r="J607" s="13">
        <v>7</v>
      </c>
    </row>
    <row r="608" spans="1:10" x14ac:dyDescent="0.25">
      <c r="A608" s="7">
        <v>5</v>
      </c>
      <c r="B608" s="7">
        <v>12</v>
      </c>
      <c r="C608" s="13"/>
      <c r="D608" s="13" t="s">
        <v>20</v>
      </c>
      <c r="E608" s="13" t="s">
        <v>22</v>
      </c>
      <c r="F608" s="13" t="s">
        <v>18</v>
      </c>
      <c r="G608" s="13">
        <v>3</v>
      </c>
      <c r="H608" s="13"/>
      <c r="I608" s="13">
        <v>52.2</v>
      </c>
      <c r="J608" s="13">
        <v>11</v>
      </c>
    </row>
    <row r="609" spans="1:10" x14ac:dyDescent="0.25">
      <c r="A609" s="7">
        <v>5</v>
      </c>
      <c r="B609" s="7">
        <v>12</v>
      </c>
      <c r="C609" s="13"/>
      <c r="D609" s="13" t="s">
        <v>20</v>
      </c>
      <c r="E609" s="13" t="s">
        <v>22</v>
      </c>
      <c r="F609" s="13" t="s">
        <v>18</v>
      </c>
      <c r="G609" s="13">
        <v>2</v>
      </c>
      <c r="H609" s="13"/>
      <c r="I609" s="13">
        <v>53</v>
      </c>
      <c r="J609" s="13">
        <v>7</v>
      </c>
    </row>
    <row r="610" spans="1:10" x14ac:dyDescent="0.25">
      <c r="A610" s="7">
        <v>5</v>
      </c>
      <c r="B610" s="7">
        <v>12</v>
      </c>
      <c r="C610" s="13"/>
      <c r="D610" s="13" t="s">
        <v>20</v>
      </c>
      <c r="E610" s="13" t="s">
        <v>22</v>
      </c>
      <c r="F610" s="13" t="s">
        <v>18</v>
      </c>
      <c r="G610" s="13">
        <v>1</v>
      </c>
      <c r="H610" s="13"/>
      <c r="I610" s="13">
        <v>47</v>
      </c>
      <c r="J610" s="13">
        <v>4</v>
      </c>
    </row>
    <row r="611" spans="1:10" x14ac:dyDescent="0.25">
      <c r="A611" s="7">
        <v>5</v>
      </c>
      <c r="B611" s="7">
        <v>12</v>
      </c>
      <c r="C611" s="13"/>
      <c r="D611" s="13" t="s">
        <v>20</v>
      </c>
      <c r="E611" s="13" t="s">
        <v>22</v>
      </c>
      <c r="F611" s="13" t="s">
        <v>18</v>
      </c>
      <c r="G611" s="13">
        <v>5</v>
      </c>
      <c r="H611" s="13" t="s">
        <v>14</v>
      </c>
      <c r="I611" s="13">
        <v>59</v>
      </c>
      <c r="J611" s="13">
        <v>4</v>
      </c>
    </row>
    <row r="612" spans="1:10" x14ac:dyDescent="0.25">
      <c r="A612" s="7">
        <v>5</v>
      </c>
      <c r="B612" s="7">
        <v>12</v>
      </c>
      <c r="C612" s="13"/>
      <c r="D612" s="13" t="s">
        <v>20</v>
      </c>
      <c r="E612" s="13" t="s">
        <v>22</v>
      </c>
      <c r="F612" s="13" t="s">
        <v>18</v>
      </c>
      <c r="G612" s="13">
        <v>4</v>
      </c>
      <c r="H612" s="13"/>
      <c r="I612" s="13">
        <v>55</v>
      </c>
      <c r="J612" s="13">
        <v>4</v>
      </c>
    </row>
    <row r="613" spans="1:10" x14ac:dyDescent="0.25">
      <c r="A613" s="7">
        <v>5</v>
      </c>
      <c r="B613" s="7">
        <v>12</v>
      </c>
      <c r="C613" s="13"/>
      <c r="D613" s="13" t="s">
        <v>12</v>
      </c>
      <c r="E613" s="13" t="s">
        <v>24</v>
      </c>
      <c r="F613" s="13" t="s">
        <v>18</v>
      </c>
      <c r="G613" s="13">
        <v>5</v>
      </c>
      <c r="H613" s="13"/>
      <c r="I613" s="13">
        <v>77</v>
      </c>
      <c r="J613" s="13">
        <v>10</v>
      </c>
    </row>
    <row r="614" spans="1:10" x14ac:dyDescent="0.25">
      <c r="A614" s="7">
        <v>5</v>
      </c>
      <c r="B614" s="7">
        <v>12</v>
      </c>
      <c r="C614" s="13"/>
      <c r="D614" s="13" t="s">
        <v>12</v>
      </c>
      <c r="E614" s="13" t="s">
        <v>24</v>
      </c>
      <c r="F614" s="13" t="s">
        <v>18</v>
      </c>
      <c r="G614" s="13">
        <v>1</v>
      </c>
      <c r="H614" s="13"/>
      <c r="I614" s="13">
        <v>73</v>
      </c>
      <c r="J614" s="13">
        <v>8</v>
      </c>
    </row>
    <row r="615" spans="1:10" x14ac:dyDescent="0.25">
      <c r="A615" s="7">
        <v>5</v>
      </c>
      <c r="B615" s="7">
        <v>12</v>
      </c>
      <c r="C615" s="13"/>
      <c r="D615" s="13" t="s">
        <v>12</v>
      </c>
      <c r="E615" s="13" t="s">
        <v>24</v>
      </c>
      <c r="F615" s="13" t="s">
        <v>18</v>
      </c>
      <c r="G615" s="13">
        <v>2</v>
      </c>
      <c r="H615" s="13"/>
      <c r="I615" s="13">
        <v>69</v>
      </c>
      <c r="J615" s="13">
        <v>9</v>
      </c>
    </row>
    <row r="616" spans="1:10" x14ac:dyDescent="0.25">
      <c r="A616" s="7">
        <v>5</v>
      </c>
      <c r="B616" s="7">
        <v>12</v>
      </c>
      <c r="C616" s="13"/>
      <c r="D616" s="13" t="s">
        <v>12</v>
      </c>
      <c r="E616" s="13" t="s">
        <v>24</v>
      </c>
      <c r="F616" s="13" t="s">
        <v>18</v>
      </c>
      <c r="G616" s="13">
        <v>3</v>
      </c>
      <c r="H616" s="13" t="s">
        <v>14</v>
      </c>
      <c r="I616" s="13">
        <v>73</v>
      </c>
      <c r="J616" s="13">
        <v>6</v>
      </c>
    </row>
    <row r="617" spans="1:10" x14ac:dyDescent="0.25">
      <c r="A617" s="7">
        <v>5</v>
      </c>
      <c r="B617" s="7">
        <v>12</v>
      </c>
      <c r="C617" s="13"/>
      <c r="D617" s="13" t="s">
        <v>20</v>
      </c>
      <c r="E617" s="13" t="s">
        <v>13</v>
      </c>
      <c r="F617" s="13" t="s">
        <v>18</v>
      </c>
      <c r="G617" s="13">
        <v>5</v>
      </c>
      <c r="H617" s="13"/>
      <c r="I617" s="13">
        <v>57.8</v>
      </c>
      <c r="J617" s="13">
        <v>8</v>
      </c>
    </row>
    <row r="618" spans="1:10" x14ac:dyDescent="0.25">
      <c r="A618" s="7">
        <v>5</v>
      </c>
      <c r="B618" s="7">
        <v>12</v>
      </c>
      <c r="C618" s="13"/>
      <c r="D618" s="13" t="s">
        <v>20</v>
      </c>
      <c r="E618" s="13" t="s">
        <v>13</v>
      </c>
      <c r="F618" s="13" t="s">
        <v>18</v>
      </c>
      <c r="G618" s="13">
        <v>1</v>
      </c>
      <c r="H618" s="13"/>
      <c r="I618" s="13">
        <v>57.5</v>
      </c>
      <c r="J618" s="13">
        <v>9</v>
      </c>
    </row>
    <row r="619" spans="1:10" x14ac:dyDescent="0.25">
      <c r="A619" s="7">
        <v>5</v>
      </c>
      <c r="B619" s="7">
        <v>12</v>
      </c>
      <c r="C619" s="13"/>
      <c r="D619" s="13" t="s">
        <v>20</v>
      </c>
      <c r="E619" s="13" t="s">
        <v>13</v>
      </c>
      <c r="F619" s="13" t="s">
        <v>18</v>
      </c>
      <c r="G619" s="13">
        <v>2</v>
      </c>
      <c r="H619" s="13"/>
      <c r="I619" s="13">
        <v>49</v>
      </c>
      <c r="J619" s="13">
        <v>4</v>
      </c>
    </row>
    <row r="620" spans="1:10" x14ac:dyDescent="0.25">
      <c r="A620" s="7">
        <v>5</v>
      </c>
      <c r="B620" s="7">
        <v>12</v>
      </c>
      <c r="C620" s="13"/>
      <c r="D620" s="13" t="s">
        <v>20</v>
      </c>
      <c r="E620" s="13" t="s">
        <v>13</v>
      </c>
      <c r="F620" s="13" t="s">
        <v>18</v>
      </c>
      <c r="G620" s="13">
        <v>3</v>
      </c>
      <c r="H620" s="13" t="s">
        <v>14</v>
      </c>
      <c r="I620" s="13">
        <v>60.5</v>
      </c>
      <c r="J620" s="13">
        <v>10</v>
      </c>
    </row>
    <row r="621" spans="1:10" x14ac:dyDescent="0.25">
      <c r="A621" s="7">
        <v>5</v>
      </c>
      <c r="B621" s="7">
        <v>12</v>
      </c>
      <c r="C621" s="13"/>
      <c r="D621" s="13" t="s">
        <v>20</v>
      </c>
      <c r="E621" s="13" t="s">
        <v>13</v>
      </c>
      <c r="F621" s="13" t="s">
        <v>18</v>
      </c>
      <c r="G621" s="13">
        <v>4</v>
      </c>
      <c r="H621" s="13"/>
      <c r="I621" s="13">
        <v>51</v>
      </c>
      <c r="J621" s="13">
        <v>6</v>
      </c>
    </row>
    <row r="622" spans="1:10" x14ac:dyDescent="0.25">
      <c r="A622" s="7">
        <v>5</v>
      </c>
      <c r="B622" s="7">
        <v>12</v>
      </c>
      <c r="C622" s="13" t="s">
        <v>37</v>
      </c>
      <c r="D622" s="13" t="s">
        <v>20</v>
      </c>
      <c r="E622" s="13" t="s">
        <v>21</v>
      </c>
      <c r="F622" s="13" t="s">
        <v>18</v>
      </c>
      <c r="G622" s="13">
        <v>4</v>
      </c>
      <c r="H622" s="13"/>
      <c r="I622" s="13">
        <v>57</v>
      </c>
      <c r="J622" s="13">
        <v>4</v>
      </c>
    </row>
    <row r="623" spans="1:10" x14ac:dyDescent="0.25">
      <c r="A623" s="7">
        <v>5</v>
      </c>
      <c r="B623" s="7">
        <v>12</v>
      </c>
      <c r="C623" s="13" t="s">
        <v>37</v>
      </c>
      <c r="D623" s="13" t="s">
        <v>20</v>
      </c>
      <c r="E623" s="13" t="s">
        <v>21</v>
      </c>
      <c r="F623" s="13" t="s">
        <v>18</v>
      </c>
      <c r="G623" s="13">
        <v>3</v>
      </c>
      <c r="H623" s="13"/>
      <c r="I623" s="13">
        <v>46</v>
      </c>
      <c r="J623" s="13">
        <v>5</v>
      </c>
    </row>
    <row r="624" spans="1:10" x14ac:dyDescent="0.25">
      <c r="A624" s="7">
        <v>5</v>
      </c>
      <c r="B624" s="7">
        <v>12</v>
      </c>
      <c r="C624" s="13" t="s">
        <v>37</v>
      </c>
      <c r="D624" s="13" t="s">
        <v>20</v>
      </c>
      <c r="E624" s="13" t="s">
        <v>21</v>
      </c>
      <c r="F624" s="13" t="s">
        <v>18</v>
      </c>
      <c r="G624" s="13">
        <v>2</v>
      </c>
      <c r="H624" s="13"/>
      <c r="I624" s="13">
        <v>51.5</v>
      </c>
      <c r="J624" s="13">
        <v>4</v>
      </c>
    </row>
    <row r="625" spans="1:10" x14ac:dyDescent="0.25">
      <c r="A625" s="7">
        <v>5</v>
      </c>
      <c r="B625" s="7">
        <v>12</v>
      </c>
      <c r="C625" s="13" t="s">
        <v>37</v>
      </c>
      <c r="D625" s="13" t="s">
        <v>20</v>
      </c>
      <c r="E625" s="13" t="s">
        <v>21</v>
      </c>
      <c r="F625" s="13" t="s">
        <v>18</v>
      </c>
      <c r="G625" s="13">
        <v>5</v>
      </c>
      <c r="H625" s="13" t="s">
        <v>14</v>
      </c>
      <c r="I625" s="13">
        <v>60</v>
      </c>
      <c r="J625" s="13">
        <v>12</v>
      </c>
    </row>
    <row r="626" spans="1:10" x14ac:dyDescent="0.25">
      <c r="A626" s="7">
        <v>5</v>
      </c>
      <c r="B626" s="7">
        <v>12</v>
      </c>
      <c r="C626" s="13"/>
      <c r="D626" s="13" t="s">
        <v>12</v>
      </c>
      <c r="E626" s="13" t="s">
        <v>13</v>
      </c>
      <c r="F626" s="13" t="s">
        <v>18</v>
      </c>
      <c r="G626" s="13">
        <v>4</v>
      </c>
      <c r="H626" s="13" t="s">
        <v>14</v>
      </c>
      <c r="I626" s="13">
        <v>66</v>
      </c>
      <c r="J626" s="13">
        <v>11</v>
      </c>
    </row>
    <row r="627" spans="1:10" x14ac:dyDescent="0.25">
      <c r="A627" s="7">
        <v>5</v>
      </c>
      <c r="B627" s="7">
        <v>12</v>
      </c>
      <c r="C627" s="13"/>
      <c r="D627" s="13" t="s">
        <v>12</v>
      </c>
      <c r="E627" s="13" t="s">
        <v>13</v>
      </c>
      <c r="F627" s="13" t="s">
        <v>18</v>
      </c>
      <c r="G627" s="13">
        <v>1</v>
      </c>
      <c r="H627" s="13"/>
      <c r="I627" s="13">
        <v>70</v>
      </c>
      <c r="J627" s="13">
        <v>9</v>
      </c>
    </row>
    <row r="628" spans="1:10" x14ac:dyDescent="0.25">
      <c r="A628" s="7">
        <v>5</v>
      </c>
      <c r="B628" s="7">
        <v>12</v>
      </c>
      <c r="C628" s="13"/>
      <c r="D628" s="13" t="s">
        <v>12</v>
      </c>
      <c r="E628" s="13" t="s">
        <v>13</v>
      </c>
      <c r="F628" s="13" t="s">
        <v>18</v>
      </c>
      <c r="G628" s="13">
        <v>2</v>
      </c>
      <c r="H628" s="13"/>
      <c r="I628" s="13">
        <v>74</v>
      </c>
      <c r="J628" s="13">
        <v>5</v>
      </c>
    </row>
    <row r="629" spans="1:10" x14ac:dyDescent="0.25">
      <c r="A629" s="7">
        <v>5</v>
      </c>
      <c r="B629" s="7">
        <v>12</v>
      </c>
      <c r="C629" s="13"/>
      <c r="D629" s="13" t="s">
        <v>12</v>
      </c>
      <c r="E629" s="13" t="s">
        <v>13</v>
      </c>
      <c r="F629" s="13" t="s">
        <v>18</v>
      </c>
      <c r="G629" s="13">
        <v>5</v>
      </c>
      <c r="H629" s="13"/>
      <c r="I629" s="13">
        <v>67</v>
      </c>
      <c r="J629" s="13">
        <v>3</v>
      </c>
    </row>
    <row r="630" spans="1:10" x14ac:dyDescent="0.25">
      <c r="A630" s="7">
        <v>5</v>
      </c>
      <c r="B630" s="7">
        <v>12</v>
      </c>
      <c r="C630" s="13"/>
      <c r="D630" s="13" t="s">
        <v>12</v>
      </c>
      <c r="E630" s="13" t="s">
        <v>13</v>
      </c>
      <c r="F630" s="13" t="s">
        <v>18</v>
      </c>
      <c r="G630" s="13">
        <v>3</v>
      </c>
      <c r="H630" s="13"/>
      <c r="I630" s="13">
        <v>57</v>
      </c>
      <c r="J630" s="13">
        <v>2</v>
      </c>
    </row>
    <row r="631" spans="1:10" x14ac:dyDescent="0.25">
      <c r="A631" s="7">
        <v>5</v>
      </c>
      <c r="B631" s="7">
        <v>12</v>
      </c>
      <c r="C631" s="13" t="s">
        <v>37</v>
      </c>
      <c r="D631" s="13" t="s">
        <v>20</v>
      </c>
      <c r="E631" s="13" t="s">
        <v>13</v>
      </c>
      <c r="F631" s="13" t="s">
        <v>14</v>
      </c>
      <c r="G631" s="13">
        <v>5</v>
      </c>
      <c r="H631" s="13" t="s">
        <v>14</v>
      </c>
      <c r="I631" s="13">
        <v>38</v>
      </c>
      <c r="J631" s="13">
        <v>4</v>
      </c>
    </row>
    <row r="632" spans="1:10" x14ac:dyDescent="0.25">
      <c r="A632" s="7">
        <v>5</v>
      </c>
      <c r="B632" s="7">
        <v>12</v>
      </c>
      <c r="C632" s="13" t="s">
        <v>37</v>
      </c>
      <c r="D632" s="13" t="s">
        <v>20</v>
      </c>
      <c r="E632" s="13" t="s">
        <v>13</v>
      </c>
      <c r="F632" s="13" t="s">
        <v>14</v>
      </c>
      <c r="G632" s="13">
        <v>1</v>
      </c>
      <c r="H632" s="13"/>
      <c r="I632" s="13">
        <v>35</v>
      </c>
      <c r="J632" s="13">
        <v>2</v>
      </c>
    </row>
    <row r="633" spans="1:10" x14ac:dyDescent="0.25">
      <c r="A633" s="7">
        <v>5</v>
      </c>
      <c r="B633" s="7">
        <v>12</v>
      </c>
      <c r="C633" s="13" t="s">
        <v>37</v>
      </c>
      <c r="D633" s="13" t="s">
        <v>20</v>
      </c>
      <c r="E633" s="13" t="s">
        <v>13</v>
      </c>
      <c r="F633" s="13" t="s">
        <v>14</v>
      </c>
      <c r="G633" s="13">
        <v>2</v>
      </c>
      <c r="H633" s="13"/>
      <c r="I633" s="13">
        <v>40.5</v>
      </c>
      <c r="J633" s="13">
        <v>4</v>
      </c>
    </row>
    <row r="634" spans="1:10" x14ac:dyDescent="0.25">
      <c r="A634" s="7">
        <v>5</v>
      </c>
      <c r="B634" s="7">
        <v>12</v>
      </c>
      <c r="C634" s="13" t="s">
        <v>37</v>
      </c>
      <c r="D634" s="13" t="s">
        <v>20</v>
      </c>
      <c r="E634" s="13" t="s">
        <v>13</v>
      </c>
      <c r="F634" s="13" t="s">
        <v>14</v>
      </c>
      <c r="G634" s="13">
        <v>3</v>
      </c>
      <c r="H634" s="13"/>
      <c r="I634" s="13">
        <v>38.5</v>
      </c>
      <c r="J634" s="13">
        <v>3</v>
      </c>
    </row>
    <row r="635" spans="1:10" x14ac:dyDescent="0.25">
      <c r="A635" s="7">
        <v>5</v>
      </c>
      <c r="B635" s="7">
        <v>12</v>
      </c>
      <c r="C635" s="13" t="s">
        <v>37</v>
      </c>
      <c r="D635" s="13" t="s">
        <v>20</v>
      </c>
      <c r="E635" s="13" t="s">
        <v>22</v>
      </c>
      <c r="F635" s="13" t="s">
        <v>14</v>
      </c>
      <c r="G635" s="13">
        <v>3</v>
      </c>
      <c r="H635" s="13"/>
      <c r="I635" s="13">
        <v>38</v>
      </c>
      <c r="J635" s="13">
        <v>5</v>
      </c>
    </row>
    <row r="636" spans="1:10" x14ac:dyDescent="0.25">
      <c r="A636" s="7">
        <v>5</v>
      </c>
      <c r="B636" s="7">
        <v>12</v>
      </c>
      <c r="C636" s="13" t="s">
        <v>37</v>
      </c>
      <c r="D636" s="13" t="s">
        <v>20</v>
      </c>
      <c r="E636" s="13" t="s">
        <v>22</v>
      </c>
      <c r="F636" s="13" t="s">
        <v>14</v>
      </c>
      <c r="G636" s="13">
        <v>2</v>
      </c>
      <c r="H636" s="13"/>
      <c r="I636" s="13">
        <v>34.5</v>
      </c>
      <c r="J636" s="13">
        <v>2</v>
      </c>
    </row>
    <row r="637" spans="1:10" x14ac:dyDescent="0.25">
      <c r="A637" s="7">
        <v>5</v>
      </c>
      <c r="B637" s="7">
        <v>12</v>
      </c>
      <c r="C637" s="13" t="s">
        <v>37</v>
      </c>
      <c r="D637" s="13" t="s">
        <v>20</v>
      </c>
      <c r="E637" s="13" t="s">
        <v>22</v>
      </c>
      <c r="F637" s="13" t="s">
        <v>14</v>
      </c>
      <c r="G637" s="13">
        <v>4</v>
      </c>
      <c r="H637" s="13"/>
      <c r="I637" s="13">
        <v>35.299999999999997</v>
      </c>
      <c r="J637" s="13">
        <v>5</v>
      </c>
    </row>
    <row r="638" spans="1:10" x14ac:dyDescent="0.25">
      <c r="A638" s="7">
        <v>5</v>
      </c>
      <c r="B638" s="7">
        <v>12</v>
      </c>
      <c r="C638" s="13" t="s">
        <v>37</v>
      </c>
      <c r="D638" s="13" t="s">
        <v>20</v>
      </c>
      <c r="E638" s="13" t="s">
        <v>22</v>
      </c>
      <c r="F638" s="13" t="s">
        <v>14</v>
      </c>
      <c r="G638" s="13">
        <v>5</v>
      </c>
      <c r="H638" s="13" t="s">
        <v>14</v>
      </c>
      <c r="I638" s="13">
        <v>30</v>
      </c>
      <c r="J638" s="13">
        <v>6</v>
      </c>
    </row>
    <row r="639" spans="1:10" x14ac:dyDescent="0.25">
      <c r="A639" s="7">
        <v>5</v>
      </c>
      <c r="B639" s="7">
        <v>12</v>
      </c>
      <c r="C639" s="13" t="s">
        <v>37</v>
      </c>
      <c r="D639" s="13" t="s">
        <v>20</v>
      </c>
      <c r="E639" s="13" t="s">
        <v>22</v>
      </c>
      <c r="F639" s="13" t="s">
        <v>14</v>
      </c>
      <c r="G639" s="13">
        <v>1</v>
      </c>
      <c r="H639" s="13"/>
      <c r="I639" s="13">
        <v>30</v>
      </c>
      <c r="J639" s="13">
        <v>5</v>
      </c>
    </row>
    <row r="640" spans="1:10" x14ac:dyDescent="0.25">
      <c r="A640" s="7">
        <v>5</v>
      </c>
      <c r="B640" s="7">
        <v>12</v>
      </c>
      <c r="C640" s="13"/>
      <c r="D640" s="13" t="s">
        <v>20</v>
      </c>
      <c r="E640" s="13" t="s">
        <v>21</v>
      </c>
      <c r="F640" s="13" t="s">
        <v>14</v>
      </c>
      <c r="G640" s="13">
        <v>5</v>
      </c>
      <c r="H640" s="13"/>
      <c r="I640" s="13">
        <v>38</v>
      </c>
      <c r="J640" s="13">
        <v>7</v>
      </c>
    </row>
    <row r="641" spans="1:10" x14ac:dyDescent="0.25">
      <c r="A641" s="7">
        <v>5</v>
      </c>
      <c r="B641" s="7">
        <v>12</v>
      </c>
      <c r="C641" s="13"/>
      <c r="D641" s="13" t="s">
        <v>20</v>
      </c>
      <c r="E641" s="13" t="s">
        <v>21</v>
      </c>
      <c r="F641" s="13" t="s">
        <v>14</v>
      </c>
      <c r="G641" s="13">
        <v>1</v>
      </c>
      <c r="H641" s="13"/>
      <c r="I641" s="13">
        <v>39.5</v>
      </c>
      <c r="J641" s="13">
        <v>5</v>
      </c>
    </row>
    <row r="642" spans="1:10" x14ac:dyDescent="0.25">
      <c r="A642" s="7">
        <v>5</v>
      </c>
      <c r="B642" s="7">
        <v>12</v>
      </c>
      <c r="C642" s="13"/>
      <c r="D642" s="13" t="s">
        <v>20</v>
      </c>
      <c r="E642" s="13" t="s">
        <v>21</v>
      </c>
      <c r="F642" s="13" t="s">
        <v>14</v>
      </c>
      <c r="G642" s="13">
        <v>3</v>
      </c>
      <c r="H642" s="13" t="s">
        <v>14</v>
      </c>
      <c r="I642" s="13">
        <v>40</v>
      </c>
      <c r="J642" s="13">
        <v>9</v>
      </c>
    </row>
    <row r="643" spans="1:10" x14ac:dyDescent="0.25">
      <c r="A643" s="7">
        <v>5</v>
      </c>
      <c r="B643" s="7">
        <v>12</v>
      </c>
      <c r="C643" s="13"/>
      <c r="D643" s="13" t="s">
        <v>20</v>
      </c>
      <c r="E643" s="13" t="s">
        <v>21</v>
      </c>
      <c r="F643" s="13" t="s">
        <v>14</v>
      </c>
      <c r="G643" s="13">
        <v>4</v>
      </c>
      <c r="H643" s="13"/>
      <c r="I643" s="13">
        <v>37</v>
      </c>
      <c r="J643" s="13">
        <v>12</v>
      </c>
    </row>
    <row r="644" spans="1:10" x14ac:dyDescent="0.25">
      <c r="A644" s="7">
        <v>5</v>
      </c>
      <c r="B644" s="7">
        <v>12</v>
      </c>
      <c r="C644" s="13" t="s">
        <v>37</v>
      </c>
      <c r="D644" s="13" t="s">
        <v>20</v>
      </c>
      <c r="E644" s="13" t="s">
        <v>17</v>
      </c>
      <c r="F644" s="13" t="s">
        <v>14</v>
      </c>
      <c r="G644" s="13">
        <v>5</v>
      </c>
      <c r="H644" s="13" t="s">
        <v>14</v>
      </c>
      <c r="I644" s="13">
        <v>34</v>
      </c>
      <c r="J644" s="13">
        <v>12</v>
      </c>
    </row>
    <row r="645" spans="1:10" x14ac:dyDescent="0.25">
      <c r="A645" s="7">
        <v>5</v>
      </c>
      <c r="B645" s="7">
        <v>12</v>
      </c>
      <c r="C645" s="13" t="s">
        <v>37</v>
      </c>
      <c r="D645" s="13" t="s">
        <v>20</v>
      </c>
      <c r="E645" s="13" t="s">
        <v>17</v>
      </c>
      <c r="F645" s="13" t="s">
        <v>14</v>
      </c>
      <c r="G645" s="13">
        <v>1</v>
      </c>
      <c r="H645" s="13"/>
      <c r="I645" s="13">
        <v>36</v>
      </c>
      <c r="J645" s="13">
        <v>4</v>
      </c>
    </row>
    <row r="646" spans="1:10" x14ac:dyDescent="0.25">
      <c r="A646" s="7">
        <v>5</v>
      </c>
      <c r="B646" s="7">
        <v>12</v>
      </c>
      <c r="C646" s="13" t="s">
        <v>37</v>
      </c>
      <c r="D646" s="13" t="s">
        <v>20</v>
      </c>
      <c r="E646" s="13" t="s">
        <v>17</v>
      </c>
      <c r="F646" s="13" t="s">
        <v>14</v>
      </c>
      <c r="G646" s="13">
        <v>2</v>
      </c>
      <c r="H646" s="13"/>
      <c r="I646" s="13">
        <v>38</v>
      </c>
      <c r="J646" s="13">
        <v>5</v>
      </c>
    </row>
    <row r="647" spans="1:10" x14ac:dyDescent="0.25">
      <c r="A647" s="7">
        <v>5</v>
      </c>
      <c r="B647" s="7">
        <v>12</v>
      </c>
      <c r="C647" s="13" t="s">
        <v>37</v>
      </c>
      <c r="D647" s="13" t="s">
        <v>20</v>
      </c>
      <c r="E647" s="13" t="s">
        <v>17</v>
      </c>
      <c r="F647" s="13" t="s">
        <v>14</v>
      </c>
      <c r="G647" s="13">
        <v>3</v>
      </c>
      <c r="H647" s="13"/>
      <c r="I647" s="13">
        <v>31</v>
      </c>
      <c r="J647" s="13">
        <v>3</v>
      </c>
    </row>
    <row r="648" spans="1:10" x14ac:dyDescent="0.25">
      <c r="A648" s="7">
        <v>5</v>
      </c>
      <c r="B648" s="7">
        <v>12</v>
      </c>
      <c r="C648" s="13" t="s">
        <v>37</v>
      </c>
      <c r="D648" s="13" t="s">
        <v>20</v>
      </c>
      <c r="E648" s="13" t="s">
        <v>17</v>
      </c>
      <c r="F648" s="13" t="s">
        <v>14</v>
      </c>
      <c r="G648" s="13">
        <v>4</v>
      </c>
      <c r="H648" s="13"/>
      <c r="I648" s="13">
        <v>32</v>
      </c>
      <c r="J648" s="13">
        <v>6</v>
      </c>
    </row>
    <row r="649" spans="1:10" x14ac:dyDescent="0.25">
      <c r="A649" s="7">
        <v>5</v>
      </c>
      <c r="B649" s="7">
        <v>12</v>
      </c>
      <c r="C649" s="13" t="s">
        <v>37</v>
      </c>
      <c r="D649" s="13" t="s">
        <v>12</v>
      </c>
      <c r="E649" s="13" t="s">
        <v>13</v>
      </c>
      <c r="F649" s="13" t="s">
        <v>14</v>
      </c>
      <c r="G649" s="13">
        <v>3</v>
      </c>
      <c r="H649" s="13"/>
      <c r="I649" s="13">
        <v>47</v>
      </c>
      <c r="J649" s="13">
        <v>11</v>
      </c>
    </row>
    <row r="650" spans="1:10" x14ac:dyDescent="0.25">
      <c r="A650" s="7">
        <v>5</v>
      </c>
      <c r="B650" s="7">
        <v>12</v>
      </c>
      <c r="C650" s="13" t="s">
        <v>37</v>
      </c>
      <c r="D650" s="13" t="s">
        <v>12</v>
      </c>
      <c r="E650" s="13" t="s">
        <v>13</v>
      </c>
      <c r="F650" s="13" t="s">
        <v>14</v>
      </c>
      <c r="G650" s="13">
        <v>4</v>
      </c>
      <c r="H650" s="13"/>
      <c r="I650" s="13">
        <v>46</v>
      </c>
      <c r="J650" s="13">
        <v>11</v>
      </c>
    </row>
    <row r="651" spans="1:10" x14ac:dyDescent="0.25">
      <c r="A651" s="7">
        <v>5</v>
      </c>
      <c r="B651" s="7">
        <v>12</v>
      </c>
      <c r="C651" s="13" t="s">
        <v>37</v>
      </c>
      <c r="D651" s="13" t="s">
        <v>12</v>
      </c>
      <c r="E651" s="13" t="s">
        <v>13</v>
      </c>
      <c r="F651" s="13" t="s">
        <v>14</v>
      </c>
      <c r="G651" s="13">
        <v>2</v>
      </c>
      <c r="H651" s="13" t="s">
        <v>14</v>
      </c>
      <c r="I651" s="13">
        <v>45</v>
      </c>
      <c r="J651" s="13">
        <v>3</v>
      </c>
    </row>
    <row r="652" spans="1:10" x14ac:dyDescent="0.25">
      <c r="A652" s="7">
        <v>5</v>
      </c>
      <c r="B652" s="7">
        <v>12</v>
      </c>
      <c r="C652" s="13" t="s">
        <v>37</v>
      </c>
      <c r="D652" s="13" t="s">
        <v>12</v>
      </c>
      <c r="E652" s="13" t="s">
        <v>13</v>
      </c>
      <c r="F652" s="13" t="s">
        <v>14</v>
      </c>
      <c r="G652" s="13">
        <v>5</v>
      </c>
      <c r="H652" s="13"/>
      <c r="I652" s="13">
        <v>48</v>
      </c>
      <c r="J652" s="13">
        <v>6</v>
      </c>
    </row>
    <row r="653" spans="1:10" x14ac:dyDescent="0.25">
      <c r="A653" s="7">
        <v>5</v>
      </c>
      <c r="B653" s="7">
        <v>12</v>
      </c>
      <c r="C653" s="13" t="s">
        <v>37</v>
      </c>
      <c r="D653" s="13" t="s">
        <v>12</v>
      </c>
      <c r="E653" s="13" t="s">
        <v>21</v>
      </c>
      <c r="F653" s="13" t="s">
        <v>18</v>
      </c>
      <c r="G653" s="13">
        <v>3</v>
      </c>
      <c r="H653" s="13" t="s">
        <v>14</v>
      </c>
      <c r="I653" s="13">
        <v>76</v>
      </c>
      <c r="J653" s="13">
        <v>6</v>
      </c>
    </row>
    <row r="654" spans="1:10" x14ac:dyDescent="0.25">
      <c r="A654" s="7">
        <v>5</v>
      </c>
      <c r="B654" s="7">
        <v>12</v>
      </c>
      <c r="C654" s="13" t="s">
        <v>37</v>
      </c>
      <c r="D654" s="13" t="s">
        <v>12</v>
      </c>
      <c r="E654" s="13" t="s">
        <v>21</v>
      </c>
      <c r="F654" s="13" t="s">
        <v>18</v>
      </c>
      <c r="G654" s="13">
        <v>4</v>
      </c>
      <c r="H654" s="13"/>
      <c r="I654" s="13">
        <v>75.5</v>
      </c>
      <c r="J654" s="13">
        <v>6</v>
      </c>
    </row>
    <row r="655" spans="1:10" x14ac:dyDescent="0.25">
      <c r="A655" s="7">
        <v>5</v>
      </c>
      <c r="B655" s="7">
        <v>12</v>
      </c>
      <c r="C655" s="13" t="s">
        <v>37</v>
      </c>
      <c r="D655" s="13" t="s">
        <v>12</v>
      </c>
      <c r="E655" s="13" t="s">
        <v>21</v>
      </c>
      <c r="F655" s="13" t="s">
        <v>18</v>
      </c>
      <c r="G655" s="13">
        <v>1</v>
      </c>
      <c r="H655" s="13"/>
      <c r="I655" s="13">
        <v>72</v>
      </c>
      <c r="J655" s="13">
        <v>8</v>
      </c>
    </row>
    <row r="656" spans="1:10" x14ac:dyDescent="0.25">
      <c r="A656" s="7">
        <v>5</v>
      </c>
      <c r="B656" s="7">
        <v>12</v>
      </c>
      <c r="C656" s="13" t="s">
        <v>37</v>
      </c>
      <c r="D656" s="13" t="s">
        <v>12</v>
      </c>
      <c r="E656" s="13" t="s">
        <v>21</v>
      </c>
      <c r="F656" s="13" t="s">
        <v>18</v>
      </c>
      <c r="G656" s="13">
        <v>2</v>
      </c>
      <c r="H656" s="13"/>
      <c r="I656" s="13">
        <v>68</v>
      </c>
      <c r="J656" s="13">
        <v>8</v>
      </c>
    </row>
    <row r="657" spans="1:10" x14ac:dyDescent="0.25">
      <c r="A657" s="7">
        <v>5</v>
      </c>
      <c r="B657" s="7">
        <v>12</v>
      </c>
      <c r="C657" s="13" t="s">
        <v>37</v>
      </c>
      <c r="D657" s="13" t="s">
        <v>12</v>
      </c>
      <c r="E657" s="13" t="s">
        <v>21</v>
      </c>
      <c r="F657" s="13" t="s">
        <v>18</v>
      </c>
      <c r="G657" s="13">
        <v>5</v>
      </c>
      <c r="H657" s="13"/>
      <c r="I657" s="13">
        <v>76.5</v>
      </c>
      <c r="J657" s="13">
        <v>5</v>
      </c>
    </row>
    <row r="658" spans="1:10" x14ac:dyDescent="0.25">
      <c r="A658" s="7">
        <v>5</v>
      </c>
      <c r="B658" s="7">
        <v>12</v>
      </c>
      <c r="C658" s="13"/>
      <c r="D658" s="13" t="s">
        <v>12</v>
      </c>
      <c r="E658" s="13" t="s">
        <v>22</v>
      </c>
      <c r="F658" s="13" t="s">
        <v>14</v>
      </c>
      <c r="G658" s="13">
        <v>5</v>
      </c>
      <c r="H658" s="13" t="s">
        <v>14</v>
      </c>
      <c r="I658" s="13">
        <v>52</v>
      </c>
      <c r="J658" s="13">
        <v>8</v>
      </c>
    </row>
    <row r="659" spans="1:10" x14ac:dyDescent="0.25">
      <c r="A659" s="7">
        <v>5</v>
      </c>
      <c r="B659" s="7">
        <v>12</v>
      </c>
      <c r="C659" s="13"/>
      <c r="D659" s="13" t="s">
        <v>12</v>
      </c>
      <c r="E659" s="13" t="s">
        <v>22</v>
      </c>
      <c r="F659" s="13" t="s">
        <v>14</v>
      </c>
      <c r="G659" s="13">
        <v>1</v>
      </c>
      <c r="H659" s="13"/>
      <c r="I659" s="13">
        <v>47</v>
      </c>
      <c r="J659" s="13">
        <v>4</v>
      </c>
    </row>
    <row r="660" spans="1:10" x14ac:dyDescent="0.25">
      <c r="A660" s="7">
        <v>5</v>
      </c>
      <c r="B660" s="7">
        <v>12</v>
      </c>
      <c r="C660" s="13"/>
      <c r="D660" s="13" t="s">
        <v>12</v>
      </c>
      <c r="E660" s="13" t="s">
        <v>22</v>
      </c>
      <c r="F660" s="13" t="s">
        <v>14</v>
      </c>
      <c r="G660" s="13">
        <v>2</v>
      </c>
      <c r="H660" s="13"/>
      <c r="I660" s="13">
        <v>48</v>
      </c>
      <c r="J660" s="13">
        <v>5</v>
      </c>
    </row>
    <row r="661" spans="1:10" x14ac:dyDescent="0.25">
      <c r="A661" s="7">
        <v>5</v>
      </c>
      <c r="B661" s="7">
        <v>12</v>
      </c>
      <c r="C661" s="13"/>
      <c r="D661" s="13" t="s">
        <v>12</v>
      </c>
      <c r="E661" s="13" t="s">
        <v>22</v>
      </c>
      <c r="F661" s="13" t="s">
        <v>14</v>
      </c>
      <c r="G661" s="13">
        <v>3</v>
      </c>
      <c r="H661" s="13"/>
      <c r="I661" s="13">
        <v>55</v>
      </c>
      <c r="J661" s="13">
        <v>5</v>
      </c>
    </row>
    <row r="662" spans="1:10" x14ac:dyDescent="0.25">
      <c r="A662" s="7">
        <v>5</v>
      </c>
      <c r="B662" s="7">
        <v>12</v>
      </c>
      <c r="C662" s="13"/>
      <c r="D662" s="13" t="s">
        <v>12</v>
      </c>
      <c r="E662" s="13" t="s">
        <v>22</v>
      </c>
      <c r="F662" s="13" t="s">
        <v>14</v>
      </c>
      <c r="G662" s="13">
        <v>4</v>
      </c>
      <c r="H662" s="13"/>
      <c r="I662" s="13">
        <v>54</v>
      </c>
      <c r="J662" s="13">
        <v>2</v>
      </c>
    </row>
    <row r="663" spans="1:10" x14ac:dyDescent="0.25">
      <c r="A663" s="7">
        <v>5</v>
      </c>
      <c r="B663" s="7">
        <v>12</v>
      </c>
      <c r="C663" s="13" t="s">
        <v>37</v>
      </c>
      <c r="D663" s="13" t="s">
        <v>12</v>
      </c>
      <c r="E663" s="13" t="s">
        <v>24</v>
      </c>
      <c r="F663" s="13" t="s">
        <v>14</v>
      </c>
      <c r="G663" s="13">
        <v>3</v>
      </c>
      <c r="H663" s="13" t="s">
        <v>14</v>
      </c>
      <c r="I663" s="13">
        <v>48</v>
      </c>
      <c r="J663" s="13">
        <v>9</v>
      </c>
    </row>
    <row r="664" spans="1:10" x14ac:dyDescent="0.25">
      <c r="A664" s="7">
        <v>5</v>
      </c>
      <c r="B664" s="7">
        <v>12</v>
      </c>
      <c r="C664" s="13" t="s">
        <v>37</v>
      </c>
      <c r="D664" s="13" t="s">
        <v>12</v>
      </c>
      <c r="E664" s="13" t="s">
        <v>24</v>
      </c>
      <c r="F664" s="13" t="s">
        <v>14</v>
      </c>
      <c r="G664" s="13">
        <v>4</v>
      </c>
      <c r="H664" s="13"/>
      <c r="I664" s="13">
        <v>43</v>
      </c>
      <c r="J664" s="13">
        <v>1</v>
      </c>
    </row>
    <row r="665" spans="1:10" x14ac:dyDescent="0.25">
      <c r="A665" s="7">
        <v>5</v>
      </c>
      <c r="B665" s="7">
        <v>12</v>
      </c>
      <c r="C665" s="13" t="s">
        <v>37</v>
      </c>
      <c r="D665" s="13" t="s">
        <v>12</v>
      </c>
      <c r="E665" s="13" t="s">
        <v>24</v>
      </c>
      <c r="F665" s="13" t="s">
        <v>14</v>
      </c>
      <c r="G665" s="13">
        <v>1</v>
      </c>
      <c r="H665" s="13"/>
      <c r="I665" s="13">
        <v>51</v>
      </c>
      <c r="J665" s="13">
        <v>7</v>
      </c>
    </row>
    <row r="666" spans="1:10" x14ac:dyDescent="0.25">
      <c r="A666" s="7">
        <v>5</v>
      </c>
      <c r="B666" s="7">
        <v>12</v>
      </c>
      <c r="C666" s="13" t="s">
        <v>37</v>
      </c>
      <c r="D666" s="13" t="s">
        <v>12</v>
      </c>
      <c r="E666" s="13" t="s">
        <v>24</v>
      </c>
      <c r="F666" s="13" t="s">
        <v>14</v>
      </c>
      <c r="G666" s="13">
        <v>2</v>
      </c>
      <c r="H666" s="13"/>
      <c r="I666" s="13">
        <v>50</v>
      </c>
      <c r="J666" s="13">
        <v>13</v>
      </c>
    </row>
    <row r="667" spans="1:10" x14ac:dyDescent="0.25">
      <c r="A667" s="7">
        <v>5</v>
      </c>
      <c r="B667" s="7">
        <v>12</v>
      </c>
      <c r="C667" s="13" t="s">
        <v>37</v>
      </c>
      <c r="D667" s="13" t="s">
        <v>12</v>
      </c>
      <c r="E667" s="13" t="s">
        <v>24</v>
      </c>
      <c r="F667" s="13" t="s">
        <v>14</v>
      </c>
      <c r="G667" s="13">
        <v>5</v>
      </c>
      <c r="H667" s="13"/>
      <c r="I667" s="13">
        <v>46</v>
      </c>
      <c r="J667" s="13">
        <v>7</v>
      </c>
    </row>
    <row r="668" spans="1:10" x14ac:dyDescent="0.25">
      <c r="A668" s="7">
        <v>5</v>
      </c>
      <c r="B668" s="7">
        <v>12</v>
      </c>
      <c r="C668" s="13"/>
      <c r="D668" s="13" t="s">
        <v>12</v>
      </c>
      <c r="E668" s="13" t="s">
        <v>21</v>
      </c>
      <c r="F668" s="13" t="s">
        <v>14</v>
      </c>
      <c r="G668" s="13">
        <v>3</v>
      </c>
      <c r="H668" s="13"/>
      <c r="I668" s="13">
        <v>34</v>
      </c>
      <c r="J668" s="13">
        <v>2</v>
      </c>
    </row>
    <row r="669" spans="1:10" x14ac:dyDescent="0.25">
      <c r="A669" s="7">
        <v>5</v>
      </c>
      <c r="B669" s="7">
        <v>12</v>
      </c>
      <c r="C669" s="13"/>
      <c r="D669" s="13" t="s">
        <v>12</v>
      </c>
      <c r="E669" s="13" t="s">
        <v>21</v>
      </c>
      <c r="F669" s="13" t="s">
        <v>14</v>
      </c>
      <c r="G669" s="13">
        <v>5</v>
      </c>
      <c r="H669" s="13"/>
      <c r="I669" s="13">
        <v>28</v>
      </c>
      <c r="J669" s="13">
        <v>4</v>
      </c>
    </row>
    <row r="670" spans="1:10" x14ac:dyDescent="0.25">
      <c r="A670" s="7">
        <v>5</v>
      </c>
      <c r="B670" s="7">
        <v>12</v>
      </c>
      <c r="C670" s="13"/>
      <c r="D670" s="13" t="s">
        <v>12</v>
      </c>
      <c r="E670" s="13" t="s">
        <v>21</v>
      </c>
      <c r="F670" s="13" t="s">
        <v>14</v>
      </c>
      <c r="G670" s="13">
        <v>2</v>
      </c>
      <c r="H670" s="13"/>
      <c r="I670" s="13">
        <v>51</v>
      </c>
      <c r="J670" s="13">
        <v>9</v>
      </c>
    </row>
    <row r="671" spans="1:10" x14ac:dyDescent="0.25">
      <c r="A671" s="7">
        <v>5</v>
      </c>
      <c r="B671" s="7">
        <v>12</v>
      </c>
      <c r="C671" s="13"/>
      <c r="D671" s="13" t="s">
        <v>12</v>
      </c>
      <c r="E671" s="13" t="s">
        <v>21</v>
      </c>
      <c r="F671" s="13" t="s">
        <v>14</v>
      </c>
      <c r="G671" s="13">
        <v>1</v>
      </c>
      <c r="H671" s="13" t="s">
        <v>14</v>
      </c>
      <c r="I671" s="13">
        <v>45</v>
      </c>
      <c r="J671" s="13">
        <v>14</v>
      </c>
    </row>
    <row r="672" spans="1:10" x14ac:dyDescent="0.25">
      <c r="A672" s="7">
        <v>5</v>
      </c>
      <c r="B672" s="7">
        <v>12</v>
      </c>
      <c r="C672" s="13"/>
      <c r="D672" s="13" t="s">
        <v>12</v>
      </c>
      <c r="E672" s="13" t="s">
        <v>21</v>
      </c>
      <c r="F672" s="13" t="s">
        <v>14</v>
      </c>
      <c r="G672" s="13">
        <v>4</v>
      </c>
      <c r="H672" s="13"/>
      <c r="I672" s="13">
        <v>46</v>
      </c>
      <c r="J672" s="13">
        <v>7</v>
      </c>
    </row>
    <row r="673" spans="1:10" x14ac:dyDescent="0.25">
      <c r="A673" s="7">
        <v>5</v>
      </c>
      <c r="B673" s="7">
        <v>12</v>
      </c>
      <c r="C673" s="13" t="s">
        <v>37</v>
      </c>
      <c r="D673" s="13" t="s">
        <v>12</v>
      </c>
      <c r="E673" s="13" t="s">
        <v>17</v>
      </c>
      <c r="F673" s="13" t="s">
        <v>14</v>
      </c>
      <c r="G673" s="13">
        <v>5</v>
      </c>
      <c r="H673" s="13" t="s">
        <v>14</v>
      </c>
      <c r="I673" s="13">
        <v>52</v>
      </c>
      <c r="J673" s="13">
        <v>13</v>
      </c>
    </row>
    <row r="674" spans="1:10" x14ac:dyDescent="0.25">
      <c r="A674" s="7">
        <v>5</v>
      </c>
      <c r="B674" s="7">
        <v>12</v>
      </c>
      <c r="C674" s="13" t="s">
        <v>37</v>
      </c>
      <c r="D674" s="13" t="s">
        <v>12</v>
      </c>
      <c r="E674" s="13" t="s">
        <v>17</v>
      </c>
      <c r="F674" s="13" t="s">
        <v>14</v>
      </c>
      <c r="G674" s="13">
        <v>4</v>
      </c>
      <c r="H674" s="13"/>
      <c r="I674" s="13">
        <v>48.5</v>
      </c>
      <c r="J674" s="13">
        <v>14</v>
      </c>
    </row>
    <row r="675" spans="1:10" x14ac:dyDescent="0.25">
      <c r="A675" s="7">
        <v>5</v>
      </c>
      <c r="B675" s="7">
        <v>12</v>
      </c>
      <c r="C675" s="13" t="s">
        <v>37</v>
      </c>
      <c r="D675" s="13" t="s">
        <v>12</v>
      </c>
      <c r="E675" s="13" t="s">
        <v>17</v>
      </c>
      <c r="F675" s="13" t="s">
        <v>14</v>
      </c>
      <c r="G675" s="13">
        <v>3</v>
      </c>
      <c r="H675" s="13"/>
      <c r="I675" s="13">
        <v>39</v>
      </c>
      <c r="J675" s="13">
        <v>8</v>
      </c>
    </row>
    <row r="676" spans="1:10" x14ac:dyDescent="0.25">
      <c r="A676" s="7">
        <v>5</v>
      </c>
      <c r="B676" s="7">
        <v>12</v>
      </c>
      <c r="C676" s="13" t="s">
        <v>37</v>
      </c>
      <c r="D676" s="13" t="s">
        <v>12</v>
      </c>
      <c r="E676" s="13" t="s">
        <v>17</v>
      </c>
      <c r="F676" s="13" t="s">
        <v>14</v>
      </c>
      <c r="G676" s="13">
        <v>2</v>
      </c>
      <c r="H676" s="13"/>
      <c r="I676" s="13">
        <v>48</v>
      </c>
      <c r="J676" s="13">
        <v>8</v>
      </c>
    </row>
    <row r="677" spans="1:10" x14ac:dyDescent="0.25">
      <c r="A677" s="7">
        <v>5</v>
      </c>
      <c r="B677" s="7">
        <v>12</v>
      </c>
      <c r="C677" s="13" t="s">
        <v>37</v>
      </c>
      <c r="D677" s="13" t="s">
        <v>12</v>
      </c>
      <c r="E677" s="13" t="s">
        <v>17</v>
      </c>
      <c r="F677" s="13" t="s">
        <v>14</v>
      </c>
      <c r="G677" s="13">
        <v>1</v>
      </c>
      <c r="H677" s="13"/>
      <c r="I677" s="13">
        <v>44</v>
      </c>
      <c r="J677" s="13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DECE5-E1E1-4F3B-8D52-CFA044CCBE2D}">
  <dimension ref="A1:L47"/>
  <sheetViews>
    <sheetView workbookViewId="0">
      <pane ySplit="1" topLeftCell="A2" activePane="bottomLeft" state="frozen"/>
      <selection pane="bottomLeft" activeCell="A48" sqref="A48"/>
    </sheetView>
  </sheetViews>
  <sheetFormatPr defaultRowHeight="15" x14ac:dyDescent="0.25"/>
  <sheetData>
    <row r="1" spans="1:12" x14ac:dyDescent="0.25">
      <c r="A1" s="7" t="s">
        <v>36</v>
      </c>
      <c r="B1" s="1" t="s">
        <v>5</v>
      </c>
      <c r="C1" s="1" t="s">
        <v>0</v>
      </c>
      <c r="D1" s="1" t="s">
        <v>1</v>
      </c>
      <c r="E1" s="1" t="s">
        <v>4</v>
      </c>
      <c r="F1" s="1" t="s">
        <v>6</v>
      </c>
      <c r="G1" s="1" t="s">
        <v>2</v>
      </c>
      <c r="H1" s="1" t="s">
        <v>3</v>
      </c>
      <c r="I1" s="1" t="s">
        <v>7</v>
      </c>
      <c r="J1" s="1" t="s">
        <v>8</v>
      </c>
      <c r="K1" s="2" t="s">
        <v>9</v>
      </c>
      <c r="L1" s="7" t="s">
        <v>10</v>
      </c>
    </row>
    <row r="2" spans="1:12" x14ac:dyDescent="0.25">
      <c r="A2" s="7">
        <v>1</v>
      </c>
      <c r="B2" s="1">
        <v>14</v>
      </c>
      <c r="C2" s="1" t="s">
        <v>11</v>
      </c>
      <c r="D2" s="1" t="s">
        <v>12</v>
      </c>
      <c r="E2" s="1" t="s">
        <v>13</v>
      </c>
      <c r="F2" s="1" t="s">
        <v>14</v>
      </c>
      <c r="G2" s="1">
        <v>1</v>
      </c>
      <c r="H2" s="1"/>
      <c r="I2" s="1"/>
      <c r="J2" s="1">
        <v>7</v>
      </c>
      <c r="K2" s="2">
        <v>7</v>
      </c>
      <c r="L2" s="7">
        <v>1.18</v>
      </c>
    </row>
    <row r="3" spans="1:12" x14ac:dyDescent="0.25">
      <c r="A3" s="7">
        <v>1</v>
      </c>
      <c r="B3" s="1">
        <v>14</v>
      </c>
      <c r="C3" s="1" t="s">
        <v>11</v>
      </c>
      <c r="D3" s="1" t="s">
        <v>12</v>
      </c>
      <c r="E3" s="1" t="s">
        <v>13</v>
      </c>
      <c r="F3" s="1" t="s">
        <v>14</v>
      </c>
      <c r="G3" s="1">
        <v>2</v>
      </c>
      <c r="H3" s="1"/>
      <c r="I3" s="1">
        <f>30+9.7</f>
        <v>39.700000000000003</v>
      </c>
      <c r="J3" s="1">
        <v>4</v>
      </c>
      <c r="K3" s="2">
        <v>4</v>
      </c>
      <c r="L3" s="7">
        <v>2.0699999999999998</v>
      </c>
    </row>
    <row r="4" spans="1:12" x14ac:dyDescent="0.25">
      <c r="A4" s="7">
        <v>1</v>
      </c>
      <c r="B4" s="1">
        <v>14</v>
      </c>
      <c r="C4" s="1" t="s">
        <v>11</v>
      </c>
      <c r="D4" s="1" t="s">
        <v>12</v>
      </c>
      <c r="E4" s="1" t="s">
        <v>13</v>
      </c>
      <c r="F4" s="1" t="s">
        <v>14</v>
      </c>
      <c r="G4" s="1">
        <v>3</v>
      </c>
      <c r="H4" s="1"/>
      <c r="I4" s="1">
        <f>30+12</f>
        <v>42</v>
      </c>
      <c r="J4" s="1">
        <v>5</v>
      </c>
      <c r="K4" s="2">
        <v>5</v>
      </c>
      <c r="L4" s="7">
        <v>2.14</v>
      </c>
    </row>
    <row r="5" spans="1:12" x14ac:dyDescent="0.25">
      <c r="A5" s="7">
        <v>1</v>
      </c>
      <c r="B5" s="1">
        <v>14</v>
      </c>
      <c r="C5" s="1" t="s">
        <v>11</v>
      </c>
      <c r="D5" s="1" t="s">
        <v>12</v>
      </c>
      <c r="E5" s="1" t="s">
        <v>13</v>
      </c>
      <c r="F5" s="1" t="s">
        <v>14</v>
      </c>
      <c r="G5" s="1">
        <v>4</v>
      </c>
      <c r="H5" s="1" t="s">
        <v>14</v>
      </c>
      <c r="I5" s="1">
        <f>30+9.5</f>
        <v>39.5</v>
      </c>
      <c r="J5" s="1">
        <v>14</v>
      </c>
      <c r="K5" s="2">
        <v>14</v>
      </c>
      <c r="L5" s="7">
        <v>2.69</v>
      </c>
    </row>
    <row r="6" spans="1:12" x14ac:dyDescent="0.25">
      <c r="A6" s="7">
        <v>1</v>
      </c>
      <c r="B6" s="1">
        <v>14</v>
      </c>
      <c r="C6" s="1" t="s">
        <v>11</v>
      </c>
      <c r="D6" s="1" t="s">
        <v>12</v>
      </c>
      <c r="E6" s="1" t="s">
        <v>13</v>
      </c>
      <c r="F6" s="1" t="s">
        <v>14</v>
      </c>
      <c r="G6" s="1">
        <v>5</v>
      </c>
      <c r="H6" s="1"/>
      <c r="I6" s="1">
        <f>30+8.7</f>
        <v>38.700000000000003</v>
      </c>
      <c r="J6" s="1">
        <v>3</v>
      </c>
      <c r="K6" s="2">
        <v>3</v>
      </c>
      <c r="L6" s="7">
        <v>1.05</v>
      </c>
    </row>
    <row r="7" spans="1:12" x14ac:dyDescent="0.25">
      <c r="A7" s="7">
        <v>1</v>
      </c>
      <c r="B7" s="4">
        <v>12</v>
      </c>
      <c r="C7" s="4" t="s">
        <v>30</v>
      </c>
      <c r="D7" s="4" t="s">
        <v>12</v>
      </c>
      <c r="E7" s="4" t="s">
        <v>21</v>
      </c>
      <c r="F7" s="4" t="s">
        <v>18</v>
      </c>
      <c r="G7" s="4">
        <v>2</v>
      </c>
      <c r="H7" s="4"/>
      <c r="I7" s="4">
        <v>59.3</v>
      </c>
      <c r="J7" s="4">
        <v>8</v>
      </c>
      <c r="K7" s="5">
        <v>8</v>
      </c>
      <c r="L7" s="9">
        <v>6.93</v>
      </c>
    </row>
    <row r="8" spans="1:12" x14ac:dyDescent="0.25">
      <c r="A8" s="7">
        <v>1</v>
      </c>
      <c r="B8" s="4">
        <v>12</v>
      </c>
      <c r="C8" s="4" t="s">
        <v>30</v>
      </c>
      <c r="D8" s="4" t="s">
        <v>12</v>
      </c>
      <c r="E8" s="4" t="s">
        <v>21</v>
      </c>
      <c r="F8" s="4" t="s">
        <v>18</v>
      </c>
      <c r="G8" s="4">
        <v>3</v>
      </c>
      <c r="H8" s="4"/>
      <c r="I8" s="4">
        <v>56</v>
      </c>
      <c r="J8" s="4">
        <v>10</v>
      </c>
      <c r="K8" s="5">
        <v>10</v>
      </c>
      <c r="L8" s="7">
        <v>6.29</v>
      </c>
    </row>
    <row r="9" spans="1:12" x14ac:dyDescent="0.25">
      <c r="A9" s="7">
        <v>1</v>
      </c>
      <c r="B9" s="4">
        <v>12</v>
      </c>
      <c r="C9" s="4" t="s">
        <v>30</v>
      </c>
      <c r="D9" s="4" t="s">
        <v>12</v>
      </c>
      <c r="E9" s="4" t="s">
        <v>21</v>
      </c>
      <c r="F9" s="4" t="s">
        <v>18</v>
      </c>
      <c r="G9" s="4">
        <v>5</v>
      </c>
      <c r="H9" s="4" t="s">
        <v>14</v>
      </c>
      <c r="I9" s="4">
        <v>50</v>
      </c>
      <c r="J9" s="4">
        <v>11</v>
      </c>
      <c r="K9" s="5">
        <v>11</v>
      </c>
      <c r="L9" s="7">
        <v>7.29</v>
      </c>
    </row>
    <row r="10" spans="1:12" x14ac:dyDescent="0.25">
      <c r="A10" s="7">
        <v>1</v>
      </c>
      <c r="B10" s="4">
        <v>12</v>
      </c>
      <c r="C10" s="4" t="s">
        <v>30</v>
      </c>
      <c r="D10" s="4" t="s">
        <v>12</v>
      </c>
      <c r="E10" s="4" t="s">
        <v>21</v>
      </c>
      <c r="F10" s="4" t="s">
        <v>18</v>
      </c>
      <c r="G10" s="4">
        <v>4</v>
      </c>
      <c r="H10" s="4"/>
      <c r="I10" s="4">
        <v>59.5</v>
      </c>
      <c r="J10" s="4">
        <v>14</v>
      </c>
      <c r="K10" s="5">
        <v>14</v>
      </c>
      <c r="L10" s="9">
        <v>11.61</v>
      </c>
    </row>
    <row r="11" spans="1:12" x14ac:dyDescent="0.25">
      <c r="A11" s="7">
        <v>1</v>
      </c>
      <c r="B11" s="4">
        <v>14</v>
      </c>
      <c r="C11" s="4" t="s">
        <v>30</v>
      </c>
      <c r="D11" s="4" t="s">
        <v>12</v>
      </c>
      <c r="E11" s="4" t="s">
        <v>21</v>
      </c>
      <c r="F11" s="4" t="s">
        <v>14</v>
      </c>
      <c r="G11" s="4">
        <v>3</v>
      </c>
      <c r="H11" s="4"/>
      <c r="I11" s="4">
        <v>43.2</v>
      </c>
      <c r="J11" s="4">
        <v>8</v>
      </c>
      <c r="K11" s="5">
        <v>8</v>
      </c>
      <c r="L11" s="9">
        <v>4.41</v>
      </c>
    </row>
    <row r="12" spans="1:12" x14ac:dyDescent="0.25">
      <c r="A12" s="7">
        <v>1</v>
      </c>
      <c r="B12" s="4">
        <v>14</v>
      </c>
      <c r="C12" s="4" t="s">
        <v>30</v>
      </c>
      <c r="D12" s="4" t="s">
        <v>12</v>
      </c>
      <c r="E12" s="4" t="s">
        <v>21</v>
      </c>
      <c r="F12" s="4" t="s">
        <v>14</v>
      </c>
      <c r="G12" s="4">
        <v>1</v>
      </c>
      <c r="H12" s="4"/>
      <c r="I12" s="4">
        <v>45</v>
      </c>
      <c r="J12" s="4">
        <v>11</v>
      </c>
      <c r="K12" s="5">
        <v>11</v>
      </c>
      <c r="L12" s="9">
        <v>5.6</v>
      </c>
    </row>
    <row r="13" spans="1:12" x14ac:dyDescent="0.25">
      <c r="A13" s="7">
        <v>1</v>
      </c>
      <c r="B13" s="4">
        <v>14</v>
      </c>
      <c r="C13" s="4" t="s">
        <v>30</v>
      </c>
      <c r="D13" s="4" t="s">
        <v>12</v>
      </c>
      <c r="E13" s="4" t="s">
        <v>21</v>
      </c>
      <c r="F13" s="4" t="s">
        <v>14</v>
      </c>
      <c r="G13" s="4">
        <v>2</v>
      </c>
      <c r="H13" s="4" t="s">
        <v>14</v>
      </c>
      <c r="I13" s="4">
        <v>42.7</v>
      </c>
      <c r="J13" s="4">
        <v>8</v>
      </c>
      <c r="K13" s="5">
        <v>8</v>
      </c>
      <c r="L13" s="9">
        <v>4.05</v>
      </c>
    </row>
    <row r="14" spans="1:12" x14ac:dyDescent="0.25">
      <c r="A14" s="7">
        <v>1</v>
      </c>
      <c r="B14" s="4">
        <v>14</v>
      </c>
      <c r="C14" s="4" t="s">
        <v>30</v>
      </c>
      <c r="D14" s="4" t="s">
        <v>12</v>
      </c>
      <c r="E14" s="4" t="s">
        <v>21</v>
      </c>
      <c r="F14" s="4" t="s">
        <v>14</v>
      </c>
      <c r="G14" s="4">
        <v>5</v>
      </c>
      <c r="H14" s="4"/>
      <c r="I14" s="4">
        <v>40.5</v>
      </c>
      <c r="J14" s="4">
        <v>5</v>
      </c>
      <c r="K14" s="5">
        <v>5</v>
      </c>
      <c r="L14" s="9">
        <v>2.25</v>
      </c>
    </row>
    <row r="15" spans="1:12" x14ac:dyDescent="0.25">
      <c r="A15" s="7">
        <v>1</v>
      </c>
      <c r="B15" s="1">
        <v>12</v>
      </c>
      <c r="C15" s="1" t="s">
        <v>11</v>
      </c>
      <c r="D15" s="1" t="s">
        <v>12</v>
      </c>
      <c r="E15" s="1" t="s">
        <v>13</v>
      </c>
      <c r="F15" s="1" t="s">
        <v>18</v>
      </c>
      <c r="G15" s="1">
        <v>2</v>
      </c>
      <c r="H15" s="1" t="s">
        <v>14</v>
      </c>
      <c r="I15" s="1">
        <v>57.3</v>
      </c>
      <c r="J15" s="1">
        <v>10</v>
      </c>
      <c r="K15" s="2">
        <v>10</v>
      </c>
      <c r="L15" s="8">
        <v>9.6199999999999992</v>
      </c>
    </row>
    <row r="16" spans="1:12" x14ac:dyDescent="0.25">
      <c r="A16" s="7">
        <v>1</v>
      </c>
      <c r="B16" s="1">
        <v>12</v>
      </c>
      <c r="C16" s="1" t="s">
        <v>11</v>
      </c>
      <c r="D16" s="1" t="s">
        <v>12</v>
      </c>
      <c r="E16" s="1" t="s">
        <v>13</v>
      </c>
      <c r="F16" s="1" t="s">
        <v>18</v>
      </c>
      <c r="G16" s="1">
        <v>5</v>
      </c>
      <c r="H16" s="1"/>
      <c r="I16" s="1">
        <v>57.7</v>
      </c>
      <c r="J16" s="1">
        <v>16</v>
      </c>
      <c r="K16" s="2">
        <v>16</v>
      </c>
      <c r="L16" s="8">
        <v>15.53</v>
      </c>
    </row>
    <row r="17" spans="1:12" x14ac:dyDescent="0.25">
      <c r="A17" s="7">
        <v>1</v>
      </c>
      <c r="B17" s="1">
        <v>12</v>
      </c>
      <c r="C17" s="1" t="s">
        <v>11</v>
      </c>
      <c r="D17" s="1" t="s">
        <v>12</v>
      </c>
      <c r="E17" s="1" t="s">
        <v>13</v>
      </c>
      <c r="F17" s="1" t="s">
        <v>18</v>
      </c>
      <c r="G17" s="1">
        <v>1</v>
      </c>
      <c r="H17" s="1"/>
      <c r="I17" s="1">
        <v>49</v>
      </c>
      <c r="J17" s="1">
        <v>5</v>
      </c>
      <c r="K17" s="2">
        <v>5</v>
      </c>
      <c r="L17" s="8">
        <v>4.1900000000000004</v>
      </c>
    </row>
    <row r="18" spans="1:12" x14ac:dyDescent="0.25">
      <c r="A18" s="7">
        <v>2</v>
      </c>
      <c r="B18" s="6">
        <v>14</v>
      </c>
      <c r="C18" s="7" t="s">
        <v>30</v>
      </c>
      <c r="D18" s="7" t="s">
        <v>12</v>
      </c>
      <c r="E18" s="7" t="s">
        <v>21</v>
      </c>
      <c r="F18" s="7" t="s">
        <v>18</v>
      </c>
      <c r="G18" s="7">
        <v>4</v>
      </c>
      <c r="H18" s="7" t="s">
        <v>14</v>
      </c>
      <c r="I18" s="7">
        <v>51</v>
      </c>
      <c r="J18" s="7">
        <v>8</v>
      </c>
      <c r="K18" s="7">
        <v>8</v>
      </c>
      <c r="L18" s="7">
        <v>4.99</v>
      </c>
    </row>
    <row r="19" spans="1:12" x14ac:dyDescent="0.25">
      <c r="A19" s="7">
        <v>2</v>
      </c>
      <c r="B19" s="6">
        <v>14</v>
      </c>
      <c r="C19" s="7" t="s">
        <v>30</v>
      </c>
      <c r="D19" s="7" t="s">
        <v>12</v>
      </c>
      <c r="E19" s="7" t="s">
        <v>21</v>
      </c>
      <c r="F19" s="7" t="s">
        <v>18</v>
      </c>
      <c r="G19" s="7">
        <v>3</v>
      </c>
      <c r="H19" s="7"/>
      <c r="I19" s="7">
        <v>52</v>
      </c>
      <c r="J19" s="7">
        <v>10</v>
      </c>
      <c r="K19" s="7">
        <v>10</v>
      </c>
      <c r="L19" s="7">
        <v>6.61</v>
      </c>
    </row>
    <row r="20" spans="1:12" x14ac:dyDescent="0.25">
      <c r="A20" s="7">
        <v>2</v>
      </c>
      <c r="B20" s="6">
        <v>14</v>
      </c>
      <c r="C20" s="7" t="s">
        <v>30</v>
      </c>
      <c r="D20" s="7" t="s">
        <v>12</v>
      </c>
      <c r="E20" s="7" t="s">
        <v>21</v>
      </c>
      <c r="F20" s="7" t="s">
        <v>18</v>
      </c>
      <c r="G20" s="7">
        <v>1</v>
      </c>
      <c r="H20" s="7"/>
      <c r="I20" s="7">
        <v>51.5</v>
      </c>
      <c r="J20" s="7">
        <v>10</v>
      </c>
      <c r="K20" s="7">
        <v>8</v>
      </c>
      <c r="L20" s="7">
        <v>6.35</v>
      </c>
    </row>
    <row r="21" spans="1:12" x14ac:dyDescent="0.25">
      <c r="A21" s="7">
        <v>2</v>
      </c>
      <c r="B21" s="6">
        <v>14</v>
      </c>
      <c r="C21" s="7" t="s">
        <v>30</v>
      </c>
      <c r="D21" s="7" t="s">
        <v>12</v>
      </c>
      <c r="E21" s="7" t="s">
        <v>21</v>
      </c>
      <c r="F21" s="7" t="s">
        <v>18</v>
      </c>
      <c r="G21" s="7">
        <v>5</v>
      </c>
      <c r="H21" s="7"/>
      <c r="I21" s="7">
        <v>53</v>
      </c>
      <c r="J21" s="7">
        <v>6</v>
      </c>
      <c r="K21" s="7">
        <v>6</v>
      </c>
      <c r="L21" s="7">
        <v>3.24</v>
      </c>
    </row>
    <row r="22" spans="1:12" x14ac:dyDescent="0.25">
      <c r="A22" s="7">
        <v>2</v>
      </c>
      <c r="B22" s="6">
        <v>14</v>
      </c>
      <c r="C22" s="7" t="s">
        <v>11</v>
      </c>
      <c r="D22" s="7" t="s">
        <v>12</v>
      </c>
      <c r="E22" s="7" t="s">
        <v>13</v>
      </c>
      <c r="F22" s="7" t="s">
        <v>14</v>
      </c>
      <c r="G22" s="7">
        <v>4</v>
      </c>
      <c r="H22" s="7"/>
      <c r="I22" s="7">
        <v>46.5</v>
      </c>
      <c r="J22" s="7">
        <v>5</v>
      </c>
      <c r="K22" s="7">
        <v>4</v>
      </c>
      <c r="L22" s="7">
        <v>0.93</v>
      </c>
    </row>
    <row r="23" spans="1:12" x14ac:dyDescent="0.25">
      <c r="A23" s="7">
        <v>2</v>
      </c>
      <c r="B23" s="6">
        <v>14</v>
      </c>
      <c r="C23" s="7" t="s">
        <v>11</v>
      </c>
      <c r="D23" s="7" t="s">
        <v>12</v>
      </c>
      <c r="E23" s="7" t="s">
        <v>13</v>
      </c>
      <c r="F23" s="7" t="s">
        <v>14</v>
      </c>
      <c r="G23" s="7">
        <v>2</v>
      </c>
      <c r="H23" s="7" t="s">
        <v>14</v>
      </c>
      <c r="I23" s="7">
        <v>49.5</v>
      </c>
      <c r="J23" s="7">
        <v>18</v>
      </c>
      <c r="K23" s="7">
        <v>16</v>
      </c>
      <c r="L23" s="7">
        <v>6.45</v>
      </c>
    </row>
    <row r="24" spans="1:12" x14ac:dyDescent="0.25">
      <c r="A24" s="7">
        <v>2</v>
      </c>
      <c r="B24" s="6">
        <v>14</v>
      </c>
      <c r="C24" s="7" t="s">
        <v>11</v>
      </c>
      <c r="D24" s="7" t="s">
        <v>12</v>
      </c>
      <c r="E24" s="7" t="s">
        <v>13</v>
      </c>
      <c r="F24" s="7" t="s">
        <v>14</v>
      </c>
      <c r="G24" s="7">
        <v>1</v>
      </c>
      <c r="H24" s="7"/>
      <c r="I24" s="7">
        <v>51</v>
      </c>
      <c r="J24" s="7">
        <v>2</v>
      </c>
      <c r="K24" s="7">
        <v>2</v>
      </c>
      <c r="L24" s="7">
        <v>1.5</v>
      </c>
    </row>
    <row r="25" spans="1:12" x14ac:dyDescent="0.25">
      <c r="A25" s="7">
        <v>2</v>
      </c>
      <c r="B25" s="6">
        <v>14</v>
      </c>
      <c r="C25" s="7" t="s">
        <v>11</v>
      </c>
      <c r="D25" s="7" t="s">
        <v>12</v>
      </c>
      <c r="E25" s="7" t="s">
        <v>13</v>
      </c>
      <c r="F25" s="7" t="s">
        <v>14</v>
      </c>
      <c r="G25" s="7">
        <v>5</v>
      </c>
      <c r="H25" s="7"/>
      <c r="I25" s="7">
        <v>52.5</v>
      </c>
      <c r="J25" s="7">
        <v>17</v>
      </c>
      <c r="K25" s="7">
        <v>15</v>
      </c>
      <c r="L25" s="7">
        <v>7.91</v>
      </c>
    </row>
    <row r="26" spans="1:12" x14ac:dyDescent="0.25">
      <c r="A26" s="7">
        <v>2</v>
      </c>
      <c r="B26" s="6">
        <v>14</v>
      </c>
      <c r="C26" s="7" t="s">
        <v>30</v>
      </c>
      <c r="D26" s="7" t="s">
        <v>12</v>
      </c>
      <c r="E26" s="7" t="s">
        <v>21</v>
      </c>
      <c r="F26" s="7" t="s">
        <v>14</v>
      </c>
      <c r="G26" s="7">
        <v>4</v>
      </c>
      <c r="H26" s="7" t="s">
        <v>14</v>
      </c>
      <c r="I26" s="7">
        <v>50.5</v>
      </c>
      <c r="J26" s="7">
        <v>15</v>
      </c>
      <c r="K26" s="7">
        <v>15</v>
      </c>
      <c r="L26" s="7">
        <v>6.53</v>
      </c>
    </row>
    <row r="27" spans="1:12" x14ac:dyDescent="0.25">
      <c r="A27" s="7">
        <v>2</v>
      </c>
      <c r="B27" s="6">
        <v>14</v>
      </c>
      <c r="C27" s="7" t="s">
        <v>30</v>
      </c>
      <c r="D27" s="7" t="s">
        <v>12</v>
      </c>
      <c r="E27" s="7" t="s">
        <v>21</v>
      </c>
      <c r="F27" s="7" t="s">
        <v>14</v>
      </c>
      <c r="G27" s="7">
        <v>3</v>
      </c>
      <c r="H27" s="7"/>
      <c r="I27" s="7">
        <v>44</v>
      </c>
      <c r="J27" s="7">
        <v>7</v>
      </c>
      <c r="K27" s="7">
        <v>6</v>
      </c>
      <c r="L27" s="7">
        <v>2.46</v>
      </c>
    </row>
    <row r="28" spans="1:12" x14ac:dyDescent="0.25">
      <c r="A28" s="7">
        <v>2</v>
      </c>
      <c r="B28" s="6">
        <v>14</v>
      </c>
      <c r="C28" s="7" t="s">
        <v>30</v>
      </c>
      <c r="D28" s="7" t="s">
        <v>12</v>
      </c>
      <c r="E28" s="7" t="s">
        <v>21</v>
      </c>
      <c r="F28" s="7" t="s">
        <v>14</v>
      </c>
      <c r="G28" s="7">
        <v>2</v>
      </c>
      <c r="H28" s="7"/>
      <c r="I28" s="7">
        <v>46.7</v>
      </c>
      <c r="J28" s="7">
        <v>12</v>
      </c>
      <c r="K28" s="7">
        <v>12</v>
      </c>
      <c r="L28" s="7">
        <v>5.34</v>
      </c>
    </row>
    <row r="29" spans="1:12" x14ac:dyDescent="0.25">
      <c r="A29" s="7">
        <v>2</v>
      </c>
      <c r="B29" s="6">
        <v>14</v>
      </c>
      <c r="C29" s="7" t="s">
        <v>30</v>
      </c>
      <c r="D29" s="7" t="s">
        <v>12</v>
      </c>
      <c r="E29" s="7" t="s">
        <v>21</v>
      </c>
      <c r="F29" s="7" t="s">
        <v>14</v>
      </c>
      <c r="G29" s="7">
        <v>1</v>
      </c>
      <c r="H29" s="7"/>
      <c r="I29" s="7">
        <v>45.5</v>
      </c>
      <c r="J29" s="7">
        <v>13</v>
      </c>
      <c r="K29" s="7">
        <v>12</v>
      </c>
      <c r="L29" s="7">
        <v>4.6399999999999997</v>
      </c>
    </row>
    <row r="30" spans="1:12" x14ac:dyDescent="0.25">
      <c r="A30" s="7">
        <v>2</v>
      </c>
      <c r="B30" s="6">
        <v>14</v>
      </c>
      <c r="C30" s="7" t="s">
        <v>30</v>
      </c>
      <c r="D30" s="7" t="s">
        <v>12</v>
      </c>
      <c r="E30" s="7" t="s">
        <v>21</v>
      </c>
      <c r="F30" s="7" t="s">
        <v>14</v>
      </c>
      <c r="G30" s="7">
        <v>5</v>
      </c>
      <c r="H30" s="7"/>
      <c r="I30" s="7">
        <v>52.5</v>
      </c>
      <c r="J30" s="7">
        <v>6</v>
      </c>
      <c r="K30" s="7">
        <v>6</v>
      </c>
      <c r="L30" s="7">
        <v>2.33</v>
      </c>
    </row>
    <row r="31" spans="1:12" x14ac:dyDescent="0.25">
      <c r="A31" s="7">
        <v>2</v>
      </c>
      <c r="B31" s="6">
        <v>14</v>
      </c>
      <c r="C31" s="10" t="s">
        <v>11</v>
      </c>
      <c r="D31" s="10" t="s">
        <v>12</v>
      </c>
      <c r="E31" s="10" t="s">
        <v>13</v>
      </c>
      <c r="F31" s="10" t="s">
        <v>18</v>
      </c>
      <c r="G31" s="10">
        <v>4</v>
      </c>
      <c r="H31" s="10" t="s">
        <v>14</v>
      </c>
      <c r="I31" s="10">
        <v>57</v>
      </c>
      <c r="J31" s="10">
        <v>33</v>
      </c>
      <c r="K31" s="10">
        <v>33</v>
      </c>
      <c r="L31" s="7">
        <v>29.88</v>
      </c>
    </row>
    <row r="32" spans="1:12" x14ac:dyDescent="0.25">
      <c r="A32" s="7">
        <v>3</v>
      </c>
      <c r="B32" s="6">
        <v>14</v>
      </c>
      <c r="C32" s="7"/>
      <c r="D32" s="7" t="s">
        <v>12</v>
      </c>
      <c r="E32" s="7" t="s">
        <v>21</v>
      </c>
      <c r="F32" s="7" t="s">
        <v>18</v>
      </c>
      <c r="G32" s="7">
        <v>3</v>
      </c>
      <c r="H32" s="7"/>
      <c r="I32" s="7">
        <v>52.5</v>
      </c>
      <c r="J32" s="7">
        <v>15</v>
      </c>
    </row>
    <row r="33" spans="1:10" x14ac:dyDescent="0.25">
      <c r="A33" s="7">
        <v>3</v>
      </c>
      <c r="B33" s="6">
        <v>14</v>
      </c>
      <c r="C33" s="7"/>
      <c r="D33" s="7" t="s">
        <v>12</v>
      </c>
      <c r="E33" s="7" t="s">
        <v>21</v>
      </c>
      <c r="F33" s="7" t="s">
        <v>18</v>
      </c>
      <c r="G33" s="7">
        <v>5</v>
      </c>
      <c r="H33" s="7" t="s">
        <v>14</v>
      </c>
      <c r="I33" s="7">
        <v>49.3</v>
      </c>
      <c r="J33" s="7">
        <v>10</v>
      </c>
    </row>
    <row r="34" spans="1:10" x14ac:dyDescent="0.25">
      <c r="A34" s="7">
        <v>3</v>
      </c>
      <c r="B34" s="6">
        <v>14</v>
      </c>
      <c r="C34" s="7"/>
      <c r="D34" s="7" t="s">
        <v>12</v>
      </c>
      <c r="E34" s="7" t="s">
        <v>21</v>
      </c>
      <c r="F34" s="7" t="s">
        <v>18</v>
      </c>
      <c r="G34" s="7">
        <v>4</v>
      </c>
      <c r="H34" s="7"/>
      <c r="I34" s="7">
        <v>48</v>
      </c>
      <c r="J34" s="7">
        <v>8</v>
      </c>
    </row>
    <row r="35" spans="1:10" x14ac:dyDescent="0.25">
      <c r="A35" s="7">
        <v>3</v>
      </c>
      <c r="B35" s="6">
        <v>14</v>
      </c>
      <c r="C35" s="7"/>
      <c r="D35" s="7" t="s">
        <v>12</v>
      </c>
      <c r="E35" s="7" t="s">
        <v>21</v>
      </c>
      <c r="F35" s="7" t="s">
        <v>18</v>
      </c>
      <c r="G35" s="7">
        <v>1</v>
      </c>
      <c r="H35" s="7"/>
      <c r="I35" s="7">
        <v>50.7</v>
      </c>
      <c r="J35" s="7">
        <v>14</v>
      </c>
    </row>
    <row r="36" spans="1:10" x14ac:dyDescent="0.25">
      <c r="A36" s="7">
        <v>3</v>
      </c>
      <c r="B36" s="6">
        <v>14</v>
      </c>
      <c r="C36" s="7" t="s">
        <v>37</v>
      </c>
      <c r="D36" s="7" t="s">
        <v>12</v>
      </c>
      <c r="E36" s="7" t="s">
        <v>13</v>
      </c>
      <c r="F36" s="7" t="s">
        <v>18</v>
      </c>
      <c r="G36" s="7">
        <v>5</v>
      </c>
      <c r="H36" s="7" t="s">
        <v>14</v>
      </c>
      <c r="I36" s="7">
        <v>44</v>
      </c>
      <c r="J36" s="7">
        <v>23</v>
      </c>
    </row>
    <row r="37" spans="1:10" x14ac:dyDescent="0.25">
      <c r="A37" s="7">
        <v>3</v>
      </c>
      <c r="B37" s="6">
        <v>14</v>
      </c>
      <c r="C37" s="7" t="s">
        <v>37</v>
      </c>
      <c r="D37" s="7" t="s">
        <v>12</v>
      </c>
      <c r="E37" s="7" t="s">
        <v>13</v>
      </c>
      <c r="F37" s="7" t="s">
        <v>18</v>
      </c>
      <c r="G37" s="7">
        <v>1</v>
      </c>
      <c r="H37" s="7"/>
      <c r="I37" s="7">
        <v>44</v>
      </c>
      <c r="J37" s="7">
        <v>18</v>
      </c>
    </row>
    <row r="38" spans="1:10" x14ac:dyDescent="0.25">
      <c r="A38" s="7">
        <v>3</v>
      </c>
      <c r="B38" s="6">
        <v>14</v>
      </c>
      <c r="C38" s="7" t="s">
        <v>37</v>
      </c>
      <c r="D38" s="7" t="s">
        <v>12</v>
      </c>
      <c r="E38" s="7" t="s">
        <v>13</v>
      </c>
      <c r="F38" s="7" t="s">
        <v>18</v>
      </c>
      <c r="G38" s="7">
        <v>4</v>
      </c>
      <c r="H38" s="7"/>
      <c r="I38" s="7">
        <v>42</v>
      </c>
      <c r="J38" s="7">
        <v>5</v>
      </c>
    </row>
    <row r="39" spans="1:10" x14ac:dyDescent="0.25">
      <c r="A39" s="7">
        <v>3</v>
      </c>
      <c r="B39" s="6">
        <v>14</v>
      </c>
      <c r="C39" s="7" t="s">
        <v>37</v>
      </c>
      <c r="D39" s="7" t="s">
        <v>12</v>
      </c>
      <c r="E39" s="7" t="s">
        <v>21</v>
      </c>
      <c r="F39" s="7" t="s">
        <v>14</v>
      </c>
      <c r="G39" s="7">
        <v>4</v>
      </c>
      <c r="H39" s="7" t="s">
        <v>14</v>
      </c>
      <c r="I39" s="7">
        <v>48.5</v>
      </c>
      <c r="J39" s="7">
        <v>11</v>
      </c>
    </row>
    <row r="40" spans="1:10" x14ac:dyDescent="0.25">
      <c r="A40" s="7">
        <v>3</v>
      </c>
      <c r="B40" s="6">
        <v>14</v>
      </c>
      <c r="C40" s="7" t="s">
        <v>37</v>
      </c>
      <c r="D40" s="7" t="s">
        <v>12</v>
      </c>
      <c r="E40" s="7" t="s">
        <v>21</v>
      </c>
      <c r="F40" s="7" t="s">
        <v>14</v>
      </c>
      <c r="G40" s="7">
        <v>5</v>
      </c>
      <c r="H40" s="7"/>
      <c r="I40" s="7">
        <v>47.5</v>
      </c>
      <c r="J40" s="7">
        <v>3</v>
      </c>
    </row>
    <row r="41" spans="1:10" x14ac:dyDescent="0.25">
      <c r="A41" s="7">
        <v>3</v>
      </c>
      <c r="B41" s="6">
        <v>14</v>
      </c>
      <c r="C41" s="7" t="s">
        <v>37</v>
      </c>
      <c r="D41" s="7" t="s">
        <v>12</v>
      </c>
      <c r="E41" s="7" t="s">
        <v>21</v>
      </c>
      <c r="F41" s="7" t="s">
        <v>14</v>
      </c>
      <c r="G41" s="7">
        <v>2</v>
      </c>
      <c r="H41" s="7"/>
      <c r="I41" s="7">
        <v>54</v>
      </c>
      <c r="J41" s="7">
        <v>4</v>
      </c>
    </row>
    <row r="42" spans="1:10" x14ac:dyDescent="0.25">
      <c r="A42" s="7">
        <v>3</v>
      </c>
      <c r="B42" s="6">
        <v>14</v>
      </c>
      <c r="C42" s="7" t="s">
        <v>37</v>
      </c>
      <c r="D42" s="7" t="s">
        <v>12</v>
      </c>
      <c r="E42" s="7" t="s">
        <v>21</v>
      </c>
      <c r="F42" s="7" t="s">
        <v>14</v>
      </c>
      <c r="G42" s="7">
        <v>3</v>
      </c>
      <c r="H42" s="7"/>
      <c r="I42" s="7">
        <v>49</v>
      </c>
      <c r="J42" s="7">
        <v>10</v>
      </c>
    </row>
    <row r="43" spans="1:10" x14ac:dyDescent="0.25">
      <c r="A43" s="7">
        <v>3</v>
      </c>
      <c r="B43" s="6">
        <v>14</v>
      </c>
      <c r="C43" s="7" t="s">
        <v>37</v>
      </c>
      <c r="D43" s="7" t="s">
        <v>12</v>
      </c>
      <c r="E43" s="7" t="s">
        <v>21</v>
      </c>
      <c r="F43" s="7" t="s">
        <v>14</v>
      </c>
      <c r="G43" s="7">
        <v>1</v>
      </c>
      <c r="H43" s="7"/>
      <c r="I43" s="7">
        <v>52</v>
      </c>
      <c r="J43" s="7">
        <v>6</v>
      </c>
    </row>
    <row r="44" spans="1:10" x14ac:dyDescent="0.25">
      <c r="A44" s="7">
        <v>3</v>
      </c>
      <c r="B44" s="6">
        <v>14</v>
      </c>
      <c r="C44" s="7"/>
      <c r="D44" s="7" t="s">
        <v>12</v>
      </c>
      <c r="E44" s="7" t="s">
        <v>13</v>
      </c>
      <c r="F44" s="7" t="s">
        <v>14</v>
      </c>
      <c r="G44" s="7">
        <v>4</v>
      </c>
      <c r="H44" s="7" t="s">
        <v>14</v>
      </c>
      <c r="I44" s="7">
        <v>48.5</v>
      </c>
      <c r="J44" s="7">
        <v>7</v>
      </c>
    </row>
    <row r="45" spans="1:10" x14ac:dyDescent="0.25">
      <c r="A45" s="7">
        <v>3</v>
      </c>
      <c r="B45" s="6">
        <v>14</v>
      </c>
      <c r="C45" s="7"/>
      <c r="D45" s="7" t="s">
        <v>12</v>
      </c>
      <c r="E45" s="7" t="s">
        <v>13</v>
      </c>
      <c r="F45" s="7" t="s">
        <v>14</v>
      </c>
      <c r="G45" s="7">
        <v>5</v>
      </c>
      <c r="H45" s="7"/>
      <c r="I45" s="7">
        <v>55</v>
      </c>
      <c r="J45" s="7">
        <v>6</v>
      </c>
    </row>
    <row r="46" spans="1:10" x14ac:dyDescent="0.25">
      <c r="A46" s="7">
        <v>3</v>
      </c>
      <c r="B46" s="6">
        <v>14</v>
      </c>
      <c r="C46" s="7"/>
      <c r="D46" s="7" t="s">
        <v>12</v>
      </c>
      <c r="E46" s="7" t="s">
        <v>13</v>
      </c>
      <c r="F46" s="7" t="s">
        <v>14</v>
      </c>
      <c r="G46" s="7">
        <v>3</v>
      </c>
      <c r="H46" s="7"/>
      <c r="I46" s="7">
        <v>46.5</v>
      </c>
      <c r="J46" s="7">
        <v>4</v>
      </c>
    </row>
    <row r="47" spans="1:10" x14ac:dyDescent="0.25">
      <c r="A47" s="7">
        <v>3</v>
      </c>
      <c r="B47" s="6">
        <v>14</v>
      </c>
      <c r="C47" s="7"/>
      <c r="D47" s="7" t="s">
        <v>12</v>
      </c>
      <c r="E47" s="7" t="s">
        <v>13</v>
      </c>
      <c r="F47" s="7" t="s">
        <v>14</v>
      </c>
      <c r="G47" s="7">
        <v>1</v>
      </c>
      <c r="H47" s="7"/>
      <c r="I47" s="7">
        <v>48.5</v>
      </c>
      <c r="J47" s="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53E5-2705-4683-BC26-2CB05D08C42D}">
  <dimension ref="A1:K1570"/>
  <sheetViews>
    <sheetView workbookViewId="0">
      <pane ySplit="1" topLeftCell="A1476" activePane="bottomLeft" state="frozen"/>
      <selection pane="bottomLeft" activeCell="P1573" sqref="P1573"/>
    </sheetView>
  </sheetViews>
  <sheetFormatPr defaultRowHeight="15" x14ac:dyDescent="0.25"/>
  <sheetData>
    <row r="1" spans="1:11" x14ac:dyDescent="0.25">
      <c r="A1" t="s">
        <v>36</v>
      </c>
      <c r="B1" t="s">
        <v>38</v>
      </c>
      <c r="C1" t="s">
        <v>4</v>
      </c>
      <c r="D1" t="s">
        <v>5</v>
      </c>
      <c r="E1" t="s">
        <v>6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 x14ac:dyDescent="0.25">
      <c r="A2">
        <v>1</v>
      </c>
      <c r="B2" t="s">
        <v>45</v>
      </c>
      <c r="C2" t="s">
        <v>24</v>
      </c>
      <c r="D2">
        <v>14</v>
      </c>
      <c r="E2" t="s">
        <v>18</v>
      </c>
      <c r="F2">
        <v>2</v>
      </c>
      <c r="G2">
        <v>1</v>
      </c>
      <c r="H2">
        <v>1</v>
      </c>
      <c r="I2">
        <v>3</v>
      </c>
      <c r="J2">
        <v>0</v>
      </c>
      <c r="K2">
        <v>7.7</v>
      </c>
    </row>
    <row r="3" spans="1:11" x14ac:dyDescent="0.25">
      <c r="A3">
        <v>1</v>
      </c>
      <c r="B3" t="s">
        <v>45</v>
      </c>
      <c r="C3" t="s">
        <v>24</v>
      </c>
      <c r="D3">
        <v>14</v>
      </c>
      <c r="E3" t="s">
        <v>18</v>
      </c>
      <c r="F3">
        <v>2</v>
      </c>
      <c r="G3">
        <v>2</v>
      </c>
      <c r="H3">
        <v>1</v>
      </c>
      <c r="I3">
        <v>2</v>
      </c>
      <c r="J3">
        <v>0</v>
      </c>
      <c r="K3">
        <v>7.4</v>
      </c>
    </row>
    <row r="4" spans="1:11" x14ac:dyDescent="0.25">
      <c r="A4">
        <v>1</v>
      </c>
      <c r="B4" t="s">
        <v>45</v>
      </c>
      <c r="C4" t="s">
        <v>24</v>
      </c>
      <c r="D4">
        <v>14</v>
      </c>
      <c r="E4" t="s">
        <v>18</v>
      </c>
      <c r="F4">
        <v>2</v>
      </c>
      <c r="G4">
        <v>3</v>
      </c>
      <c r="H4">
        <v>1</v>
      </c>
      <c r="I4">
        <v>2</v>
      </c>
      <c r="J4">
        <v>0</v>
      </c>
      <c r="K4">
        <v>7.8</v>
      </c>
    </row>
    <row r="5" spans="1:11" x14ac:dyDescent="0.25">
      <c r="A5">
        <v>1</v>
      </c>
      <c r="B5" t="s">
        <v>12</v>
      </c>
      <c r="C5" t="s">
        <v>13</v>
      </c>
      <c r="D5">
        <v>14</v>
      </c>
      <c r="E5" t="s">
        <v>14</v>
      </c>
      <c r="F5">
        <v>3</v>
      </c>
      <c r="G5">
        <v>2</v>
      </c>
      <c r="H5">
        <v>1</v>
      </c>
      <c r="I5">
        <v>1</v>
      </c>
      <c r="J5">
        <v>0</v>
      </c>
      <c r="K5">
        <v>7.4</v>
      </c>
    </row>
    <row r="6" spans="1:11" x14ac:dyDescent="0.25">
      <c r="A6">
        <v>1</v>
      </c>
      <c r="B6" t="s">
        <v>12</v>
      </c>
      <c r="C6" t="s">
        <v>13</v>
      </c>
      <c r="D6">
        <v>14</v>
      </c>
      <c r="E6" t="s">
        <v>14</v>
      </c>
      <c r="F6">
        <v>3</v>
      </c>
      <c r="G6">
        <v>3</v>
      </c>
      <c r="H6">
        <v>1</v>
      </c>
      <c r="I6">
        <v>3</v>
      </c>
      <c r="J6">
        <v>0</v>
      </c>
      <c r="K6">
        <v>8.6</v>
      </c>
    </row>
    <row r="7" spans="1:11" x14ac:dyDescent="0.25">
      <c r="A7">
        <v>1</v>
      </c>
      <c r="B7" t="s">
        <v>12</v>
      </c>
      <c r="C7" t="s">
        <v>13</v>
      </c>
      <c r="D7">
        <v>14</v>
      </c>
      <c r="E7" t="s">
        <v>14</v>
      </c>
      <c r="F7">
        <v>2</v>
      </c>
      <c r="G7">
        <v>1</v>
      </c>
      <c r="H7">
        <v>1</v>
      </c>
      <c r="I7">
        <v>3</v>
      </c>
      <c r="J7">
        <v>0</v>
      </c>
      <c r="K7">
        <v>7.6</v>
      </c>
    </row>
    <row r="8" spans="1:11" x14ac:dyDescent="0.25">
      <c r="A8">
        <v>1</v>
      </c>
      <c r="B8" t="s">
        <v>12</v>
      </c>
      <c r="C8" t="s">
        <v>13</v>
      </c>
      <c r="D8">
        <v>14</v>
      </c>
      <c r="E8" t="s">
        <v>14</v>
      </c>
      <c r="F8">
        <v>2</v>
      </c>
      <c r="G8">
        <v>3</v>
      </c>
      <c r="H8">
        <v>1</v>
      </c>
      <c r="I8">
        <v>2</v>
      </c>
      <c r="J8">
        <v>0</v>
      </c>
      <c r="K8">
        <v>7.2</v>
      </c>
    </row>
    <row r="9" spans="1:11" x14ac:dyDescent="0.25">
      <c r="A9">
        <v>1</v>
      </c>
      <c r="B9" t="s">
        <v>16</v>
      </c>
      <c r="C9" t="s">
        <v>24</v>
      </c>
      <c r="D9">
        <v>14</v>
      </c>
      <c r="E9" t="s">
        <v>18</v>
      </c>
      <c r="F9">
        <v>5</v>
      </c>
      <c r="G9">
        <v>1</v>
      </c>
      <c r="H9">
        <v>1</v>
      </c>
      <c r="I9">
        <v>1</v>
      </c>
      <c r="J9">
        <v>0</v>
      </c>
      <c r="K9">
        <v>8.6999999999999993</v>
      </c>
    </row>
    <row r="10" spans="1:11" x14ac:dyDescent="0.25">
      <c r="A10">
        <v>1</v>
      </c>
      <c r="B10" t="s">
        <v>16</v>
      </c>
      <c r="C10" t="s">
        <v>24</v>
      </c>
      <c r="D10">
        <v>14</v>
      </c>
      <c r="E10" t="s">
        <v>18</v>
      </c>
      <c r="F10">
        <v>5</v>
      </c>
      <c r="G10">
        <v>3</v>
      </c>
      <c r="H10">
        <v>1</v>
      </c>
      <c r="I10">
        <v>1</v>
      </c>
      <c r="J10">
        <v>0</v>
      </c>
      <c r="K10">
        <v>9.3000000000000007</v>
      </c>
    </row>
    <row r="11" spans="1:11" x14ac:dyDescent="0.25">
      <c r="A11">
        <v>1</v>
      </c>
      <c r="B11" t="s">
        <v>16</v>
      </c>
      <c r="C11" t="s">
        <v>24</v>
      </c>
      <c r="D11">
        <v>14</v>
      </c>
      <c r="E11" t="s">
        <v>18</v>
      </c>
      <c r="F11">
        <v>5</v>
      </c>
      <c r="G11">
        <v>4</v>
      </c>
      <c r="H11">
        <v>1</v>
      </c>
      <c r="I11">
        <v>1</v>
      </c>
      <c r="J11">
        <v>0</v>
      </c>
      <c r="K11">
        <v>9</v>
      </c>
    </row>
    <row r="12" spans="1:11" x14ac:dyDescent="0.25">
      <c r="A12">
        <v>1</v>
      </c>
      <c r="B12" t="s">
        <v>16</v>
      </c>
      <c r="C12" t="s">
        <v>24</v>
      </c>
      <c r="D12">
        <v>14</v>
      </c>
      <c r="E12" t="s">
        <v>18</v>
      </c>
      <c r="F12">
        <v>5</v>
      </c>
      <c r="G12">
        <v>5</v>
      </c>
      <c r="H12">
        <v>1</v>
      </c>
      <c r="I12">
        <v>1</v>
      </c>
      <c r="J12">
        <v>0</v>
      </c>
      <c r="K12">
        <v>8.3000000000000007</v>
      </c>
    </row>
    <row r="13" spans="1:11" x14ac:dyDescent="0.25">
      <c r="A13">
        <v>1</v>
      </c>
      <c r="B13" t="s">
        <v>16</v>
      </c>
      <c r="C13" t="s">
        <v>24</v>
      </c>
      <c r="D13">
        <v>14</v>
      </c>
      <c r="E13" t="s">
        <v>18</v>
      </c>
      <c r="F13">
        <v>5</v>
      </c>
      <c r="G13">
        <v>6</v>
      </c>
      <c r="H13">
        <v>1</v>
      </c>
      <c r="I13">
        <v>1</v>
      </c>
      <c r="J13">
        <v>0</v>
      </c>
      <c r="K13">
        <v>8.9</v>
      </c>
    </row>
    <row r="14" spans="1:11" x14ac:dyDescent="0.25">
      <c r="A14">
        <v>1</v>
      </c>
      <c r="B14" t="s">
        <v>16</v>
      </c>
      <c r="C14" t="s">
        <v>24</v>
      </c>
      <c r="D14">
        <v>14</v>
      </c>
      <c r="E14" t="s">
        <v>18</v>
      </c>
      <c r="F14">
        <v>4</v>
      </c>
      <c r="G14">
        <v>1</v>
      </c>
      <c r="H14">
        <v>1</v>
      </c>
      <c r="I14">
        <v>1</v>
      </c>
      <c r="J14">
        <v>0</v>
      </c>
      <c r="K14">
        <v>8.8000000000000007</v>
      </c>
    </row>
    <row r="15" spans="1:11" x14ac:dyDescent="0.25">
      <c r="A15">
        <v>1</v>
      </c>
      <c r="B15" t="s">
        <v>16</v>
      </c>
      <c r="C15" t="s">
        <v>24</v>
      </c>
      <c r="D15">
        <v>14</v>
      </c>
      <c r="E15" t="s">
        <v>18</v>
      </c>
      <c r="F15">
        <v>4</v>
      </c>
      <c r="G15">
        <v>2</v>
      </c>
      <c r="H15">
        <v>1</v>
      </c>
      <c r="I15">
        <v>1</v>
      </c>
      <c r="J15">
        <v>0</v>
      </c>
      <c r="K15">
        <v>7.5</v>
      </c>
    </row>
    <row r="16" spans="1:11" x14ac:dyDescent="0.25">
      <c r="A16">
        <v>1</v>
      </c>
      <c r="B16" t="s">
        <v>16</v>
      </c>
      <c r="C16" t="s">
        <v>24</v>
      </c>
      <c r="D16">
        <v>14</v>
      </c>
      <c r="E16" t="s">
        <v>18</v>
      </c>
      <c r="F16">
        <v>4</v>
      </c>
      <c r="G16">
        <v>3</v>
      </c>
      <c r="H16">
        <v>1</v>
      </c>
      <c r="I16">
        <v>1</v>
      </c>
      <c r="J16">
        <v>0</v>
      </c>
      <c r="K16">
        <v>8.8000000000000007</v>
      </c>
    </row>
    <row r="17" spans="1:11" x14ac:dyDescent="0.25">
      <c r="A17">
        <v>1</v>
      </c>
      <c r="B17" t="s">
        <v>16</v>
      </c>
      <c r="C17" t="s">
        <v>24</v>
      </c>
      <c r="D17">
        <v>14</v>
      </c>
      <c r="E17" t="s">
        <v>18</v>
      </c>
      <c r="F17">
        <v>3</v>
      </c>
      <c r="G17">
        <v>1</v>
      </c>
      <c r="H17">
        <v>1</v>
      </c>
      <c r="I17">
        <v>1</v>
      </c>
      <c r="J17">
        <v>0</v>
      </c>
      <c r="K17">
        <v>6.3</v>
      </c>
    </row>
    <row r="18" spans="1:11" x14ac:dyDescent="0.25">
      <c r="A18">
        <v>1</v>
      </c>
      <c r="B18" t="s">
        <v>16</v>
      </c>
      <c r="C18" t="s">
        <v>24</v>
      </c>
      <c r="D18">
        <v>14</v>
      </c>
      <c r="E18" t="s">
        <v>18</v>
      </c>
      <c r="F18">
        <v>3</v>
      </c>
      <c r="G18">
        <v>2</v>
      </c>
      <c r="H18">
        <v>1</v>
      </c>
      <c r="I18">
        <v>1</v>
      </c>
      <c r="J18">
        <v>0</v>
      </c>
      <c r="K18">
        <v>9.1</v>
      </c>
    </row>
    <row r="19" spans="1:11" x14ac:dyDescent="0.25">
      <c r="A19">
        <v>1</v>
      </c>
      <c r="B19" t="s">
        <v>16</v>
      </c>
      <c r="C19" t="s">
        <v>24</v>
      </c>
      <c r="D19">
        <v>14</v>
      </c>
      <c r="E19" t="s">
        <v>18</v>
      </c>
      <c r="F19">
        <v>3</v>
      </c>
      <c r="G19">
        <v>3</v>
      </c>
      <c r="H19">
        <v>1</v>
      </c>
      <c r="I19">
        <v>1</v>
      </c>
      <c r="J19">
        <v>0</v>
      </c>
      <c r="K19">
        <v>8.6</v>
      </c>
    </row>
    <row r="20" spans="1:11" x14ac:dyDescent="0.25">
      <c r="A20">
        <v>1</v>
      </c>
      <c r="B20" t="s">
        <v>16</v>
      </c>
      <c r="C20" t="s">
        <v>24</v>
      </c>
      <c r="D20">
        <v>14</v>
      </c>
      <c r="E20" t="s">
        <v>18</v>
      </c>
      <c r="F20">
        <v>3</v>
      </c>
      <c r="G20">
        <v>5</v>
      </c>
      <c r="H20">
        <v>1</v>
      </c>
      <c r="I20">
        <v>1</v>
      </c>
      <c r="J20">
        <v>0</v>
      </c>
      <c r="K20">
        <v>9</v>
      </c>
    </row>
    <row r="21" spans="1:11" x14ac:dyDescent="0.25">
      <c r="A21">
        <v>1</v>
      </c>
      <c r="B21" t="s">
        <v>20</v>
      </c>
      <c r="C21" t="s">
        <v>24</v>
      </c>
      <c r="D21">
        <v>12</v>
      </c>
      <c r="E21" t="s">
        <v>18</v>
      </c>
      <c r="F21">
        <v>5</v>
      </c>
      <c r="G21">
        <v>1</v>
      </c>
      <c r="H21">
        <v>1</v>
      </c>
      <c r="I21">
        <v>1</v>
      </c>
      <c r="J21">
        <v>0</v>
      </c>
      <c r="K21">
        <v>6.9</v>
      </c>
    </row>
    <row r="22" spans="1:11" x14ac:dyDescent="0.25">
      <c r="A22">
        <v>1</v>
      </c>
      <c r="B22" t="s">
        <v>20</v>
      </c>
      <c r="C22" t="s">
        <v>24</v>
      </c>
      <c r="D22">
        <v>12</v>
      </c>
      <c r="E22" t="s">
        <v>18</v>
      </c>
      <c r="F22">
        <v>5</v>
      </c>
      <c r="G22">
        <v>2</v>
      </c>
      <c r="H22">
        <v>1</v>
      </c>
      <c r="I22">
        <v>1</v>
      </c>
      <c r="J22">
        <v>0</v>
      </c>
      <c r="K22">
        <v>7.8</v>
      </c>
    </row>
    <row r="23" spans="1:11" x14ac:dyDescent="0.25">
      <c r="A23">
        <v>1</v>
      </c>
      <c r="B23" t="s">
        <v>20</v>
      </c>
      <c r="C23" t="s">
        <v>24</v>
      </c>
      <c r="D23">
        <v>12</v>
      </c>
      <c r="E23" t="s">
        <v>18</v>
      </c>
      <c r="F23">
        <v>5</v>
      </c>
      <c r="G23">
        <v>3</v>
      </c>
      <c r="H23">
        <v>1</v>
      </c>
      <c r="I23">
        <v>1</v>
      </c>
      <c r="J23">
        <v>0</v>
      </c>
      <c r="K23">
        <v>7.1</v>
      </c>
    </row>
    <row r="24" spans="1:11" x14ac:dyDescent="0.25">
      <c r="A24">
        <v>1</v>
      </c>
      <c r="B24" t="s">
        <v>20</v>
      </c>
      <c r="C24" t="s">
        <v>24</v>
      </c>
      <c r="D24">
        <v>12</v>
      </c>
      <c r="E24" t="s">
        <v>18</v>
      </c>
      <c r="F24">
        <v>5</v>
      </c>
      <c r="G24">
        <v>4</v>
      </c>
      <c r="H24">
        <v>1</v>
      </c>
      <c r="I24">
        <v>2</v>
      </c>
      <c r="J24">
        <v>1</v>
      </c>
      <c r="K24">
        <v>9.6</v>
      </c>
    </row>
    <row r="25" spans="1:11" x14ac:dyDescent="0.25">
      <c r="A25">
        <v>1</v>
      </c>
      <c r="B25" t="s">
        <v>20</v>
      </c>
      <c r="C25" t="s">
        <v>24</v>
      </c>
      <c r="D25">
        <v>12</v>
      </c>
      <c r="E25" t="s">
        <v>18</v>
      </c>
      <c r="F25">
        <v>5</v>
      </c>
      <c r="G25">
        <v>5</v>
      </c>
      <c r="H25">
        <v>1</v>
      </c>
      <c r="I25">
        <v>2</v>
      </c>
      <c r="J25">
        <v>0</v>
      </c>
      <c r="K25">
        <v>10.1</v>
      </c>
    </row>
    <row r="26" spans="1:11" x14ac:dyDescent="0.25">
      <c r="A26">
        <v>1</v>
      </c>
      <c r="B26" t="s">
        <v>20</v>
      </c>
      <c r="C26" t="s">
        <v>24</v>
      </c>
      <c r="D26">
        <v>12</v>
      </c>
      <c r="E26" t="s">
        <v>18</v>
      </c>
      <c r="F26">
        <v>5</v>
      </c>
      <c r="G26">
        <v>6</v>
      </c>
      <c r="H26">
        <v>1</v>
      </c>
      <c r="I26">
        <v>2</v>
      </c>
      <c r="J26">
        <v>0</v>
      </c>
      <c r="K26">
        <v>9.4</v>
      </c>
    </row>
    <row r="27" spans="1:11" x14ac:dyDescent="0.25">
      <c r="A27">
        <v>1</v>
      </c>
      <c r="B27" t="s">
        <v>20</v>
      </c>
      <c r="C27" t="s">
        <v>24</v>
      </c>
      <c r="D27">
        <v>12</v>
      </c>
      <c r="E27" t="s">
        <v>18</v>
      </c>
      <c r="F27">
        <v>5</v>
      </c>
      <c r="G27">
        <v>7</v>
      </c>
      <c r="H27">
        <v>1</v>
      </c>
      <c r="I27">
        <v>1</v>
      </c>
      <c r="J27">
        <v>0</v>
      </c>
      <c r="K27">
        <v>9.9</v>
      </c>
    </row>
    <row r="28" spans="1:11" x14ac:dyDescent="0.25">
      <c r="A28">
        <v>1</v>
      </c>
      <c r="B28" t="s">
        <v>20</v>
      </c>
      <c r="C28" t="s">
        <v>24</v>
      </c>
      <c r="D28">
        <v>12</v>
      </c>
      <c r="E28" t="s">
        <v>18</v>
      </c>
      <c r="F28">
        <v>5</v>
      </c>
      <c r="G28">
        <v>8</v>
      </c>
      <c r="H28">
        <v>1</v>
      </c>
      <c r="I28">
        <v>2</v>
      </c>
      <c r="J28">
        <v>0</v>
      </c>
      <c r="K28">
        <v>9.4</v>
      </c>
    </row>
    <row r="29" spans="1:11" x14ac:dyDescent="0.25">
      <c r="A29">
        <v>1</v>
      </c>
      <c r="B29" t="s">
        <v>16</v>
      </c>
      <c r="C29" s="12" t="s">
        <v>13</v>
      </c>
      <c r="D29">
        <v>12</v>
      </c>
      <c r="E29" t="s">
        <v>18</v>
      </c>
      <c r="F29">
        <v>1</v>
      </c>
      <c r="G29">
        <v>1</v>
      </c>
      <c r="H29">
        <v>1</v>
      </c>
      <c r="I29">
        <v>1</v>
      </c>
      <c r="J29">
        <v>0</v>
      </c>
      <c r="K29">
        <v>8.8000000000000007</v>
      </c>
    </row>
    <row r="30" spans="1:11" x14ac:dyDescent="0.25">
      <c r="A30">
        <v>1</v>
      </c>
      <c r="B30" t="s">
        <v>16</v>
      </c>
      <c r="C30" s="12" t="s">
        <v>13</v>
      </c>
      <c r="D30">
        <v>12</v>
      </c>
      <c r="E30" t="s">
        <v>18</v>
      </c>
      <c r="F30">
        <v>1</v>
      </c>
      <c r="G30">
        <v>2</v>
      </c>
      <c r="H30">
        <v>1</v>
      </c>
      <c r="I30">
        <v>1</v>
      </c>
      <c r="J30">
        <v>0</v>
      </c>
      <c r="K30">
        <v>8.4</v>
      </c>
    </row>
    <row r="31" spans="1:11" x14ac:dyDescent="0.25">
      <c r="A31">
        <v>1</v>
      </c>
      <c r="B31" t="s">
        <v>16</v>
      </c>
      <c r="C31" s="12" t="s">
        <v>13</v>
      </c>
      <c r="D31">
        <v>12</v>
      </c>
      <c r="E31" t="s">
        <v>18</v>
      </c>
      <c r="F31">
        <v>1</v>
      </c>
      <c r="G31">
        <v>3</v>
      </c>
      <c r="H31">
        <v>1</v>
      </c>
      <c r="I31">
        <v>1</v>
      </c>
      <c r="J31">
        <v>0</v>
      </c>
      <c r="K31">
        <v>7</v>
      </c>
    </row>
    <row r="32" spans="1:11" x14ac:dyDescent="0.25">
      <c r="A32">
        <v>1</v>
      </c>
      <c r="B32" t="s">
        <v>16</v>
      </c>
      <c r="C32" s="12" t="s">
        <v>13</v>
      </c>
      <c r="D32">
        <v>12</v>
      </c>
      <c r="E32" t="s">
        <v>18</v>
      </c>
      <c r="F32">
        <v>1</v>
      </c>
      <c r="G32">
        <v>4</v>
      </c>
      <c r="H32">
        <v>1</v>
      </c>
      <c r="I32">
        <v>1</v>
      </c>
      <c r="J32">
        <v>0</v>
      </c>
      <c r="K32">
        <v>8.8000000000000007</v>
      </c>
    </row>
    <row r="33" spans="1:11" x14ac:dyDescent="0.25">
      <c r="A33">
        <v>1</v>
      </c>
      <c r="B33" t="s">
        <v>16</v>
      </c>
      <c r="C33" s="12" t="s">
        <v>13</v>
      </c>
      <c r="D33">
        <v>12</v>
      </c>
      <c r="E33" t="s">
        <v>18</v>
      </c>
      <c r="F33">
        <v>1</v>
      </c>
      <c r="G33">
        <v>7</v>
      </c>
      <c r="H33">
        <v>1</v>
      </c>
      <c r="I33">
        <v>1</v>
      </c>
      <c r="J33">
        <v>0</v>
      </c>
      <c r="K33">
        <v>8.9</v>
      </c>
    </row>
    <row r="34" spans="1:11" x14ac:dyDescent="0.25">
      <c r="A34">
        <v>1</v>
      </c>
      <c r="B34" t="s">
        <v>16</v>
      </c>
      <c r="C34" s="12" t="s">
        <v>21</v>
      </c>
      <c r="D34">
        <v>12</v>
      </c>
      <c r="E34" t="s">
        <v>18</v>
      </c>
      <c r="F34">
        <v>1</v>
      </c>
      <c r="G34">
        <v>1</v>
      </c>
      <c r="H34">
        <v>1</v>
      </c>
      <c r="I34">
        <v>1</v>
      </c>
      <c r="J34">
        <v>0</v>
      </c>
      <c r="K34">
        <v>5.6</v>
      </c>
    </row>
    <row r="35" spans="1:11" x14ac:dyDescent="0.25">
      <c r="A35">
        <v>1</v>
      </c>
      <c r="B35" t="s">
        <v>16</v>
      </c>
      <c r="C35" s="12" t="s">
        <v>21</v>
      </c>
      <c r="D35">
        <v>12</v>
      </c>
      <c r="E35" t="s">
        <v>18</v>
      </c>
      <c r="F35">
        <v>1</v>
      </c>
      <c r="G35">
        <v>2</v>
      </c>
      <c r="H35">
        <v>1</v>
      </c>
      <c r="I35">
        <v>1</v>
      </c>
      <c r="J35">
        <v>0</v>
      </c>
      <c r="K35">
        <v>6.2</v>
      </c>
    </row>
    <row r="36" spans="1:11" x14ac:dyDescent="0.25">
      <c r="A36">
        <v>1</v>
      </c>
      <c r="B36" t="s">
        <v>16</v>
      </c>
      <c r="C36" s="12" t="s">
        <v>21</v>
      </c>
      <c r="D36">
        <v>12</v>
      </c>
      <c r="E36" t="s">
        <v>18</v>
      </c>
      <c r="F36">
        <v>1</v>
      </c>
      <c r="G36">
        <v>3</v>
      </c>
      <c r="H36">
        <v>1</v>
      </c>
      <c r="I36">
        <v>1</v>
      </c>
      <c r="J36">
        <v>0</v>
      </c>
      <c r="K36">
        <v>5.5</v>
      </c>
    </row>
    <row r="37" spans="1:11" x14ac:dyDescent="0.25">
      <c r="A37">
        <v>1</v>
      </c>
      <c r="B37" t="s">
        <v>16</v>
      </c>
      <c r="C37" s="12" t="s">
        <v>21</v>
      </c>
      <c r="D37">
        <v>12</v>
      </c>
      <c r="E37" t="s">
        <v>18</v>
      </c>
      <c r="F37">
        <v>5</v>
      </c>
      <c r="G37">
        <v>1</v>
      </c>
      <c r="H37">
        <v>1</v>
      </c>
      <c r="I37">
        <v>1</v>
      </c>
      <c r="J37">
        <v>0</v>
      </c>
      <c r="K37">
        <v>6.1</v>
      </c>
    </row>
    <row r="38" spans="1:11" x14ac:dyDescent="0.25">
      <c r="A38">
        <v>1</v>
      </c>
      <c r="B38" t="s">
        <v>16</v>
      </c>
      <c r="C38" s="12" t="s">
        <v>21</v>
      </c>
      <c r="D38">
        <v>12</v>
      </c>
      <c r="E38" t="s">
        <v>18</v>
      </c>
      <c r="F38">
        <v>5</v>
      </c>
      <c r="G38">
        <v>2</v>
      </c>
      <c r="H38">
        <v>1</v>
      </c>
      <c r="I38">
        <v>1</v>
      </c>
      <c r="J38">
        <v>0</v>
      </c>
      <c r="K38">
        <v>6.3</v>
      </c>
    </row>
    <row r="39" spans="1:11" x14ac:dyDescent="0.25">
      <c r="A39">
        <v>1</v>
      </c>
      <c r="B39" t="s">
        <v>16</v>
      </c>
      <c r="C39" s="12" t="s">
        <v>21</v>
      </c>
      <c r="D39">
        <v>12</v>
      </c>
      <c r="E39" t="s">
        <v>18</v>
      </c>
      <c r="F39">
        <v>5</v>
      </c>
      <c r="G39">
        <v>3</v>
      </c>
      <c r="H39">
        <v>1</v>
      </c>
      <c r="I39">
        <v>1</v>
      </c>
      <c r="J39">
        <v>0</v>
      </c>
      <c r="K39">
        <v>6.8</v>
      </c>
    </row>
    <row r="40" spans="1:11" x14ac:dyDescent="0.25">
      <c r="A40">
        <v>1</v>
      </c>
      <c r="B40" t="s">
        <v>16</v>
      </c>
      <c r="C40" s="12" t="s">
        <v>21</v>
      </c>
      <c r="D40">
        <v>12</v>
      </c>
      <c r="E40" t="s">
        <v>18</v>
      </c>
      <c r="F40">
        <v>5</v>
      </c>
      <c r="G40">
        <v>4</v>
      </c>
      <c r="H40">
        <v>1</v>
      </c>
      <c r="I40">
        <v>1</v>
      </c>
      <c r="J40">
        <v>0</v>
      </c>
      <c r="K40">
        <v>5.2</v>
      </c>
    </row>
    <row r="41" spans="1:11" x14ac:dyDescent="0.25">
      <c r="A41">
        <v>1</v>
      </c>
      <c r="B41" t="s">
        <v>16</v>
      </c>
      <c r="C41" s="12" t="s">
        <v>21</v>
      </c>
      <c r="D41">
        <v>12</v>
      </c>
      <c r="E41" t="s">
        <v>18</v>
      </c>
      <c r="F41">
        <v>5</v>
      </c>
      <c r="G41">
        <v>5</v>
      </c>
      <c r="H41">
        <v>1</v>
      </c>
      <c r="I41">
        <v>1</v>
      </c>
      <c r="J41">
        <v>0</v>
      </c>
      <c r="K41">
        <v>6.2</v>
      </c>
    </row>
    <row r="42" spans="1:11" x14ac:dyDescent="0.25">
      <c r="A42">
        <v>1</v>
      </c>
      <c r="B42" t="s">
        <v>16</v>
      </c>
      <c r="C42" s="12" t="s">
        <v>21</v>
      </c>
      <c r="D42">
        <v>12</v>
      </c>
      <c r="E42" t="s">
        <v>18</v>
      </c>
      <c r="F42">
        <v>4</v>
      </c>
      <c r="G42">
        <v>2</v>
      </c>
      <c r="H42">
        <v>1</v>
      </c>
      <c r="I42">
        <v>1</v>
      </c>
      <c r="J42">
        <v>0</v>
      </c>
      <c r="K42">
        <v>6.6</v>
      </c>
    </row>
    <row r="43" spans="1:11" x14ac:dyDescent="0.25">
      <c r="A43">
        <v>1</v>
      </c>
      <c r="B43" t="s">
        <v>16</v>
      </c>
      <c r="C43" s="12" t="s">
        <v>21</v>
      </c>
      <c r="D43">
        <v>12</v>
      </c>
      <c r="E43" t="s">
        <v>18</v>
      </c>
      <c r="F43">
        <v>4</v>
      </c>
      <c r="G43">
        <v>3</v>
      </c>
      <c r="H43">
        <v>1</v>
      </c>
      <c r="I43">
        <v>1</v>
      </c>
      <c r="J43">
        <v>0</v>
      </c>
      <c r="K43">
        <v>6.2</v>
      </c>
    </row>
    <row r="44" spans="1:11" x14ac:dyDescent="0.25">
      <c r="A44">
        <v>1</v>
      </c>
      <c r="B44" t="s">
        <v>16</v>
      </c>
      <c r="C44" s="12" t="s">
        <v>21</v>
      </c>
      <c r="D44">
        <v>12</v>
      </c>
      <c r="E44" t="s">
        <v>18</v>
      </c>
      <c r="F44">
        <v>4</v>
      </c>
      <c r="G44">
        <v>4</v>
      </c>
      <c r="H44">
        <v>1</v>
      </c>
      <c r="I44">
        <v>1</v>
      </c>
      <c r="J44">
        <v>0</v>
      </c>
      <c r="K44">
        <v>6.4</v>
      </c>
    </row>
    <row r="45" spans="1:11" x14ac:dyDescent="0.25">
      <c r="A45">
        <v>1</v>
      </c>
      <c r="B45" t="s">
        <v>16</v>
      </c>
      <c r="C45" s="12" t="s">
        <v>21</v>
      </c>
      <c r="D45">
        <v>12</v>
      </c>
      <c r="E45" t="s">
        <v>18</v>
      </c>
      <c r="F45">
        <v>4</v>
      </c>
      <c r="G45">
        <v>5</v>
      </c>
      <c r="H45">
        <v>1</v>
      </c>
      <c r="I45">
        <v>1</v>
      </c>
      <c r="J45">
        <v>0</v>
      </c>
      <c r="K45">
        <v>6</v>
      </c>
    </row>
    <row r="46" spans="1:11" x14ac:dyDescent="0.25">
      <c r="A46">
        <v>1</v>
      </c>
      <c r="B46" t="s">
        <v>16</v>
      </c>
      <c r="C46" s="12" t="s">
        <v>21</v>
      </c>
      <c r="D46">
        <v>12</v>
      </c>
      <c r="E46" t="s">
        <v>18</v>
      </c>
      <c r="F46">
        <v>4</v>
      </c>
      <c r="G46">
        <v>6</v>
      </c>
      <c r="H46">
        <v>1</v>
      </c>
      <c r="I46">
        <v>1</v>
      </c>
      <c r="J46">
        <v>0</v>
      </c>
      <c r="K46">
        <v>7.1</v>
      </c>
    </row>
    <row r="47" spans="1:11" x14ac:dyDescent="0.25">
      <c r="A47">
        <v>1</v>
      </c>
      <c r="B47" t="s">
        <v>16</v>
      </c>
      <c r="C47" s="12" t="s">
        <v>21</v>
      </c>
      <c r="D47">
        <v>12</v>
      </c>
      <c r="E47" t="s">
        <v>18</v>
      </c>
      <c r="F47">
        <v>2</v>
      </c>
      <c r="G47">
        <v>1</v>
      </c>
      <c r="H47">
        <v>1</v>
      </c>
      <c r="I47">
        <v>1</v>
      </c>
      <c r="J47">
        <v>0</v>
      </c>
      <c r="K47">
        <v>6.3</v>
      </c>
    </row>
    <row r="48" spans="1:11" x14ac:dyDescent="0.25">
      <c r="A48">
        <v>1</v>
      </c>
      <c r="B48" t="s">
        <v>16</v>
      </c>
      <c r="C48" s="12" t="s">
        <v>21</v>
      </c>
      <c r="D48">
        <v>12</v>
      </c>
      <c r="E48" t="s">
        <v>18</v>
      </c>
      <c r="F48">
        <v>2</v>
      </c>
      <c r="G48">
        <v>2</v>
      </c>
      <c r="H48">
        <v>1</v>
      </c>
      <c r="I48">
        <v>1</v>
      </c>
      <c r="J48">
        <v>0</v>
      </c>
      <c r="K48">
        <v>6.5</v>
      </c>
    </row>
    <row r="49" spans="1:11" x14ac:dyDescent="0.25">
      <c r="A49">
        <v>1</v>
      </c>
      <c r="B49" t="s">
        <v>16</v>
      </c>
      <c r="C49" s="12" t="s">
        <v>21</v>
      </c>
      <c r="D49">
        <v>12</v>
      </c>
      <c r="E49" t="s">
        <v>18</v>
      </c>
      <c r="F49">
        <v>2</v>
      </c>
      <c r="G49">
        <v>3</v>
      </c>
      <c r="H49">
        <v>1</v>
      </c>
      <c r="I49">
        <v>1</v>
      </c>
      <c r="J49">
        <v>0</v>
      </c>
      <c r="K49">
        <v>6.8</v>
      </c>
    </row>
    <row r="50" spans="1:11" x14ac:dyDescent="0.25">
      <c r="A50">
        <v>1</v>
      </c>
      <c r="B50" t="s">
        <v>16</v>
      </c>
      <c r="C50" s="12" t="s">
        <v>21</v>
      </c>
      <c r="D50">
        <v>12</v>
      </c>
      <c r="E50" t="s">
        <v>18</v>
      </c>
      <c r="F50">
        <v>2</v>
      </c>
      <c r="G50">
        <v>4</v>
      </c>
      <c r="H50">
        <v>1</v>
      </c>
      <c r="I50">
        <v>1</v>
      </c>
      <c r="J50">
        <v>0</v>
      </c>
      <c r="K50">
        <v>6</v>
      </c>
    </row>
    <row r="51" spans="1:11" x14ac:dyDescent="0.25">
      <c r="A51">
        <v>1</v>
      </c>
      <c r="B51" t="s">
        <v>16</v>
      </c>
      <c r="C51" s="12" t="s">
        <v>21</v>
      </c>
      <c r="D51">
        <v>12</v>
      </c>
      <c r="E51" t="s">
        <v>18</v>
      </c>
      <c r="F51">
        <v>2</v>
      </c>
      <c r="G51">
        <v>5</v>
      </c>
      <c r="H51">
        <v>1</v>
      </c>
      <c r="I51">
        <v>1</v>
      </c>
      <c r="J51">
        <v>0</v>
      </c>
      <c r="K51">
        <v>6.9</v>
      </c>
    </row>
    <row r="52" spans="1:11" x14ac:dyDescent="0.25">
      <c r="A52">
        <v>1</v>
      </c>
      <c r="B52" t="s">
        <v>16</v>
      </c>
      <c r="C52" s="12" t="s">
        <v>22</v>
      </c>
      <c r="D52">
        <v>12</v>
      </c>
      <c r="E52" t="s">
        <v>18</v>
      </c>
      <c r="F52">
        <v>5</v>
      </c>
      <c r="G52">
        <v>1</v>
      </c>
      <c r="H52">
        <v>1</v>
      </c>
      <c r="I52">
        <v>1</v>
      </c>
      <c r="J52">
        <v>0</v>
      </c>
      <c r="K52">
        <v>6</v>
      </c>
    </row>
    <row r="53" spans="1:11" x14ac:dyDescent="0.25">
      <c r="A53">
        <v>1</v>
      </c>
      <c r="B53" t="s">
        <v>16</v>
      </c>
      <c r="C53" s="12" t="s">
        <v>22</v>
      </c>
      <c r="D53">
        <v>12</v>
      </c>
      <c r="E53" t="s">
        <v>18</v>
      </c>
      <c r="F53">
        <v>5</v>
      </c>
      <c r="G53">
        <v>2</v>
      </c>
      <c r="H53">
        <v>1</v>
      </c>
      <c r="I53">
        <v>1</v>
      </c>
      <c r="J53">
        <v>0</v>
      </c>
      <c r="K53">
        <v>5.6</v>
      </c>
    </row>
    <row r="54" spans="1:11" x14ac:dyDescent="0.25">
      <c r="A54">
        <v>1</v>
      </c>
      <c r="B54" t="s">
        <v>16</v>
      </c>
      <c r="C54" s="12" t="s">
        <v>22</v>
      </c>
      <c r="D54">
        <v>12</v>
      </c>
      <c r="E54" t="s">
        <v>18</v>
      </c>
      <c r="F54">
        <v>5</v>
      </c>
      <c r="G54">
        <v>3</v>
      </c>
      <c r="H54">
        <v>1</v>
      </c>
      <c r="I54">
        <v>1</v>
      </c>
      <c r="J54">
        <v>0</v>
      </c>
      <c r="K54">
        <v>5</v>
      </c>
    </row>
    <row r="55" spans="1:11" x14ac:dyDescent="0.25">
      <c r="A55">
        <v>1</v>
      </c>
      <c r="B55" t="s">
        <v>16</v>
      </c>
      <c r="C55" s="12" t="s">
        <v>22</v>
      </c>
      <c r="D55">
        <v>12</v>
      </c>
      <c r="E55" t="s">
        <v>18</v>
      </c>
      <c r="F55">
        <v>5</v>
      </c>
      <c r="G55">
        <v>4</v>
      </c>
      <c r="H55">
        <v>1</v>
      </c>
      <c r="I55">
        <v>1</v>
      </c>
      <c r="J55">
        <v>0</v>
      </c>
      <c r="K55">
        <v>5.9</v>
      </c>
    </row>
    <row r="56" spans="1:11" x14ac:dyDescent="0.25">
      <c r="A56">
        <v>1</v>
      </c>
      <c r="B56" t="s">
        <v>16</v>
      </c>
      <c r="C56" s="12" t="s">
        <v>22</v>
      </c>
      <c r="D56">
        <v>12</v>
      </c>
      <c r="E56" t="s">
        <v>18</v>
      </c>
      <c r="F56">
        <v>5</v>
      </c>
      <c r="G56">
        <v>5</v>
      </c>
      <c r="H56">
        <v>1</v>
      </c>
      <c r="I56">
        <v>1</v>
      </c>
      <c r="J56">
        <v>0</v>
      </c>
      <c r="K56">
        <v>5.3</v>
      </c>
    </row>
    <row r="57" spans="1:11" x14ac:dyDescent="0.25">
      <c r="A57">
        <v>1</v>
      </c>
      <c r="B57" t="s">
        <v>16</v>
      </c>
      <c r="C57" s="12" t="s">
        <v>22</v>
      </c>
      <c r="D57">
        <v>12</v>
      </c>
      <c r="E57" t="s">
        <v>18</v>
      </c>
      <c r="F57">
        <v>5</v>
      </c>
      <c r="G57">
        <v>6</v>
      </c>
      <c r="H57">
        <v>1</v>
      </c>
      <c r="I57">
        <v>1</v>
      </c>
      <c r="J57">
        <v>0</v>
      </c>
      <c r="K57">
        <v>6.3</v>
      </c>
    </row>
    <row r="58" spans="1:11" x14ac:dyDescent="0.25">
      <c r="A58">
        <v>1</v>
      </c>
      <c r="B58" t="s">
        <v>16</v>
      </c>
      <c r="C58" s="12" t="s">
        <v>22</v>
      </c>
      <c r="D58">
        <v>12</v>
      </c>
      <c r="E58" t="s">
        <v>18</v>
      </c>
      <c r="F58">
        <v>2</v>
      </c>
      <c r="G58">
        <v>1</v>
      </c>
      <c r="H58">
        <v>1</v>
      </c>
      <c r="I58">
        <v>1</v>
      </c>
      <c r="J58">
        <v>0</v>
      </c>
      <c r="K58">
        <v>2.9</v>
      </c>
    </row>
    <row r="59" spans="1:11" x14ac:dyDescent="0.25">
      <c r="A59">
        <v>1</v>
      </c>
      <c r="B59" t="s">
        <v>16</v>
      </c>
      <c r="C59" s="12" t="s">
        <v>22</v>
      </c>
      <c r="D59">
        <v>12</v>
      </c>
      <c r="E59" t="s">
        <v>18</v>
      </c>
      <c r="F59">
        <v>2</v>
      </c>
      <c r="G59">
        <v>3</v>
      </c>
      <c r="H59">
        <v>1</v>
      </c>
      <c r="I59">
        <v>1</v>
      </c>
      <c r="J59">
        <v>0</v>
      </c>
      <c r="K59">
        <v>6.2</v>
      </c>
    </row>
    <row r="60" spans="1:11" x14ac:dyDescent="0.25">
      <c r="A60">
        <v>1</v>
      </c>
      <c r="B60" t="s">
        <v>16</v>
      </c>
      <c r="C60" s="12" t="s">
        <v>22</v>
      </c>
      <c r="D60">
        <v>12</v>
      </c>
      <c r="E60" t="s">
        <v>18</v>
      </c>
      <c r="F60">
        <v>2</v>
      </c>
      <c r="G60">
        <v>5</v>
      </c>
      <c r="H60">
        <v>1</v>
      </c>
      <c r="I60">
        <v>1</v>
      </c>
      <c r="J60">
        <v>0</v>
      </c>
      <c r="K60">
        <v>6.2</v>
      </c>
    </row>
    <row r="61" spans="1:11" x14ac:dyDescent="0.25">
      <c r="A61">
        <v>1</v>
      </c>
      <c r="B61" t="s">
        <v>16</v>
      </c>
      <c r="C61" s="12" t="s">
        <v>22</v>
      </c>
      <c r="D61">
        <v>12</v>
      </c>
      <c r="E61" t="s">
        <v>18</v>
      </c>
      <c r="F61">
        <v>3</v>
      </c>
      <c r="G61">
        <v>1</v>
      </c>
      <c r="H61">
        <v>1</v>
      </c>
      <c r="I61">
        <v>1</v>
      </c>
      <c r="J61">
        <v>0</v>
      </c>
      <c r="K61">
        <v>6.3</v>
      </c>
    </row>
    <row r="62" spans="1:11" x14ac:dyDescent="0.25">
      <c r="A62">
        <v>1</v>
      </c>
      <c r="B62" t="s">
        <v>16</v>
      </c>
      <c r="C62" s="12" t="s">
        <v>22</v>
      </c>
      <c r="D62">
        <v>12</v>
      </c>
      <c r="E62" t="s">
        <v>18</v>
      </c>
      <c r="F62">
        <v>3</v>
      </c>
      <c r="G62">
        <v>2</v>
      </c>
      <c r="H62">
        <v>1</v>
      </c>
      <c r="I62">
        <v>1</v>
      </c>
      <c r="J62">
        <v>0</v>
      </c>
      <c r="K62">
        <v>5.6</v>
      </c>
    </row>
    <row r="63" spans="1:11" x14ac:dyDescent="0.25">
      <c r="A63">
        <v>1</v>
      </c>
      <c r="B63" t="s">
        <v>16</v>
      </c>
      <c r="C63" s="12" t="s">
        <v>22</v>
      </c>
      <c r="D63">
        <v>12</v>
      </c>
      <c r="E63" t="s">
        <v>18</v>
      </c>
      <c r="F63">
        <v>3</v>
      </c>
      <c r="G63">
        <v>3</v>
      </c>
      <c r="H63">
        <v>1</v>
      </c>
      <c r="I63">
        <v>1</v>
      </c>
      <c r="J63">
        <v>0</v>
      </c>
      <c r="K63">
        <v>5.9</v>
      </c>
    </row>
    <row r="64" spans="1:11" x14ac:dyDescent="0.25">
      <c r="A64">
        <v>1</v>
      </c>
      <c r="B64" t="s">
        <v>16</v>
      </c>
      <c r="C64" s="12" t="s">
        <v>22</v>
      </c>
      <c r="D64">
        <v>12</v>
      </c>
      <c r="E64" t="s">
        <v>18</v>
      </c>
      <c r="F64">
        <v>3</v>
      </c>
      <c r="G64">
        <v>4</v>
      </c>
      <c r="H64">
        <v>1</v>
      </c>
      <c r="I64">
        <v>1</v>
      </c>
      <c r="J64">
        <v>0</v>
      </c>
      <c r="K64">
        <v>6.1</v>
      </c>
    </row>
    <row r="65" spans="1:11" x14ac:dyDescent="0.25">
      <c r="A65">
        <v>1</v>
      </c>
      <c r="B65" t="s">
        <v>16</v>
      </c>
      <c r="C65" s="12" t="s">
        <v>22</v>
      </c>
      <c r="D65">
        <v>12</v>
      </c>
      <c r="E65" t="s">
        <v>18</v>
      </c>
      <c r="F65">
        <v>3</v>
      </c>
      <c r="G65">
        <v>5</v>
      </c>
      <c r="H65">
        <v>1</v>
      </c>
      <c r="I65">
        <v>1</v>
      </c>
      <c r="J65">
        <v>0</v>
      </c>
      <c r="K65">
        <v>6.2</v>
      </c>
    </row>
    <row r="66" spans="1:11" x14ac:dyDescent="0.25">
      <c r="A66">
        <v>1</v>
      </c>
      <c r="B66" t="s">
        <v>16</v>
      </c>
      <c r="C66" s="12" t="s">
        <v>22</v>
      </c>
      <c r="D66">
        <v>12</v>
      </c>
      <c r="E66" t="s">
        <v>18</v>
      </c>
      <c r="F66">
        <v>4</v>
      </c>
      <c r="G66">
        <v>1</v>
      </c>
      <c r="H66">
        <v>1</v>
      </c>
      <c r="I66">
        <v>1</v>
      </c>
      <c r="J66">
        <v>0</v>
      </c>
      <c r="K66">
        <v>6.1</v>
      </c>
    </row>
    <row r="67" spans="1:11" x14ac:dyDescent="0.25">
      <c r="A67">
        <v>1</v>
      </c>
      <c r="B67" t="s">
        <v>16</v>
      </c>
      <c r="C67" s="12" t="s">
        <v>22</v>
      </c>
      <c r="D67">
        <v>12</v>
      </c>
      <c r="E67" t="s">
        <v>18</v>
      </c>
      <c r="F67">
        <v>4</v>
      </c>
      <c r="G67">
        <v>2</v>
      </c>
      <c r="H67">
        <v>1</v>
      </c>
      <c r="I67">
        <v>1</v>
      </c>
      <c r="J67">
        <v>0</v>
      </c>
      <c r="K67">
        <v>5.8</v>
      </c>
    </row>
    <row r="68" spans="1:11" x14ac:dyDescent="0.25">
      <c r="A68">
        <v>1</v>
      </c>
      <c r="B68" t="s">
        <v>16</v>
      </c>
      <c r="C68" s="12" t="s">
        <v>22</v>
      </c>
      <c r="D68">
        <v>12</v>
      </c>
      <c r="E68" t="s">
        <v>18</v>
      </c>
      <c r="F68">
        <v>4</v>
      </c>
      <c r="G68">
        <v>3</v>
      </c>
      <c r="H68">
        <v>1</v>
      </c>
      <c r="I68">
        <v>1</v>
      </c>
      <c r="J68">
        <v>0</v>
      </c>
      <c r="K68">
        <v>6.1</v>
      </c>
    </row>
    <row r="69" spans="1:11" x14ac:dyDescent="0.25">
      <c r="A69">
        <v>1</v>
      </c>
      <c r="B69" t="s">
        <v>16</v>
      </c>
      <c r="C69" s="12" t="s">
        <v>22</v>
      </c>
      <c r="D69">
        <v>12</v>
      </c>
      <c r="E69" t="s">
        <v>18</v>
      </c>
      <c r="F69">
        <v>4</v>
      </c>
      <c r="G69">
        <v>4</v>
      </c>
      <c r="H69">
        <v>1</v>
      </c>
      <c r="I69">
        <v>1</v>
      </c>
      <c r="J69">
        <v>0</v>
      </c>
      <c r="K69">
        <v>6</v>
      </c>
    </row>
    <row r="70" spans="1:11" x14ac:dyDescent="0.25">
      <c r="A70">
        <v>1</v>
      </c>
      <c r="B70" t="s">
        <v>16</v>
      </c>
      <c r="C70" s="12" t="s">
        <v>22</v>
      </c>
      <c r="D70">
        <v>12</v>
      </c>
      <c r="E70" t="s">
        <v>18</v>
      </c>
      <c r="F70">
        <v>4</v>
      </c>
      <c r="G70">
        <v>5</v>
      </c>
      <c r="H70">
        <v>1</v>
      </c>
      <c r="I70">
        <v>1</v>
      </c>
      <c r="J70">
        <v>0</v>
      </c>
      <c r="K70">
        <v>6</v>
      </c>
    </row>
    <row r="71" spans="1:11" x14ac:dyDescent="0.25">
      <c r="A71">
        <v>1</v>
      </c>
      <c r="B71" t="s">
        <v>16</v>
      </c>
      <c r="C71" s="12" t="s">
        <v>22</v>
      </c>
      <c r="D71">
        <v>12</v>
      </c>
      <c r="E71" t="s">
        <v>18</v>
      </c>
      <c r="F71">
        <v>4</v>
      </c>
      <c r="G71">
        <v>6</v>
      </c>
      <c r="H71">
        <v>1</v>
      </c>
      <c r="I71">
        <v>1</v>
      </c>
      <c r="J71">
        <v>0</v>
      </c>
      <c r="K71">
        <v>6.2</v>
      </c>
    </row>
    <row r="72" spans="1:11" x14ac:dyDescent="0.25">
      <c r="A72">
        <v>1</v>
      </c>
      <c r="B72" t="s">
        <v>16</v>
      </c>
      <c r="C72" s="12" t="s">
        <v>22</v>
      </c>
      <c r="D72">
        <v>12</v>
      </c>
      <c r="E72" t="s">
        <v>18</v>
      </c>
      <c r="F72">
        <v>4</v>
      </c>
      <c r="G72">
        <v>7</v>
      </c>
      <c r="H72">
        <v>1</v>
      </c>
      <c r="I72">
        <v>1</v>
      </c>
      <c r="J72">
        <v>0</v>
      </c>
      <c r="K72">
        <v>6</v>
      </c>
    </row>
    <row r="73" spans="1:11" x14ac:dyDescent="0.25">
      <c r="A73">
        <v>1</v>
      </c>
      <c r="B73" t="s">
        <v>16</v>
      </c>
      <c r="C73" s="12" t="s">
        <v>22</v>
      </c>
      <c r="D73">
        <v>12</v>
      </c>
      <c r="E73" t="s">
        <v>18</v>
      </c>
      <c r="F73">
        <v>4</v>
      </c>
      <c r="G73">
        <v>8</v>
      </c>
      <c r="H73">
        <v>1</v>
      </c>
      <c r="I73">
        <v>1</v>
      </c>
      <c r="J73">
        <v>0</v>
      </c>
      <c r="K73">
        <v>6.1</v>
      </c>
    </row>
    <row r="74" spans="1:11" x14ac:dyDescent="0.25">
      <c r="A74">
        <v>1</v>
      </c>
      <c r="B74" t="s">
        <v>20</v>
      </c>
      <c r="C74" s="12" t="s">
        <v>17</v>
      </c>
      <c r="D74">
        <v>12</v>
      </c>
      <c r="E74" t="s">
        <v>18</v>
      </c>
      <c r="F74">
        <v>5</v>
      </c>
      <c r="G74">
        <v>1</v>
      </c>
      <c r="H74">
        <v>1</v>
      </c>
      <c r="I74">
        <v>1</v>
      </c>
      <c r="J74">
        <v>0</v>
      </c>
      <c r="K74">
        <v>7</v>
      </c>
    </row>
    <row r="75" spans="1:11" x14ac:dyDescent="0.25">
      <c r="A75">
        <v>1</v>
      </c>
      <c r="B75" t="s">
        <v>20</v>
      </c>
      <c r="C75" s="12" t="s">
        <v>17</v>
      </c>
      <c r="D75">
        <v>12</v>
      </c>
      <c r="E75" t="s">
        <v>18</v>
      </c>
      <c r="F75">
        <v>5</v>
      </c>
      <c r="G75">
        <v>2</v>
      </c>
      <c r="H75">
        <v>1</v>
      </c>
      <c r="I75">
        <v>1</v>
      </c>
      <c r="J75">
        <v>0</v>
      </c>
      <c r="K75">
        <v>9.3000000000000007</v>
      </c>
    </row>
    <row r="76" spans="1:11" x14ac:dyDescent="0.25">
      <c r="A76">
        <v>1</v>
      </c>
      <c r="B76" t="s">
        <v>20</v>
      </c>
      <c r="C76" s="12" t="s">
        <v>17</v>
      </c>
      <c r="D76">
        <v>12</v>
      </c>
      <c r="E76" t="s">
        <v>18</v>
      </c>
      <c r="F76">
        <v>5</v>
      </c>
      <c r="G76">
        <v>4</v>
      </c>
      <c r="H76">
        <v>1</v>
      </c>
      <c r="I76">
        <v>1</v>
      </c>
      <c r="J76">
        <v>0</v>
      </c>
      <c r="K76">
        <v>8.6</v>
      </c>
    </row>
    <row r="77" spans="1:11" x14ac:dyDescent="0.25">
      <c r="A77">
        <v>1</v>
      </c>
      <c r="B77" t="s">
        <v>20</v>
      </c>
      <c r="C77" s="12" t="s">
        <v>17</v>
      </c>
      <c r="D77">
        <v>12</v>
      </c>
      <c r="E77" t="s">
        <v>18</v>
      </c>
      <c r="F77">
        <v>5</v>
      </c>
      <c r="G77">
        <v>5</v>
      </c>
      <c r="H77">
        <v>1</v>
      </c>
      <c r="I77">
        <v>1</v>
      </c>
      <c r="J77">
        <v>0</v>
      </c>
      <c r="K77">
        <v>9</v>
      </c>
    </row>
    <row r="78" spans="1:11" x14ac:dyDescent="0.25">
      <c r="A78">
        <v>1</v>
      </c>
      <c r="B78" t="s">
        <v>20</v>
      </c>
      <c r="C78" s="12" t="s">
        <v>17</v>
      </c>
      <c r="D78">
        <v>12</v>
      </c>
      <c r="E78" t="s">
        <v>18</v>
      </c>
      <c r="F78">
        <v>5</v>
      </c>
      <c r="G78">
        <v>6</v>
      </c>
      <c r="H78">
        <v>1</v>
      </c>
      <c r="I78">
        <v>1</v>
      </c>
      <c r="J78">
        <v>0</v>
      </c>
      <c r="K78">
        <v>8.4</v>
      </c>
    </row>
    <row r="79" spans="1:11" x14ac:dyDescent="0.25">
      <c r="A79">
        <v>1</v>
      </c>
      <c r="B79" t="s">
        <v>20</v>
      </c>
      <c r="C79" s="12" t="s">
        <v>17</v>
      </c>
      <c r="D79">
        <v>12</v>
      </c>
      <c r="E79" t="s">
        <v>18</v>
      </c>
      <c r="F79">
        <v>3</v>
      </c>
      <c r="G79">
        <v>1</v>
      </c>
      <c r="H79">
        <v>1</v>
      </c>
      <c r="I79">
        <v>1</v>
      </c>
      <c r="J79">
        <v>0</v>
      </c>
      <c r="K79">
        <v>8.4</v>
      </c>
    </row>
    <row r="80" spans="1:11" x14ac:dyDescent="0.25">
      <c r="A80">
        <v>1</v>
      </c>
      <c r="B80" t="s">
        <v>20</v>
      </c>
      <c r="C80" s="12" t="s">
        <v>17</v>
      </c>
      <c r="D80">
        <v>12</v>
      </c>
      <c r="E80" t="s">
        <v>18</v>
      </c>
      <c r="F80">
        <v>3</v>
      </c>
      <c r="G80">
        <v>2</v>
      </c>
      <c r="H80">
        <v>1</v>
      </c>
      <c r="I80">
        <v>1</v>
      </c>
      <c r="J80">
        <v>0</v>
      </c>
      <c r="K80">
        <v>8.3000000000000007</v>
      </c>
    </row>
    <row r="81" spans="1:11" x14ac:dyDescent="0.25">
      <c r="A81">
        <v>1</v>
      </c>
      <c r="B81" t="s">
        <v>20</v>
      </c>
      <c r="C81" s="12" t="s">
        <v>17</v>
      </c>
      <c r="D81">
        <v>12</v>
      </c>
      <c r="E81" t="s">
        <v>18</v>
      </c>
      <c r="F81">
        <v>3</v>
      </c>
      <c r="G81">
        <v>3</v>
      </c>
      <c r="H81">
        <v>1</v>
      </c>
      <c r="I81">
        <v>1</v>
      </c>
      <c r="J81">
        <v>0</v>
      </c>
      <c r="K81">
        <v>7.4</v>
      </c>
    </row>
    <row r="82" spans="1:11" x14ac:dyDescent="0.25">
      <c r="A82">
        <v>1</v>
      </c>
      <c r="B82" t="s">
        <v>20</v>
      </c>
      <c r="C82" s="12" t="s">
        <v>17</v>
      </c>
      <c r="D82">
        <v>12</v>
      </c>
      <c r="E82" t="s">
        <v>18</v>
      </c>
      <c r="F82">
        <v>3</v>
      </c>
      <c r="G82">
        <v>4</v>
      </c>
      <c r="H82">
        <v>2</v>
      </c>
      <c r="I82">
        <v>1</v>
      </c>
      <c r="J82">
        <v>0</v>
      </c>
      <c r="K82">
        <v>8.8000000000000007</v>
      </c>
    </row>
    <row r="83" spans="1:11" x14ac:dyDescent="0.25">
      <c r="A83">
        <v>1</v>
      </c>
      <c r="B83" t="s">
        <v>20</v>
      </c>
      <c r="C83" s="12" t="s">
        <v>17</v>
      </c>
      <c r="D83">
        <v>12</v>
      </c>
      <c r="E83" t="s">
        <v>18</v>
      </c>
      <c r="F83">
        <v>3</v>
      </c>
      <c r="G83">
        <v>5</v>
      </c>
      <c r="H83">
        <v>1</v>
      </c>
      <c r="I83">
        <v>1</v>
      </c>
      <c r="J83">
        <v>0</v>
      </c>
      <c r="K83">
        <v>9</v>
      </c>
    </row>
    <row r="84" spans="1:11" x14ac:dyDescent="0.25">
      <c r="A84">
        <v>1</v>
      </c>
      <c r="B84" t="s">
        <v>20</v>
      </c>
      <c r="C84" s="12" t="s">
        <v>17</v>
      </c>
      <c r="D84">
        <v>12</v>
      </c>
      <c r="E84" t="s">
        <v>18</v>
      </c>
      <c r="F84">
        <v>3</v>
      </c>
      <c r="G84">
        <v>6</v>
      </c>
      <c r="H84">
        <v>1</v>
      </c>
      <c r="I84">
        <v>1</v>
      </c>
      <c r="J84">
        <v>0</v>
      </c>
      <c r="K84">
        <v>8.1999999999999993</v>
      </c>
    </row>
    <row r="85" spans="1:11" x14ac:dyDescent="0.25">
      <c r="A85">
        <v>1</v>
      </c>
      <c r="B85" t="s">
        <v>16</v>
      </c>
      <c r="C85" s="12" t="s">
        <v>17</v>
      </c>
      <c r="D85">
        <v>14</v>
      </c>
      <c r="E85" t="s">
        <v>18</v>
      </c>
      <c r="F85">
        <v>2</v>
      </c>
      <c r="G85">
        <v>1</v>
      </c>
      <c r="H85">
        <v>1</v>
      </c>
      <c r="I85">
        <v>1</v>
      </c>
      <c r="J85">
        <v>0</v>
      </c>
      <c r="K85">
        <v>8.4</v>
      </c>
    </row>
    <row r="86" spans="1:11" x14ac:dyDescent="0.25">
      <c r="A86">
        <v>1</v>
      </c>
      <c r="B86" t="s">
        <v>16</v>
      </c>
      <c r="C86" s="12" t="s">
        <v>17</v>
      </c>
      <c r="D86">
        <v>14</v>
      </c>
      <c r="E86" t="s">
        <v>18</v>
      </c>
      <c r="F86">
        <v>2</v>
      </c>
      <c r="G86">
        <v>2</v>
      </c>
      <c r="H86">
        <v>1</v>
      </c>
      <c r="I86">
        <v>1</v>
      </c>
      <c r="J86">
        <v>0</v>
      </c>
      <c r="K86">
        <v>5.7</v>
      </c>
    </row>
    <row r="87" spans="1:11" x14ac:dyDescent="0.25">
      <c r="A87">
        <v>1</v>
      </c>
      <c r="B87" t="s">
        <v>16</v>
      </c>
      <c r="C87" s="12" t="s">
        <v>17</v>
      </c>
      <c r="D87">
        <v>14</v>
      </c>
      <c r="E87" t="s">
        <v>18</v>
      </c>
      <c r="F87">
        <v>2</v>
      </c>
      <c r="G87">
        <v>3</v>
      </c>
      <c r="H87">
        <v>1</v>
      </c>
      <c r="I87">
        <v>1</v>
      </c>
      <c r="J87">
        <v>0</v>
      </c>
      <c r="K87">
        <v>8.3000000000000007</v>
      </c>
    </row>
    <row r="88" spans="1:11" x14ac:dyDescent="0.25">
      <c r="A88">
        <v>1</v>
      </c>
      <c r="B88" t="s">
        <v>16</v>
      </c>
      <c r="C88" s="12" t="s">
        <v>17</v>
      </c>
      <c r="D88">
        <v>14</v>
      </c>
      <c r="E88" t="s">
        <v>18</v>
      </c>
      <c r="F88">
        <v>2</v>
      </c>
      <c r="G88">
        <v>4</v>
      </c>
      <c r="H88">
        <v>1</v>
      </c>
      <c r="I88">
        <v>1</v>
      </c>
      <c r="J88">
        <v>0</v>
      </c>
      <c r="K88">
        <v>8.4</v>
      </c>
    </row>
    <row r="89" spans="1:11" x14ac:dyDescent="0.25">
      <c r="A89">
        <v>1</v>
      </c>
      <c r="B89" t="s">
        <v>16</v>
      </c>
      <c r="C89" s="12" t="s">
        <v>17</v>
      </c>
      <c r="D89">
        <v>14</v>
      </c>
      <c r="E89" t="s">
        <v>18</v>
      </c>
      <c r="F89">
        <v>2</v>
      </c>
      <c r="G89">
        <v>5</v>
      </c>
      <c r="H89">
        <v>1</v>
      </c>
      <c r="I89">
        <v>1</v>
      </c>
      <c r="J89">
        <v>0</v>
      </c>
      <c r="K89">
        <v>8.3000000000000007</v>
      </c>
    </row>
    <row r="90" spans="1:11" x14ac:dyDescent="0.25">
      <c r="A90">
        <v>1</v>
      </c>
      <c r="B90" t="s">
        <v>16</v>
      </c>
      <c r="C90" s="12" t="s">
        <v>17</v>
      </c>
      <c r="D90">
        <v>14</v>
      </c>
      <c r="E90" t="s">
        <v>18</v>
      </c>
      <c r="F90">
        <v>2</v>
      </c>
      <c r="G90">
        <v>6</v>
      </c>
      <c r="H90">
        <v>1</v>
      </c>
      <c r="I90">
        <v>1</v>
      </c>
      <c r="J90">
        <v>0</v>
      </c>
      <c r="K90">
        <v>8.8000000000000007</v>
      </c>
    </row>
    <row r="91" spans="1:11" x14ac:dyDescent="0.25">
      <c r="A91">
        <v>1</v>
      </c>
      <c r="B91" t="s">
        <v>16</v>
      </c>
      <c r="C91" s="12" t="s">
        <v>17</v>
      </c>
      <c r="D91">
        <v>14</v>
      </c>
      <c r="E91" t="s">
        <v>18</v>
      </c>
      <c r="F91">
        <v>3</v>
      </c>
      <c r="G91">
        <v>1</v>
      </c>
      <c r="H91">
        <v>1</v>
      </c>
      <c r="I91">
        <v>1</v>
      </c>
      <c r="J91">
        <v>0</v>
      </c>
      <c r="K91">
        <v>8.1</v>
      </c>
    </row>
    <row r="92" spans="1:11" x14ac:dyDescent="0.25">
      <c r="A92">
        <v>1</v>
      </c>
      <c r="B92" t="s">
        <v>16</v>
      </c>
      <c r="C92" s="12" t="s">
        <v>17</v>
      </c>
      <c r="D92">
        <v>14</v>
      </c>
      <c r="E92" t="s">
        <v>18</v>
      </c>
      <c r="F92">
        <v>3</v>
      </c>
      <c r="G92">
        <v>2</v>
      </c>
      <c r="H92">
        <v>1</v>
      </c>
      <c r="I92">
        <v>1</v>
      </c>
      <c r="J92">
        <v>0</v>
      </c>
      <c r="K92">
        <v>8</v>
      </c>
    </row>
    <row r="93" spans="1:11" x14ac:dyDescent="0.25">
      <c r="A93">
        <v>1</v>
      </c>
      <c r="B93" t="s">
        <v>16</v>
      </c>
      <c r="C93" s="12" t="s">
        <v>17</v>
      </c>
      <c r="D93">
        <v>14</v>
      </c>
      <c r="E93" t="s">
        <v>18</v>
      </c>
      <c r="F93">
        <v>3</v>
      </c>
      <c r="G93">
        <v>3</v>
      </c>
      <c r="H93">
        <v>1</v>
      </c>
      <c r="I93">
        <v>1</v>
      </c>
      <c r="J93">
        <v>0</v>
      </c>
      <c r="K93">
        <v>8.6</v>
      </c>
    </row>
    <row r="94" spans="1:11" x14ac:dyDescent="0.25">
      <c r="A94">
        <v>1</v>
      </c>
      <c r="B94" t="s">
        <v>16</v>
      </c>
      <c r="C94" s="12" t="s">
        <v>17</v>
      </c>
      <c r="D94">
        <v>14</v>
      </c>
      <c r="E94" t="s">
        <v>18</v>
      </c>
      <c r="F94">
        <v>3</v>
      </c>
      <c r="G94">
        <v>4</v>
      </c>
      <c r="H94">
        <v>1</v>
      </c>
      <c r="I94">
        <v>1</v>
      </c>
      <c r="J94">
        <v>0</v>
      </c>
      <c r="K94">
        <v>8.3000000000000007</v>
      </c>
    </row>
    <row r="95" spans="1:11" x14ac:dyDescent="0.25">
      <c r="A95">
        <v>1</v>
      </c>
      <c r="B95" t="s">
        <v>16</v>
      </c>
      <c r="C95" s="12" t="s">
        <v>17</v>
      </c>
      <c r="D95">
        <v>14</v>
      </c>
      <c r="E95" t="s">
        <v>18</v>
      </c>
      <c r="F95">
        <v>1</v>
      </c>
      <c r="G95">
        <v>1</v>
      </c>
      <c r="H95">
        <v>1</v>
      </c>
      <c r="I95">
        <v>1</v>
      </c>
      <c r="J95">
        <v>0</v>
      </c>
      <c r="K95">
        <v>5.2</v>
      </c>
    </row>
    <row r="96" spans="1:11" x14ac:dyDescent="0.25">
      <c r="A96">
        <v>1</v>
      </c>
      <c r="B96" t="s">
        <v>16</v>
      </c>
      <c r="C96" s="12" t="s">
        <v>17</v>
      </c>
      <c r="D96">
        <v>14</v>
      </c>
      <c r="E96" t="s">
        <v>18</v>
      </c>
      <c r="F96">
        <v>1</v>
      </c>
      <c r="G96">
        <v>2</v>
      </c>
      <c r="H96">
        <v>1</v>
      </c>
      <c r="I96">
        <v>2</v>
      </c>
      <c r="J96">
        <v>0</v>
      </c>
      <c r="K96">
        <v>6.4</v>
      </c>
    </row>
    <row r="97" spans="1:11" x14ac:dyDescent="0.25">
      <c r="A97">
        <v>1</v>
      </c>
      <c r="B97" t="s">
        <v>16</v>
      </c>
      <c r="C97" s="12" t="s">
        <v>17</v>
      </c>
      <c r="D97">
        <v>14</v>
      </c>
      <c r="E97" t="s">
        <v>18</v>
      </c>
      <c r="F97">
        <v>5</v>
      </c>
      <c r="G97">
        <v>1</v>
      </c>
      <c r="H97">
        <v>1</v>
      </c>
      <c r="I97">
        <v>1</v>
      </c>
      <c r="J97">
        <v>0</v>
      </c>
      <c r="K97">
        <v>7.6</v>
      </c>
    </row>
    <row r="98" spans="1:11" x14ac:dyDescent="0.25">
      <c r="A98">
        <v>1</v>
      </c>
      <c r="B98" t="s">
        <v>16</v>
      </c>
      <c r="C98" s="12" t="s">
        <v>17</v>
      </c>
      <c r="D98">
        <v>14</v>
      </c>
      <c r="E98" t="s">
        <v>18</v>
      </c>
      <c r="F98">
        <v>5</v>
      </c>
      <c r="G98">
        <v>2</v>
      </c>
      <c r="H98">
        <v>1</v>
      </c>
      <c r="I98">
        <v>1</v>
      </c>
      <c r="J98">
        <v>0</v>
      </c>
      <c r="K98">
        <v>8.3000000000000007</v>
      </c>
    </row>
    <row r="99" spans="1:11" x14ac:dyDescent="0.25">
      <c r="A99">
        <v>1</v>
      </c>
      <c r="B99" t="s">
        <v>16</v>
      </c>
      <c r="C99" s="12" t="s">
        <v>17</v>
      </c>
      <c r="D99">
        <v>14</v>
      </c>
      <c r="E99" t="s">
        <v>18</v>
      </c>
      <c r="F99">
        <v>5</v>
      </c>
      <c r="G99">
        <v>3</v>
      </c>
      <c r="H99">
        <v>1</v>
      </c>
      <c r="I99">
        <v>1</v>
      </c>
      <c r="J99">
        <v>0</v>
      </c>
      <c r="K99">
        <v>8.9</v>
      </c>
    </row>
    <row r="100" spans="1:11" x14ac:dyDescent="0.25">
      <c r="A100">
        <v>1</v>
      </c>
      <c r="B100" t="s">
        <v>16</v>
      </c>
      <c r="C100" s="12" t="s">
        <v>17</v>
      </c>
      <c r="D100">
        <v>14</v>
      </c>
      <c r="E100" t="s">
        <v>18</v>
      </c>
      <c r="F100">
        <v>5</v>
      </c>
      <c r="G100">
        <v>4</v>
      </c>
      <c r="H100">
        <v>1</v>
      </c>
      <c r="I100">
        <v>1</v>
      </c>
      <c r="J100">
        <v>0</v>
      </c>
      <c r="K100">
        <v>8.3000000000000007</v>
      </c>
    </row>
    <row r="101" spans="1:11" x14ac:dyDescent="0.25">
      <c r="A101">
        <v>1</v>
      </c>
      <c r="B101" t="s">
        <v>16</v>
      </c>
      <c r="C101" s="12" t="s">
        <v>17</v>
      </c>
      <c r="D101">
        <v>14</v>
      </c>
      <c r="E101" t="s">
        <v>18</v>
      </c>
      <c r="F101">
        <v>5</v>
      </c>
      <c r="G101">
        <v>5</v>
      </c>
      <c r="H101">
        <v>1</v>
      </c>
      <c r="I101">
        <v>1</v>
      </c>
      <c r="J101">
        <v>0</v>
      </c>
      <c r="K101">
        <v>8.4</v>
      </c>
    </row>
    <row r="102" spans="1:11" x14ac:dyDescent="0.25">
      <c r="A102">
        <v>1</v>
      </c>
      <c r="B102" t="s">
        <v>16</v>
      </c>
      <c r="C102" s="12" t="s">
        <v>17</v>
      </c>
      <c r="D102">
        <v>14</v>
      </c>
      <c r="E102" t="s">
        <v>18</v>
      </c>
      <c r="F102">
        <v>5</v>
      </c>
      <c r="G102">
        <v>6</v>
      </c>
      <c r="H102">
        <v>1</v>
      </c>
      <c r="I102">
        <v>1</v>
      </c>
      <c r="J102">
        <v>0</v>
      </c>
      <c r="K102">
        <v>8.3000000000000007</v>
      </c>
    </row>
    <row r="103" spans="1:11" x14ac:dyDescent="0.25">
      <c r="A103">
        <v>1</v>
      </c>
      <c r="B103" t="s">
        <v>16</v>
      </c>
      <c r="C103" s="12" t="s">
        <v>17</v>
      </c>
      <c r="D103">
        <v>14</v>
      </c>
      <c r="E103" t="s">
        <v>18</v>
      </c>
      <c r="F103">
        <v>4</v>
      </c>
      <c r="G103">
        <v>2</v>
      </c>
      <c r="H103">
        <v>1</v>
      </c>
      <c r="I103">
        <v>1</v>
      </c>
      <c r="J103">
        <v>0</v>
      </c>
      <c r="K103">
        <v>8.1</v>
      </c>
    </row>
    <row r="104" spans="1:11" x14ac:dyDescent="0.25">
      <c r="A104">
        <v>1</v>
      </c>
      <c r="B104" t="s">
        <v>16</v>
      </c>
      <c r="C104" s="12" t="s">
        <v>17</v>
      </c>
      <c r="D104">
        <v>14</v>
      </c>
      <c r="E104" t="s">
        <v>18</v>
      </c>
      <c r="F104">
        <v>4</v>
      </c>
      <c r="G104">
        <v>3</v>
      </c>
      <c r="H104">
        <v>1</v>
      </c>
      <c r="I104">
        <v>1</v>
      </c>
      <c r="J104">
        <v>0</v>
      </c>
      <c r="K104">
        <v>7.9</v>
      </c>
    </row>
    <row r="105" spans="1:11" x14ac:dyDescent="0.25">
      <c r="A105">
        <v>1</v>
      </c>
      <c r="B105" t="s">
        <v>16</v>
      </c>
      <c r="C105" s="12" t="s">
        <v>17</v>
      </c>
      <c r="D105">
        <v>14</v>
      </c>
      <c r="E105" t="s">
        <v>18</v>
      </c>
      <c r="F105">
        <v>4</v>
      </c>
      <c r="G105">
        <v>4</v>
      </c>
      <c r="H105">
        <v>1</v>
      </c>
      <c r="I105">
        <v>1</v>
      </c>
      <c r="J105">
        <v>0</v>
      </c>
      <c r="K105">
        <v>7.8</v>
      </c>
    </row>
    <row r="106" spans="1:11" x14ac:dyDescent="0.25">
      <c r="A106">
        <v>1</v>
      </c>
      <c r="B106" t="s">
        <v>16</v>
      </c>
      <c r="C106" s="12" t="s">
        <v>17</v>
      </c>
      <c r="D106">
        <v>14</v>
      </c>
      <c r="E106" t="s">
        <v>18</v>
      </c>
      <c r="F106">
        <v>4</v>
      </c>
      <c r="G106">
        <v>5</v>
      </c>
      <c r="H106">
        <v>1</v>
      </c>
      <c r="I106">
        <v>1</v>
      </c>
      <c r="J106">
        <v>0</v>
      </c>
      <c r="K106">
        <v>7.2</v>
      </c>
    </row>
    <row r="107" spans="1:11" x14ac:dyDescent="0.25">
      <c r="A107">
        <v>1</v>
      </c>
      <c r="B107" t="s">
        <v>16</v>
      </c>
      <c r="C107" s="12" t="s">
        <v>17</v>
      </c>
      <c r="D107">
        <v>14</v>
      </c>
      <c r="E107" t="s">
        <v>18</v>
      </c>
      <c r="F107">
        <v>4</v>
      </c>
      <c r="G107">
        <v>6</v>
      </c>
      <c r="H107">
        <v>1</v>
      </c>
      <c r="I107">
        <v>1</v>
      </c>
      <c r="J107">
        <v>0</v>
      </c>
      <c r="K107">
        <v>8.4</v>
      </c>
    </row>
    <row r="108" spans="1:11" x14ac:dyDescent="0.25">
      <c r="A108">
        <v>1</v>
      </c>
      <c r="B108" t="s">
        <v>12</v>
      </c>
      <c r="C108" s="12" t="s">
        <v>22</v>
      </c>
      <c r="D108">
        <v>14</v>
      </c>
      <c r="E108" t="s">
        <v>18</v>
      </c>
      <c r="F108">
        <v>2</v>
      </c>
      <c r="G108">
        <v>1</v>
      </c>
      <c r="H108">
        <v>1</v>
      </c>
      <c r="I108">
        <v>1</v>
      </c>
      <c r="J108">
        <v>0</v>
      </c>
      <c r="K108">
        <v>6.7</v>
      </c>
    </row>
    <row r="109" spans="1:11" x14ac:dyDescent="0.25">
      <c r="A109">
        <v>1</v>
      </c>
      <c r="B109" t="s">
        <v>12</v>
      </c>
      <c r="C109" s="12" t="s">
        <v>22</v>
      </c>
      <c r="D109">
        <v>14</v>
      </c>
      <c r="E109" t="s">
        <v>18</v>
      </c>
      <c r="F109">
        <v>2</v>
      </c>
      <c r="G109">
        <v>2</v>
      </c>
      <c r="H109">
        <v>1</v>
      </c>
      <c r="I109">
        <v>1</v>
      </c>
      <c r="J109">
        <v>0</v>
      </c>
      <c r="K109">
        <v>8.3000000000000007</v>
      </c>
    </row>
    <row r="110" spans="1:11" x14ac:dyDescent="0.25">
      <c r="A110">
        <v>1</v>
      </c>
      <c r="B110" t="s">
        <v>12</v>
      </c>
      <c r="C110" s="12" t="s">
        <v>22</v>
      </c>
      <c r="D110">
        <v>14</v>
      </c>
      <c r="E110" t="s">
        <v>18</v>
      </c>
      <c r="F110">
        <v>2</v>
      </c>
      <c r="G110">
        <v>3</v>
      </c>
      <c r="H110">
        <v>1</v>
      </c>
      <c r="I110">
        <v>1</v>
      </c>
      <c r="J110">
        <v>0</v>
      </c>
      <c r="K110">
        <v>8.5</v>
      </c>
    </row>
    <row r="111" spans="1:11" x14ac:dyDescent="0.25">
      <c r="A111">
        <v>1</v>
      </c>
      <c r="B111" t="s">
        <v>12</v>
      </c>
      <c r="C111" s="12" t="s">
        <v>22</v>
      </c>
      <c r="D111">
        <v>14</v>
      </c>
      <c r="E111" t="s">
        <v>18</v>
      </c>
      <c r="F111">
        <v>2</v>
      </c>
      <c r="G111">
        <v>4</v>
      </c>
      <c r="H111">
        <v>1</v>
      </c>
      <c r="I111">
        <v>1</v>
      </c>
      <c r="J111">
        <v>0</v>
      </c>
      <c r="K111">
        <v>5.9</v>
      </c>
    </row>
    <row r="112" spans="1:11" x14ac:dyDescent="0.25">
      <c r="A112">
        <v>1</v>
      </c>
      <c r="B112" t="s">
        <v>12</v>
      </c>
      <c r="C112" s="12" t="s">
        <v>22</v>
      </c>
      <c r="D112">
        <v>14</v>
      </c>
      <c r="E112" t="s">
        <v>18</v>
      </c>
      <c r="F112">
        <v>2</v>
      </c>
      <c r="G112">
        <v>5</v>
      </c>
      <c r="H112">
        <v>1</v>
      </c>
      <c r="I112">
        <v>1</v>
      </c>
      <c r="J112">
        <v>0</v>
      </c>
      <c r="K112">
        <v>7.5</v>
      </c>
    </row>
    <row r="113" spans="1:11" x14ac:dyDescent="0.25">
      <c r="A113">
        <v>1</v>
      </c>
      <c r="B113" t="s">
        <v>12</v>
      </c>
      <c r="C113" s="12" t="s">
        <v>22</v>
      </c>
      <c r="D113">
        <v>14</v>
      </c>
      <c r="E113" t="s">
        <v>18</v>
      </c>
      <c r="F113">
        <v>5</v>
      </c>
      <c r="G113">
        <v>1</v>
      </c>
      <c r="H113">
        <v>1</v>
      </c>
      <c r="I113">
        <v>1</v>
      </c>
      <c r="J113">
        <v>0</v>
      </c>
      <c r="K113">
        <v>8.5</v>
      </c>
    </row>
    <row r="114" spans="1:11" x14ac:dyDescent="0.25">
      <c r="A114">
        <v>1</v>
      </c>
      <c r="B114" t="s">
        <v>12</v>
      </c>
      <c r="C114" s="12" t="s">
        <v>22</v>
      </c>
      <c r="D114">
        <v>14</v>
      </c>
      <c r="E114" t="s">
        <v>18</v>
      </c>
      <c r="F114">
        <v>5</v>
      </c>
      <c r="G114">
        <v>2</v>
      </c>
      <c r="H114">
        <v>1</v>
      </c>
      <c r="I114">
        <v>1</v>
      </c>
      <c r="J114">
        <v>0</v>
      </c>
      <c r="K114">
        <v>7.1</v>
      </c>
    </row>
    <row r="115" spans="1:11" x14ac:dyDescent="0.25">
      <c r="A115">
        <v>1</v>
      </c>
      <c r="B115" t="s">
        <v>12</v>
      </c>
      <c r="C115" s="12" t="s">
        <v>22</v>
      </c>
      <c r="D115">
        <v>14</v>
      </c>
      <c r="E115" t="s">
        <v>18</v>
      </c>
      <c r="F115">
        <v>5</v>
      </c>
      <c r="G115">
        <v>3</v>
      </c>
      <c r="H115">
        <v>1</v>
      </c>
      <c r="I115">
        <v>1</v>
      </c>
      <c r="J115">
        <v>0</v>
      </c>
      <c r="K115">
        <v>6.8</v>
      </c>
    </row>
    <row r="116" spans="1:11" x14ac:dyDescent="0.25">
      <c r="A116">
        <v>1</v>
      </c>
      <c r="B116" t="s">
        <v>12</v>
      </c>
      <c r="C116" s="12" t="s">
        <v>22</v>
      </c>
      <c r="D116">
        <v>14</v>
      </c>
      <c r="E116" t="s">
        <v>18</v>
      </c>
      <c r="F116">
        <v>5</v>
      </c>
      <c r="G116">
        <v>4</v>
      </c>
      <c r="H116">
        <v>1</v>
      </c>
      <c r="I116">
        <v>1</v>
      </c>
      <c r="J116">
        <v>0</v>
      </c>
      <c r="K116">
        <v>7.3</v>
      </c>
    </row>
    <row r="117" spans="1:11" x14ac:dyDescent="0.25">
      <c r="A117">
        <v>1</v>
      </c>
      <c r="B117" t="s">
        <v>12</v>
      </c>
      <c r="C117" s="12" t="s">
        <v>22</v>
      </c>
      <c r="D117">
        <v>14</v>
      </c>
      <c r="E117" t="s">
        <v>18</v>
      </c>
      <c r="F117">
        <v>3</v>
      </c>
      <c r="G117">
        <v>1</v>
      </c>
      <c r="H117">
        <v>1</v>
      </c>
      <c r="I117">
        <v>1</v>
      </c>
      <c r="J117">
        <v>0</v>
      </c>
      <c r="K117">
        <v>7.2</v>
      </c>
    </row>
    <row r="118" spans="1:11" x14ac:dyDescent="0.25">
      <c r="A118">
        <v>1</v>
      </c>
      <c r="B118" t="s">
        <v>12</v>
      </c>
      <c r="C118" s="12" t="s">
        <v>22</v>
      </c>
      <c r="D118">
        <v>14</v>
      </c>
      <c r="E118" t="s">
        <v>18</v>
      </c>
      <c r="F118">
        <v>3</v>
      </c>
      <c r="G118">
        <v>3</v>
      </c>
      <c r="H118">
        <v>1</v>
      </c>
      <c r="I118">
        <v>1</v>
      </c>
      <c r="J118">
        <v>0</v>
      </c>
      <c r="K118">
        <v>8</v>
      </c>
    </row>
    <row r="119" spans="1:11" x14ac:dyDescent="0.25">
      <c r="A119">
        <v>1</v>
      </c>
      <c r="B119" t="s">
        <v>12</v>
      </c>
      <c r="C119" s="12" t="s">
        <v>22</v>
      </c>
      <c r="D119">
        <v>14</v>
      </c>
      <c r="E119" t="s">
        <v>18</v>
      </c>
      <c r="F119">
        <v>3</v>
      </c>
      <c r="G119">
        <v>4</v>
      </c>
      <c r="H119">
        <v>1</v>
      </c>
      <c r="I119">
        <v>1</v>
      </c>
      <c r="J119">
        <v>0</v>
      </c>
      <c r="K119">
        <v>7.2</v>
      </c>
    </row>
    <row r="120" spans="1:11" x14ac:dyDescent="0.25">
      <c r="A120">
        <v>1</v>
      </c>
      <c r="B120" t="s">
        <v>12</v>
      </c>
      <c r="C120" s="12" t="s">
        <v>22</v>
      </c>
      <c r="D120">
        <v>14</v>
      </c>
      <c r="E120" t="s">
        <v>18</v>
      </c>
      <c r="F120">
        <v>3</v>
      </c>
      <c r="G120">
        <v>5</v>
      </c>
      <c r="H120">
        <v>1</v>
      </c>
      <c r="I120">
        <v>1</v>
      </c>
      <c r="J120">
        <v>0</v>
      </c>
      <c r="K120">
        <v>6.2</v>
      </c>
    </row>
    <row r="121" spans="1:11" x14ac:dyDescent="0.25">
      <c r="A121">
        <v>1</v>
      </c>
      <c r="B121" t="s">
        <v>12</v>
      </c>
      <c r="C121" s="12" t="s">
        <v>22</v>
      </c>
      <c r="D121">
        <v>14</v>
      </c>
      <c r="E121" t="s">
        <v>18</v>
      </c>
      <c r="F121">
        <v>3</v>
      </c>
      <c r="G121">
        <v>6</v>
      </c>
      <c r="H121">
        <v>1</v>
      </c>
      <c r="I121">
        <v>1</v>
      </c>
      <c r="J121">
        <v>0</v>
      </c>
      <c r="K121">
        <v>6.5</v>
      </c>
    </row>
    <row r="122" spans="1:11" x14ac:dyDescent="0.25">
      <c r="A122">
        <v>1</v>
      </c>
      <c r="B122" t="s">
        <v>12</v>
      </c>
      <c r="C122" s="12" t="s">
        <v>22</v>
      </c>
      <c r="D122">
        <v>14</v>
      </c>
      <c r="E122" t="s">
        <v>18</v>
      </c>
      <c r="F122">
        <v>3</v>
      </c>
      <c r="G122">
        <v>7</v>
      </c>
      <c r="H122">
        <v>1</v>
      </c>
      <c r="I122">
        <v>1</v>
      </c>
      <c r="J122">
        <v>0</v>
      </c>
      <c r="K122">
        <v>8.1999999999999993</v>
      </c>
    </row>
    <row r="123" spans="1:11" x14ac:dyDescent="0.25">
      <c r="A123">
        <v>1</v>
      </c>
      <c r="B123" t="s">
        <v>12</v>
      </c>
      <c r="C123" s="12" t="s">
        <v>22</v>
      </c>
      <c r="D123">
        <v>14</v>
      </c>
      <c r="E123" t="s">
        <v>18</v>
      </c>
      <c r="F123">
        <v>3</v>
      </c>
      <c r="G123">
        <v>8</v>
      </c>
      <c r="H123">
        <v>1</v>
      </c>
      <c r="I123">
        <v>1</v>
      </c>
      <c r="J123">
        <v>0</v>
      </c>
      <c r="K123">
        <v>8.1</v>
      </c>
    </row>
    <row r="124" spans="1:11" x14ac:dyDescent="0.25">
      <c r="A124">
        <v>1</v>
      </c>
      <c r="B124" t="s">
        <v>12</v>
      </c>
      <c r="C124" s="12" t="s">
        <v>22</v>
      </c>
      <c r="D124">
        <v>14</v>
      </c>
      <c r="E124" t="s">
        <v>18</v>
      </c>
      <c r="F124">
        <v>3</v>
      </c>
      <c r="G124">
        <v>9</v>
      </c>
      <c r="H124">
        <v>1</v>
      </c>
      <c r="I124">
        <v>1</v>
      </c>
      <c r="J124">
        <v>0</v>
      </c>
      <c r="K124">
        <v>7.3</v>
      </c>
    </row>
    <row r="125" spans="1:11" x14ac:dyDescent="0.25">
      <c r="A125">
        <v>1</v>
      </c>
      <c r="B125" t="s">
        <v>12</v>
      </c>
      <c r="C125" s="12" t="s">
        <v>24</v>
      </c>
      <c r="D125">
        <v>14</v>
      </c>
      <c r="E125" t="s">
        <v>18</v>
      </c>
      <c r="F125">
        <v>2</v>
      </c>
      <c r="G125">
        <v>1</v>
      </c>
      <c r="H125">
        <v>1</v>
      </c>
      <c r="I125">
        <v>1</v>
      </c>
      <c r="J125">
        <v>0</v>
      </c>
      <c r="K125">
        <v>5.7</v>
      </c>
    </row>
    <row r="126" spans="1:11" x14ac:dyDescent="0.25">
      <c r="A126">
        <v>1</v>
      </c>
      <c r="B126" t="s">
        <v>12</v>
      </c>
      <c r="C126" s="12" t="s">
        <v>24</v>
      </c>
      <c r="D126">
        <v>14</v>
      </c>
      <c r="E126" t="s">
        <v>18</v>
      </c>
      <c r="F126">
        <v>2</v>
      </c>
      <c r="G126">
        <v>2</v>
      </c>
      <c r="H126">
        <v>1</v>
      </c>
      <c r="I126">
        <v>1</v>
      </c>
      <c r="J126">
        <v>0</v>
      </c>
      <c r="K126">
        <v>8.1</v>
      </c>
    </row>
    <row r="127" spans="1:11" x14ac:dyDescent="0.25">
      <c r="A127">
        <v>1</v>
      </c>
      <c r="B127" t="s">
        <v>12</v>
      </c>
      <c r="C127" s="12" t="s">
        <v>24</v>
      </c>
      <c r="D127">
        <v>14</v>
      </c>
      <c r="E127" t="s">
        <v>18</v>
      </c>
      <c r="F127">
        <v>2</v>
      </c>
      <c r="G127">
        <v>3</v>
      </c>
      <c r="H127">
        <v>1</v>
      </c>
      <c r="I127">
        <v>1</v>
      </c>
      <c r="J127">
        <v>0</v>
      </c>
      <c r="K127">
        <v>7.1</v>
      </c>
    </row>
    <row r="128" spans="1:11" x14ac:dyDescent="0.25">
      <c r="A128">
        <v>1</v>
      </c>
      <c r="B128" t="s">
        <v>12</v>
      </c>
      <c r="C128" s="12" t="s">
        <v>24</v>
      </c>
      <c r="D128">
        <v>14</v>
      </c>
      <c r="E128" t="s">
        <v>18</v>
      </c>
      <c r="F128">
        <v>2</v>
      </c>
      <c r="G128">
        <v>4</v>
      </c>
      <c r="H128">
        <v>1</v>
      </c>
      <c r="I128">
        <v>1</v>
      </c>
      <c r="J128">
        <v>0</v>
      </c>
      <c r="K128">
        <v>5.6</v>
      </c>
    </row>
    <row r="129" spans="1:11" x14ac:dyDescent="0.25">
      <c r="A129">
        <v>1</v>
      </c>
      <c r="B129" t="s">
        <v>12</v>
      </c>
      <c r="C129" s="12" t="s">
        <v>24</v>
      </c>
      <c r="D129">
        <v>14</v>
      </c>
      <c r="E129" t="s">
        <v>18</v>
      </c>
      <c r="F129">
        <v>2</v>
      </c>
      <c r="G129">
        <v>5</v>
      </c>
      <c r="H129">
        <v>1</v>
      </c>
      <c r="I129">
        <v>1</v>
      </c>
      <c r="J129">
        <v>0</v>
      </c>
      <c r="K129">
        <v>7.1</v>
      </c>
    </row>
    <row r="130" spans="1:11" x14ac:dyDescent="0.25">
      <c r="A130">
        <v>1</v>
      </c>
      <c r="B130" t="s">
        <v>12</v>
      </c>
      <c r="C130" s="12" t="s">
        <v>24</v>
      </c>
      <c r="D130">
        <v>14</v>
      </c>
      <c r="E130" t="s">
        <v>18</v>
      </c>
      <c r="F130">
        <v>2</v>
      </c>
      <c r="G130">
        <v>6</v>
      </c>
      <c r="H130">
        <v>1</v>
      </c>
      <c r="I130">
        <v>1</v>
      </c>
      <c r="J130">
        <v>0</v>
      </c>
      <c r="K130">
        <v>7.8</v>
      </c>
    </row>
    <row r="131" spans="1:11" x14ac:dyDescent="0.25">
      <c r="A131">
        <v>1</v>
      </c>
      <c r="B131" t="s">
        <v>12</v>
      </c>
      <c r="C131" s="12" t="s">
        <v>24</v>
      </c>
      <c r="D131">
        <v>14</v>
      </c>
      <c r="E131" t="s">
        <v>18</v>
      </c>
      <c r="F131">
        <v>2</v>
      </c>
      <c r="G131">
        <v>7</v>
      </c>
      <c r="H131">
        <v>1</v>
      </c>
      <c r="I131">
        <v>1</v>
      </c>
      <c r="J131">
        <v>0</v>
      </c>
      <c r="K131">
        <v>6.4</v>
      </c>
    </row>
    <row r="132" spans="1:11" x14ac:dyDescent="0.25">
      <c r="A132">
        <v>1</v>
      </c>
      <c r="B132" t="s">
        <v>12</v>
      </c>
      <c r="C132" s="12" t="s">
        <v>24</v>
      </c>
      <c r="D132">
        <v>14</v>
      </c>
      <c r="E132" t="s">
        <v>18</v>
      </c>
      <c r="F132">
        <v>2</v>
      </c>
      <c r="G132">
        <v>8</v>
      </c>
      <c r="H132">
        <v>1</v>
      </c>
      <c r="I132">
        <v>1</v>
      </c>
      <c r="J132">
        <v>0</v>
      </c>
      <c r="K132">
        <v>8.8000000000000007</v>
      </c>
    </row>
    <row r="133" spans="1:11" x14ac:dyDescent="0.25">
      <c r="A133">
        <v>1</v>
      </c>
      <c r="B133" t="s">
        <v>12</v>
      </c>
      <c r="C133" s="12" t="s">
        <v>24</v>
      </c>
      <c r="D133">
        <v>14</v>
      </c>
      <c r="E133" t="s">
        <v>18</v>
      </c>
      <c r="F133">
        <v>2</v>
      </c>
      <c r="G133">
        <v>9</v>
      </c>
      <c r="H133">
        <v>1</v>
      </c>
      <c r="I133">
        <v>1</v>
      </c>
      <c r="J133">
        <v>0</v>
      </c>
      <c r="K133">
        <v>8.4</v>
      </c>
    </row>
    <row r="134" spans="1:11" x14ac:dyDescent="0.25">
      <c r="A134">
        <v>1</v>
      </c>
      <c r="B134" t="s">
        <v>12</v>
      </c>
      <c r="C134" s="12" t="s">
        <v>24</v>
      </c>
      <c r="D134">
        <v>14</v>
      </c>
      <c r="E134" t="s">
        <v>18</v>
      </c>
      <c r="F134">
        <v>2</v>
      </c>
      <c r="G134">
        <v>10</v>
      </c>
      <c r="H134">
        <v>1</v>
      </c>
      <c r="I134">
        <v>1</v>
      </c>
      <c r="J134">
        <v>0</v>
      </c>
      <c r="K134">
        <v>7.4</v>
      </c>
    </row>
    <row r="135" spans="1:11" x14ac:dyDescent="0.25">
      <c r="A135">
        <v>1</v>
      </c>
      <c r="B135" t="s">
        <v>20</v>
      </c>
      <c r="C135" s="12" t="s">
        <v>13</v>
      </c>
      <c r="D135">
        <v>14</v>
      </c>
      <c r="E135" t="s">
        <v>18</v>
      </c>
      <c r="F135">
        <v>2</v>
      </c>
      <c r="G135">
        <v>3</v>
      </c>
      <c r="H135">
        <v>1</v>
      </c>
      <c r="I135">
        <v>1</v>
      </c>
      <c r="J135">
        <v>0</v>
      </c>
      <c r="K135">
        <v>6.1</v>
      </c>
    </row>
    <row r="136" spans="1:11" x14ac:dyDescent="0.25">
      <c r="A136">
        <v>1</v>
      </c>
      <c r="B136" t="s">
        <v>20</v>
      </c>
      <c r="C136" s="12" t="s">
        <v>13</v>
      </c>
      <c r="D136">
        <v>14</v>
      </c>
      <c r="E136" t="s">
        <v>18</v>
      </c>
      <c r="F136">
        <v>2</v>
      </c>
      <c r="G136">
        <v>4</v>
      </c>
      <c r="H136">
        <v>1</v>
      </c>
      <c r="I136">
        <v>1</v>
      </c>
      <c r="J136">
        <v>0</v>
      </c>
      <c r="K136">
        <v>5.9</v>
      </c>
    </row>
    <row r="137" spans="1:11" x14ac:dyDescent="0.25">
      <c r="A137">
        <v>1</v>
      </c>
      <c r="B137" t="s">
        <v>20</v>
      </c>
      <c r="C137" s="12" t="s">
        <v>13</v>
      </c>
      <c r="D137">
        <v>14</v>
      </c>
      <c r="E137" t="s">
        <v>18</v>
      </c>
      <c r="F137">
        <v>2</v>
      </c>
      <c r="G137">
        <v>5</v>
      </c>
      <c r="H137">
        <v>1</v>
      </c>
      <c r="I137">
        <v>1</v>
      </c>
      <c r="J137">
        <v>0</v>
      </c>
      <c r="K137">
        <v>5.8</v>
      </c>
    </row>
    <row r="138" spans="1:11" x14ac:dyDescent="0.25">
      <c r="A138">
        <v>1</v>
      </c>
      <c r="B138" t="s">
        <v>20</v>
      </c>
      <c r="C138" s="12" t="s">
        <v>13</v>
      </c>
      <c r="D138">
        <v>14</v>
      </c>
      <c r="E138" t="s">
        <v>18</v>
      </c>
      <c r="F138">
        <v>2</v>
      </c>
      <c r="G138">
        <v>6</v>
      </c>
      <c r="H138">
        <v>1</v>
      </c>
      <c r="I138">
        <v>1</v>
      </c>
      <c r="J138">
        <v>0</v>
      </c>
      <c r="K138">
        <v>5.9</v>
      </c>
    </row>
    <row r="139" spans="1:11" x14ac:dyDescent="0.25">
      <c r="A139">
        <v>1</v>
      </c>
      <c r="B139" t="s">
        <v>20</v>
      </c>
      <c r="C139" s="12" t="s">
        <v>13</v>
      </c>
      <c r="D139">
        <v>14</v>
      </c>
      <c r="E139" t="s">
        <v>18</v>
      </c>
      <c r="F139">
        <v>2</v>
      </c>
      <c r="G139">
        <v>7</v>
      </c>
      <c r="H139">
        <v>1</v>
      </c>
      <c r="I139">
        <v>1</v>
      </c>
      <c r="J139">
        <v>0</v>
      </c>
      <c r="K139">
        <v>5.9</v>
      </c>
    </row>
    <row r="140" spans="1:11" x14ac:dyDescent="0.25">
      <c r="A140">
        <v>1</v>
      </c>
      <c r="B140" t="s">
        <v>12</v>
      </c>
      <c r="C140" s="12" t="s">
        <v>13</v>
      </c>
      <c r="D140">
        <v>14</v>
      </c>
      <c r="E140" t="s">
        <v>14</v>
      </c>
      <c r="F140">
        <v>4</v>
      </c>
      <c r="G140">
        <v>1</v>
      </c>
      <c r="H140">
        <v>1</v>
      </c>
      <c r="I140">
        <v>1</v>
      </c>
      <c r="J140">
        <v>0</v>
      </c>
      <c r="K140">
        <v>6.8</v>
      </c>
    </row>
    <row r="141" spans="1:11" x14ac:dyDescent="0.25">
      <c r="A141">
        <v>1</v>
      </c>
      <c r="B141" t="s">
        <v>12</v>
      </c>
      <c r="C141" s="12" t="s">
        <v>13</v>
      </c>
      <c r="D141">
        <v>14</v>
      </c>
      <c r="E141" t="s">
        <v>14</v>
      </c>
      <c r="F141">
        <v>4</v>
      </c>
      <c r="G141">
        <v>3</v>
      </c>
      <c r="H141">
        <v>1</v>
      </c>
      <c r="I141">
        <v>1</v>
      </c>
      <c r="J141">
        <v>0</v>
      </c>
      <c r="K141">
        <v>7.2</v>
      </c>
    </row>
    <row r="142" spans="1:11" x14ac:dyDescent="0.25">
      <c r="A142">
        <v>1</v>
      </c>
      <c r="B142" t="s">
        <v>12</v>
      </c>
      <c r="C142" s="12" t="s">
        <v>13</v>
      </c>
      <c r="D142">
        <v>14</v>
      </c>
      <c r="E142" t="s">
        <v>14</v>
      </c>
      <c r="F142">
        <v>4</v>
      </c>
      <c r="G142">
        <v>4</v>
      </c>
      <c r="H142">
        <v>1</v>
      </c>
      <c r="I142">
        <v>1</v>
      </c>
      <c r="J142">
        <v>0</v>
      </c>
      <c r="K142">
        <v>9.4</v>
      </c>
    </row>
    <row r="143" spans="1:11" x14ac:dyDescent="0.25">
      <c r="A143">
        <v>1</v>
      </c>
      <c r="B143" t="s">
        <v>12</v>
      </c>
      <c r="C143" s="12" t="s">
        <v>13</v>
      </c>
      <c r="D143">
        <v>14</v>
      </c>
      <c r="E143" t="s">
        <v>14</v>
      </c>
      <c r="F143">
        <v>4</v>
      </c>
      <c r="G143">
        <v>5</v>
      </c>
      <c r="H143">
        <v>1</v>
      </c>
      <c r="I143">
        <v>1</v>
      </c>
      <c r="J143">
        <v>0</v>
      </c>
      <c r="K143">
        <v>8.1999999999999993</v>
      </c>
    </row>
    <row r="144" spans="1:11" x14ac:dyDescent="0.25">
      <c r="A144">
        <v>1</v>
      </c>
      <c r="B144" t="s">
        <v>12</v>
      </c>
      <c r="C144" s="12" t="s">
        <v>13</v>
      </c>
      <c r="D144">
        <v>14</v>
      </c>
      <c r="E144" t="s">
        <v>14</v>
      </c>
      <c r="F144">
        <v>4</v>
      </c>
      <c r="G144">
        <v>6</v>
      </c>
      <c r="H144">
        <v>1</v>
      </c>
      <c r="I144">
        <v>1</v>
      </c>
      <c r="J144">
        <v>0</v>
      </c>
      <c r="K144">
        <v>5.5</v>
      </c>
    </row>
    <row r="145" spans="1:11" x14ac:dyDescent="0.25">
      <c r="A145">
        <v>1</v>
      </c>
      <c r="B145" t="s">
        <v>12</v>
      </c>
      <c r="C145" s="12" t="s">
        <v>13</v>
      </c>
      <c r="D145">
        <v>14</v>
      </c>
      <c r="E145" t="s">
        <v>14</v>
      </c>
      <c r="F145">
        <v>4</v>
      </c>
      <c r="G145">
        <v>7</v>
      </c>
      <c r="H145">
        <v>1</v>
      </c>
      <c r="I145">
        <v>3</v>
      </c>
      <c r="J145">
        <v>1</v>
      </c>
      <c r="K145">
        <v>7.2</v>
      </c>
    </row>
    <row r="146" spans="1:11" x14ac:dyDescent="0.25">
      <c r="A146">
        <v>1</v>
      </c>
      <c r="B146" t="s">
        <v>12</v>
      </c>
      <c r="C146" s="12" t="s">
        <v>13</v>
      </c>
      <c r="D146">
        <v>14</v>
      </c>
      <c r="E146" t="s">
        <v>14</v>
      </c>
      <c r="F146">
        <v>4</v>
      </c>
      <c r="G146">
        <v>9</v>
      </c>
      <c r="H146">
        <v>1</v>
      </c>
      <c r="I146">
        <v>1</v>
      </c>
      <c r="J146">
        <v>0</v>
      </c>
      <c r="K146">
        <v>5.2</v>
      </c>
    </row>
    <row r="147" spans="1:11" x14ac:dyDescent="0.25">
      <c r="A147">
        <v>1</v>
      </c>
      <c r="B147" t="s">
        <v>12</v>
      </c>
      <c r="C147" s="12" t="s">
        <v>13</v>
      </c>
      <c r="D147">
        <v>14</v>
      </c>
      <c r="E147" t="s">
        <v>14</v>
      </c>
      <c r="F147">
        <v>4</v>
      </c>
      <c r="G147">
        <v>10</v>
      </c>
      <c r="H147">
        <v>1</v>
      </c>
      <c r="I147">
        <v>1</v>
      </c>
      <c r="J147">
        <v>0</v>
      </c>
      <c r="K147">
        <v>8.4</v>
      </c>
    </row>
    <row r="148" spans="1:11" x14ac:dyDescent="0.25">
      <c r="A148">
        <v>1</v>
      </c>
      <c r="B148" t="s">
        <v>12</v>
      </c>
      <c r="C148" s="12" t="s">
        <v>13</v>
      </c>
      <c r="D148">
        <v>14</v>
      </c>
      <c r="E148" t="s">
        <v>14</v>
      </c>
      <c r="F148">
        <v>4</v>
      </c>
      <c r="G148">
        <v>12</v>
      </c>
      <c r="H148">
        <v>1</v>
      </c>
      <c r="I148">
        <v>1</v>
      </c>
      <c r="J148">
        <v>0</v>
      </c>
      <c r="K148">
        <v>7.4</v>
      </c>
    </row>
    <row r="149" spans="1:11" x14ac:dyDescent="0.25">
      <c r="A149">
        <v>1</v>
      </c>
      <c r="B149" t="s">
        <v>12</v>
      </c>
      <c r="C149" s="12" t="s">
        <v>13</v>
      </c>
      <c r="D149">
        <v>14</v>
      </c>
      <c r="E149" t="s">
        <v>14</v>
      </c>
      <c r="F149">
        <v>4</v>
      </c>
      <c r="G149">
        <v>13</v>
      </c>
      <c r="H149">
        <v>1</v>
      </c>
      <c r="I149">
        <v>1</v>
      </c>
      <c r="J149">
        <v>0</v>
      </c>
      <c r="K149">
        <v>6.1</v>
      </c>
    </row>
    <row r="150" spans="1:11" x14ac:dyDescent="0.25">
      <c r="A150">
        <v>1</v>
      </c>
      <c r="B150" t="s">
        <v>12</v>
      </c>
      <c r="C150" s="12" t="s">
        <v>13</v>
      </c>
      <c r="D150">
        <v>14</v>
      </c>
      <c r="E150" t="s">
        <v>14</v>
      </c>
      <c r="F150">
        <v>4</v>
      </c>
      <c r="G150">
        <v>14</v>
      </c>
      <c r="H150">
        <v>1</v>
      </c>
      <c r="I150">
        <v>2</v>
      </c>
      <c r="J150">
        <v>0</v>
      </c>
      <c r="K150">
        <v>8.1</v>
      </c>
    </row>
    <row r="151" spans="1:11" x14ac:dyDescent="0.25">
      <c r="A151">
        <v>1</v>
      </c>
      <c r="B151" t="s">
        <v>12</v>
      </c>
      <c r="C151" s="12" t="s">
        <v>13</v>
      </c>
      <c r="D151">
        <v>14</v>
      </c>
      <c r="E151" t="s">
        <v>14</v>
      </c>
      <c r="F151">
        <v>5</v>
      </c>
      <c r="G151">
        <v>1</v>
      </c>
      <c r="H151">
        <v>1</v>
      </c>
      <c r="I151">
        <v>1</v>
      </c>
      <c r="J151">
        <v>0</v>
      </c>
      <c r="K151">
        <v>7</v>
      </c>
    </row>
    <row r="152" spans="1:11" x14ac:dyDescent="0.25">
      <c r="A152">
        <v>1</v>
      </c>
      <c r="B152" t="s">
        <v>12</v>
      </c>
      <c r="C152" s="12" t="s">
        <v>13</v>
      </c>
      <c r="D152">
        <v>14</v>
      </c>
      <c r="E152" t="s">
        <v>14</v>
      </c>
      <c r="F152">
        <v>5</v>
      </c>
      <c r="G152">
        <v>2</v>
      </c>
      <c r="H152">
        <v>1</v>
      </c>
      <c r="I152">
        <v>1</v>
      </c>
      <c r="J152">
        <v>0</v>
      </c>
      <c r="K152">
        <v>6</v>
      </c>
    </row>
    <row r="153" spans="1:11" x14ac:dyDescent="0.25">
      <c r="A153">
        <v>1</v>
      </c>
      <c r="B153" t="s">
        <v>12</v>
      </c>
      <c r="C153" s="12" t="s">
        <v>13</v>
      </c>
      <c r="D153">
        <v>14</v>
      </c>
      <c r="E153" t="s">
        <v>14</v>
      </c>
      <c r="F153">
        <v>5</v>
      </c>
      <c r="G153">
        <v>3</v>
      </c>
      <c r="H153">
        <v>1</v>
      </c>
      <c r="I153">
        <v>1</v>
      </c>
      <c r="J153">
        <v>0</v>
      </c>
      <c r="K153">
        <v>8.5</v>
      </c>
    </row>
    <row r="154" spans="1:11" x14ac:dyDescent="0.25">
      <c r="A154">
        <v>1</v>
      </c>
      <c r="B154" t="s">
        <v>12</v>
      </c>
      <c r="C154" s="12" t="s">
        <v>24</v>
      </c>
      <c r="D154">
        <v>14</v>
      </c>
      <c r="E154" t="s">
        <v>18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6.8</v>
      </c>
    </row>
    <row r="155" spans="1:11" x14ac:dyDescent="0.25">
      <c r="A155">
        <v>1</v>
      </c>
      <c r="B155" t="s">
        <v>12</v>
      </c>
      <c r="C155" s="12" t="s">
        <v>24</v>
      </c>
      <c r="D155">
        <v>14</v>
      </c>
      <c r="E155" t="s">
        <v>18</v>
      </c>
      <c r="F155">
        <v>1</v>
      </c>
      <c r="G155">
        <v>3</v>
      </c>
      <c r="H155">
        <v>1</v>
      </c>
      <c r="I155">
        <v>1</v>
      </c>
      <c r="J155">
        <v>0</v>
      </c>
      <c r="K155">
        <v>6.2</v>
      </c>
    </row>
    <row r="156" spans="1:11" x14ac:dyDescent="0.25">
      <c r="A156">
        <v>1</v>
      </c>
      <c r="B156" t="s">
        <v>12</v>
      </c>
      <c r="C156" s="12" t="s">
        <v>24</v>
      </c>
      <c r="D156">
        <v>14</v>
      </c>
      <c r="E156" t="s">
        <v>18</v>
      </c>
      <c r="F156">
        <v>1</v>
      </c>
      <c r="G156">
        <v>4</v>
      </c>
      <c r="H156">
        <v>1</v>
      </c>
      <c r="I156">
        <v>1</v>
      </c>
      <c r="J156">
        <v>0</v>
      </c>
      <c r="K156">
        <v>7.2</v>
      </c>
    </row>
    <row r="157" spans="1:11" x14ac:dyDescent="0.25">
      <c r="A157">
        <v>1</v>
      </c>
      <c r="B157" t="s">
        <v>12</v>
      </c>
      <c r="C157" s="12" t="s">
        <v>24</v>
      </c>
      <c r="D157">
        <v>14</v>
      </c>
      <c r="E157" t="s">
        <v>18</v>
      </c>
      <c r="F157">
        <v>1</v>
      </c>
      <c r="G157">
        <v>5</v>
      </c>
      <c r="H157">
        <v>1</v>
      </c>
      <c r="I157">
        <v>1</v>
      </c>
      <c r="J157">
        <v>0</v>
      </c>
      <c r="K157">
        <v>6.2</v>
      </c>
    </row>
    <row r="158" spans="1:11" x14ac:dyDescent="0.25">
      <c r="A158">
        <v>1</v>
      </c>
      <c r="B158" t="s">
        <v>12</v>
      </c>
      <c r="C158" s="12" t="s">
        <v>24</v>
      </c>
      <c r="D158">
        <v>14</v>
      </c>
      <c r="E158" t="s">
        <v>18</v>
      </c>
      <c r="F158">
        <v>1</v>
      </c>
      <c r="G158">
        <v>6</v>
      </c>
      <c r="H158">
        <v>1</v>
      </c>
      <c r="I158">
        <v>1</v>
      </c>
      <c r="J158">
        <v>0</v>
      </c>
      <c r="K158">
        <v>7.5</v>
      </c>
    </row>
    <row r="159" spans="1:11" x14ac:dyDescent="0.25">
      <c r="A159">
        <v>1</v>
      </c>
      <c r="B159" t="s">
        <v>12</v>
      </c>
      <c r="C159" s="12" t="s">
        <v>24</v>
      </c>
      <c r="D159">
        <v>14</v>
      </c>
      <c r="E159" t="s">
        <v>18</v>
      </c>
      <c r="F159">
        <v>1</v>
      </c>
      <c r="G159">
        <v>7</v>
      </c>
      <c r="H159">
        <v>1</v>
      </c>
      <c r="I159">
        <v>1</v>
      </c>
      <c r="J159">
        <v>0</v>
      </c>
      <c r="K159">
        <v>7.4</v>
      </c>
    </row>
    <row r="160" spans="1:11" x14ac:dyDescent="0.25">
      <c r="A160">
        <v>1</v>
      </c>
      <c r="B160" t="s">
        <v>12</v>
      </c>
      <c r="C160" s="12" t="s">
        <v>24</v>
      </c>
      <c r="D160">
        <v>14</v>
      </c>
      <c r="E160" t="s">
        <v>18</v>
      </c>
      <c r="F160">
        <v>1</v>
      </c>
      <c r="G160">
        <v>8</v>
      </c>
      <c r="H160">
        <v>1</v>
      </c>
      <c r="I160">
        <v>1</v>
      </c>
      <c r="J160">
        <v>0</v>
      </c>
      <c r="K160">
        <v>8.1999999999999993</v>
      </c>
    </row>
    <row r="161" spans="1:11" x14ac:dyDescent="0.25">
      <c r="A161">
        <v>1</v>
      </c>
      <c r="B161" t="s">
        <v>12</v>
      </c>
      <c r="C161" s="12" t="s">
        <v>24</v>
      </c>
      <c r="D161">
        <v>14</v>
      </c>
      <c r="E161" t="s">
        <v>18</v>
      </c>
      <c r="F161">
        <v>1</v>
      </c>
      <c r="G161">
        <v>9</v>
      </c>
      <c r="H161">
        <v>1</v>
      </c>
      <c r="I161">
        <v>1</v>
      </c>
      <c r="J161">
        <v>0</v>
      </c>
      <c r="K161">
        <v>6.8</v>
      </c>
    </row>
    <row r="162" spans="1:11" x14ac:dyDescent="0.25">
      <c r="A162">
        <v>1</v>
      </c>
      <c r="B162" t="s">
        <v>12</v>
      </c>
      <c r="C162" s="12" t="s">
        <v>24</v>
      </c>
      <c r="D162">
        <v>14</v>
      </c>
      <c r="E162" t="s">
        <v>18</v>
      </c>
      <c r="F162">
        <v>1</v>
      </c>
      <c r="G162">
        <v>10</v>
      </c>
      <c r="H162">
        <v>1</v>
      </c>
      <c r="I162">
        <v>1</v>
      </c>
      <c r="J162">
        <v>0</v>
      </c>
      <c r="K162">
        <v>6.7</v>
      </c>
    </row>
    <row r="163" spans="1:11" x14ac:dyDescent="0.25">
      <c r="A163">
        <v>1</v>
      </c>
      <c r="B163" t="s">
        <v>20</v>
      </c>
      <c r="C163" s="12" t="s">
        <v>22</v>
      </c>
      <c r="D163">
        <v>14</v>
      </c>
      <c r="E163" t="s">
        <v>18</v>
      </c>
      <c r="F163">
        <v>4</v>
      </c>
      <c r="G163">
        <v>2</v>
      </c>
      <c r="H163">
        <v>1</v>
      </c>
      <c r="I163">
        <v>1</v>
      </c>
      <c r="J163">
        <v>0</v>
      </c>
      <c r="K163">
        <v>6.7</v>
      </c>
    </row>
    <row r="164" spans="1:11" x14ac:dyDescent="0.25">
      <c r="A164">
        <v>1</v>
      </c>
      <c r="B164" t="s">
        <v>20</v>
      </c>
      <c r="C164" s="12" t="s">
        <v>22</v>
      </c>
      <c r="D164">
        <v>14</v>
      </c>
      <c r="E164" t="s">
        <v>18</v>
      </c>
      <c r="F164">
        <v>4</v>
      </c>
      <c r="G164">
        <v>3</v>
      </c>
      <c r="H164">
        <v>1</v>
      </c>
      <c r="I164">
        <v>1</v>
      </c>
      <c r="J164">
        <v>0</v>
      </c>
      <c r="K164">
        <v>6.9</v>
      </c>
    </row>
    <row r="165" spans="1:11" x14ac:dyDescent="0.25">
      <c r="A165">
        <v>1</v>
      </c>
      <c r="B165" t="s">
        <v>20</v>
      </c>
      <c r="C165" s="12" t="s">
        <v>22</v>
      </c>
      <c r="D165">
        <v>14</v>
      </c>
      <c r="E165" t="s">
        <v>18</v>
      </c>
      <c r="F165">
        <v>4</v>
      </c>
      <c r="G165">
        <v>4</v>
      </c>
      <c r="H165">
        <v>1</v>
      </c>
      <c r="I165">
        <v>1</v>
      </c>
      <c r="J165">
        <v>0</v>
      </c>
      <c r="K165">
        <v>4.5999999999999996</v>
      </c>
    </row>
    <row r="166" spans="1:11" x14ac:dyDescent="0.25">
      <c r="A166">
        <v>1</v>
      </c>
      <c r="B166" t="s">
        <v>20</v>
      </c>
      <c r="C166" s="12" t="s">
        <v>22</v>
      </c>
      <c r="D166">
        <v>14</v>
      </c>
      <c r="E166" t="s">
        <v>18</v>
      </c>
      <c r="F166">
        <v>4</v>
      </c>
      <c r="G166">
        <v>5</v>
      </c>
      <c r="H166">
        <v>1</v>
      </c>
      <c r="I166">
        <v>1</v>
      </c>
      <c r="J166">
        <v>0</v>
      </c>
      <c r="K166">
        <v>5.2</v>
      </c>
    </row>
    <row r="167" spans="1:11" x14ac:dyDescent="0.25">
      <c r="A167">
        <v>1</v>
      </c>
      <c r="B167" t="s">
        <v>20</v>
      </c>
      <c r="C167" s="12" t="s">
        <v>22</v>
      </c>
      <c r="D167">
        <v>14</v>
      </c>
      <c r="E167" t="s">
        <v>18</v>
      </c>
      <c r="F167">
        <v>4</v>
      </c>
      <c r="G167">
        <v>6</v>
      </c>
      <c r="H167">
        <v>1</v>
      </c>
      <c r="I167">
        <v>1</v>
      </c>
      <c r="J167">
        <v>0</v>
      </c>
      <c r="K167">
        <v>6.3</v>
      </c>
    </row>
    <row r="168" spans="1:11" x14ac:dyDescent="0.25">
      <c r="A168">
        <v>1</v>
      </c>
      <c r="B168" t="s">
        <v>20</v>
      </c>
      <c r="C168" s="12" t="s">
        <v>22</v>
      </c>
      <c r="D168">
        <v>14</v>
      </c>
      <c r="E168" t="s">
        <v>18</v>
      </c>
      <c r="F168">
        <v>4</v>
      </c>
      <c r="G168">
        <v>7</v>
      </c>
      <c r="H168">
        <v>1</v>
      </c>
      <c r="I168">
        <v>1</v>
      </c>
      <c r="J168">
        <v>0</v>
      </c>
      <c r="K168">
        <v>6.4</v>
      </c>
    </row>
    <row r="169" spans="1:11" x14ac:dyDescent="0.25">
      <c r="A169">
        <v>1</v>
      </c>
      <c r="B169" t="s">
        <v>20</v>
      </c>
      <c r="C169" s="12" t="s">
        <v>22</v>
      </c>
      <c r="D169">
        <v>14</v>
      </c>
      <c r="E169" t="s">
        <v>18</v>
      </c>
      <c r="F169">
        <v>2</v>
      </c>
      <c r="G169">
        <v>1</v>
      </c>
      <c r="H169">
        <v>1</v>
      </c>
      <c r="I169">
        <v>1</v>
      </c>
      <c r="J169">
        <v>0</v>
      </c>
      <c r="K169">
        <v>6.9</v>
      </c>
    </row>
    <row r="170" spans="1:11" x14ac:dyDescent="0.25">
      <c r="A170">
        <v>1</v>
      </c>
      <c r="B170" t="s">
        <v>20</v>
      </c>
      <c r="C170" s="12" t="s">
        <v>22</v>
      </c>
      <c r="D170">
        <v>14</v>
      </c>
      <c r="E170" t="s">
        <v>18</v>
      </c>
      <c r="F170">
        <v>2</v>
      </c>
      <c r="G170">
        <v>2</v>
      </c>
      <c r="H170">
        <v>1</v>
      </c>
      <c r="I170">
        <v>1</v>
      </c>
      <c r="J170">
        <v>0</v>
      </c>
      <c r="K170">
        <v>7.1</v>
      </c>
    </row>
    <row r="171" spans="1:11" x14ac:dyDescent="0.25">
      <c r="A171">
        <v>1</v>
      </c>
      <c r="B171" t="s">
        <v>20</v>
      </c>
      <c r="C171" s="12" t="s">
        <v>22</v>
      </c>
      <c r="D171">
        <v>14</v>
      </c>
      <c r="E171" t="s">
        <v>18</v>
      </c>
      <c r="F171">
        <v>2</v>
      </c>
      <c r="G171">
        <v>3</v>
      </c>
      <c r="H171">
        <v>1</v>
      </c>
      <c r="I171">
        <v>1</v>
      </c>
      <c r="J171">
        <v>0</v>
      </c>
      <c r="K171">
        <v>7.5</v>
      </c>
    </row>
    <row r="172" spans="1:11" x14ac:dyDescent="0.25">
      <c r="A172">
        <v>1</v>
      </c>
      <c r="B172" t="s">
        <v>20</v>
      </c>
      <c r="C172" s="12" t="s">
        <v>22</v>
      </c>
      <c r="D172">
        <v>14</v>
      </c>
      <c r="E172" t="s">
        <v>18</v>
      </c>
      <c r="F172">
        <v>2</v>
      </c>
      <c r="G172">
        <v>4</v>
      </c>
      <c r="H172">
        <v>1</v>
      </c>
      <c r="I172">
        <v>1</v>
      </c>
      <c r="J172">
        <v>0</v>
      </c>
      <c r="K172">
        <v>6.7</v>
      </c>
    </row>
    <row r="173" spans="1:11" x14ac:dyDescent="0.25">
      <c r="A173">
        <v>1</v>
      </c>
      <c r="B173" t="s">
        <v>20</v>
      </c>
      <c r="C173" s="12" t="s">
        <v>22</v>
      </c>
      <c r="D173">
        <v>14</v>
      </c>
      <c r="E173" t="s">
        <v>18</v>
      </c>
      <c r="F173">
        <v>2</v>
      </c>
      <c r="G173">
        <v>5</v>
      </c>
      <c r="H173">
        <v>1</v>
      </c>
      <c r="I173">
        <v>1</v>
      </c>
      <c r="J173">
        <v>0</v>
      </c>
      <c r="K173">
        <v>6</v>
      </c>
    </row>
    <row r="174" spans="1:11" x14ac:dyDescent="0.25">
      <c r="A174">
        <v>1</v>
      </c>
      <c r="B174" t="s">
        <v>20</v>
      </c>
      <c r="C174" s="12" t="s">
        <v>22</v>
      </c>
      <c r="D174">
        <v>14</v>
      </c>
      <c r="E174" t="s">
        <v>18</v>
      </c>
      <c r="F174">
        <v>2</v>
      </c>
      <c r="G174">
        <v>6</v>
      </c>
      <c r="H174">
        <v>1</v>
      </c>
      <c r="I174">
        <v>1</v>
      </c>
      <c r="J174">
        <v>0</v>
      </c>
      <c r="K174">
        <v>8.3000000000000007</v>
      </c>
    </row>
    <row r="175" spans="1:11" x14ac:dyDescent="0.25">
      <c r="A175">
        <v>1</v>
      </c>
      <c r="B175" t="s">
        <v>20</v>
      </c>
      <c r="C175" s="12" t="s">
        <v>22</v>
      </c>
      <c r="D175">
        <v>14</v>
      </c>
      <c r="E175" t="s">
        <v>18</v>
      </c>
      <c r="F175">
        <v>2</v>
      </c>
      <c r="G175">
        <v>7</v>
      </c>
      <c r="H175">
        <v>1</v>
      </c>
      <c r="I175">
        <v>1</v>
      </c>
      <c r="J175">
        <v>0</v>
      </c>
      <c r="K175">
        <v>6.9</v>
      </c>
    </row>
    <row r="176" spans="1:11" x14ac:dyDescent="0.25">
      <c r="A176">
        <v>1</v>
      </c>
      <c r="B176" t="s">
        <v>20</v>
      </c>
      <c r="C176" s="12" t="s">
        <v>22</v>
      </c>
      <c r="D176">
        <v>14</v>
      </c>
      <c r="E176" t="s">
        <v>18</v>
      </c>
      <c r="F176">
        <v>2</v>
      </c>
      <c r="G176">
        <v>9</v>
      </c>
      <c r="H176">
        <v>1</v>
      </c>
      <c r="I176">
        <v>1</v>
      </c>
      <c r="J176">
        <v>0</v>
      </c>
      <c r="K176">
        <v>6.8</v>
      </c>
    </row>
    <row r="177" spans="1:11" x14ac:dyDescent="0.25">
      <c r="A177">
        <v>1</v>
      </c>
      <c r="B177" t="s">
        <v>12</v>
      </c>
      <c r="C177" s="12" t="s">
        <v>22</v>
      </c>
      <c r="D177">
        <v>14</v>
      </c>
      <c r="E177" t="s">
        <v>18</v>
      </c>
      <c r="F177">
        <v>4</v>
      </c>
      <c r="G177">
        <v>1</v>
      </c>
      <c r="H177">
        <v>1</v>
      </c>
      <c r="I177">
        <v>1</v>
      </c>
      <c r="J177">
        <v>0</v>
      </c>
      <c r="K177">
        <v>6.2</v>
      </c>
    </row>
    <row r="178" spans="1:11" x14ac:dyDescent="0.25">
      <c r="A178">
        <v>1</v>
      </c>
      <c r="B178" t="s">
        <v>12</v>
      </c>
      <c r="C178" s="12" t="s">
        <v>22</v>
      </c>
      <c r="D178">
        <v>14</v>
      </c>
      <c r="E178" t="s">
        <v>18</v>
      </c>
      <c r="F178">
        <v>4</v>
      </c>
      <c r="G178">
        <v>2</v>
      </c>
      <c r="H178">
        <v>1</v>
      </c>
      <c r="I178">
        <v>1</v>
      </c>
      <c r="J178">
        <v>0</v>
      </c>
      <c r="K178">
        <v>6.3</v>
      </c>
    </row>
    <row r="179" spans="1:11" x14ac:dyDescent="0.25">
      <c r="A179">
        <v>1</v>
      </c>
      <c r="B179" t="s">
        <v>12</v>
      </c>
      <c r="C179" s="12" t="s">
        <v>22</v>
      </c>
      <c r="D179">
        <v>14</v>
      </c>
      <c r="E179" t="s">
        <v>18</v>
      </c>
      <c r="F179">
        <v>4</v>
      </c>
      <c r="G179">
        <v>3</v>
      </c>
      <c r="H179">
        <v>1</v>
      </c>
      <c r="I179">
        <v>1</v>
      </c>
      <c r="J179">
        <v>0</v>
      </c>
      <c r="K179">
        <v>6.1</v>
      </c>
    </row>
    <row r="180" spans="1:11" x14ac:dyDescent="0.25">
      <c r="A180">
        <v>1</v>
      </c>
      <c r="B180" t="s">
        <v>12</v>
      </c>
      <c r="C180" s="12" t="s">
        <v>22</v>
      </c>
      <c r="D180">
        <v>14</v>
      </c>
      <c r="E180" t="s">
        <v>18</v>
      </c>
      <c r="F180">
        <v>4</v>
      </c>
      <c r="G180">
        <v>4</v>
      </c>
      <c r="H180">
        <v>1</v>
      </c>
      <c r="I180">
        <v>1</v>
      </c>
      <c r="J180">
        <v>0</v>
      </c>
      <c r="K180">
        <v>6.6</v>
      </c>
    </row>
    <row r="181" spans="1:11" x14ac:dyDescent="0.25">
      <c r="A181">
        <v>1</v>
      </c>
      <c r="B181" t="s">
        <v>12</v>
      </c>
      <c r="C181" s="12" t="s">
        <v>22</v>
      </c>
      <c r="D181">
        <v>14</v>
      </c>
      <c r="E181" t="s">
        <v>18</v>
      </c>
      <c r="F181">
        <v>4</v>
      </c>
      <c r="G181">
        <v>5</v>
      </c>
      <c r="H181">
        <v>1</v>
      </c>
      <c r="I181">
        <v>1</v>
      </c>
      <c r="J181">
        <v>0</v>
      </c>
      <c r="K181">
        <v>5.9</v>
      </c>
    </row>
    <row r="182" spans="1:11" x14ac:dyDescent="0.25">
      <c r="A182">
        <v>1</v>
      </c>
      <c r="B182" t="s">
        <v>12</v>
      </c>
      <c r="C182" s="12" t="s">
        <v>22</v>
      </c>
      <c r="D182">
        <v>14</v>
      </c>
      <c r="E182" t="s">
        <v>18</v>
      </c>
      <c r="F182">
        <v>4</v>
      </c>
      <c r="G182">
        <v>6</v>
      </c>
      <c r="H182">
        <v>1</v>
      </c>
      <c r="I182">
        <v>1</v>
      </c>
      <c r="J182">
        <v>0</v>
      </c>
      <c r="K182">
        <v>7.7</v>
      </c>
    </row>
    <row r="183" spans="1:11" x14ac:dyDescent="0.25">
      <c r="A183">
        <v>1</v>
      </c>
      <c r="B183" t="s">
        <v>12</v>
      </c>
      <c r="C183" s="12" t="s">
        <v>22</v>
      </c>
      <c r="D183">
        <v>14</v>
      </c>
      <c r="E183" t="s">
        <v>18</v>
      </c>
      <c r="F183">
        <v>4</v>
      </c>
      <c r="G183">
        <v>7</v>
      </c>
      <c r="H183">
        <v>1</v>
      </c>
      <c r="I183">
        <v>1</v>
      </c>
      <c r="J183">
        <v>0</v>
      </c>
      <c r="K183">
        <v>6.5</v>
      </c>
    </row>
    <row r="184" spans="1:11" x14ac:dyDescent="0.25">
      <c r="A184">
        <v>1</v>
      </c>
      <c r="B184" t="s">
        <v>12</v>
      </c>
      <c r="C184" s="12" t="s">
        <v>22</v>
      </c>
      <c r="D184">
        <v>14</v>
      </c>
      <c r="E184" t="s">
        <v>18</v>
      </c>
      <c r="F184">
        <v>4</v>
      </c>
      <c r="G184">
        <v>8</v>
      </c>
      <c r="H184">
        <v>1</v>
      </c>
      <c r="I184">
        <v>1</v>
      </c>
      <c r="J184">
        <v>0</v>
      </c>
      <c r="K184">
        <v>6.8</v>
      </c>
    </row>
    <row r="185" spans="1:11" x14ac:dyDescent="0.25">
      <c r="A185">
        <v>1</v>
      </c>
      <c r="B185" t="s">
        <v>12</v>
      </c>
      <c r="C185" s="12" t="s">
        <v>22</v>
      </c>
      <c r="D185">
        <v>14</v>
      </c>
      <c r="E185" t="s">
        <v>18</v>
      </c>
      <c r="F185">
        <v>4</v>
      </c>
      <c r="G185">
        <v>9</v>
      </c>
      <c r="H185">
        <v>1</v>
      </c>
      <c r="I185">
        <v>2</v>
      </c>
      <c r="J185">
        <v>0</v>
      </c>
      <c r="K185">
        <v>7.1</v>
      </c>
    </row>
    <row r="186" spans="1:11" x14ac:dyDescent="0.25">
      <c r="A186">
        <v>1</v>
      </c>
      <c r="B186" t="s">
        <v>20</v>
      </c>
      <c r="C186" s="12" t="s">
        <v>13</v>
      </c>
      <c r="D186">
        <v>14</v>
      </c>
      <c r="E186" t="s">
        <v>18</v>
      </c>
      <c r="F186">
        <v>5</v>
      </c>
      <c r="G186">
        <v>1</v>
      </c>
      <c r="H186">
        <v>1</v>
      </c>
      <c r="I186">
        <v>2</v>
      </c>
      <c r="J186">
        <v>0</v>
      </c>
      <c r="K186">
        <v>6.8</v>
      </c>
    </row>
    <row r="187" spans="1:11" x14ac:dyDescent="0.25">
      <c r="A187">
        <v>1</v>
      </c>
      <c r="B187" t="s">
        <v>20</v>
      </c>
      <c r="C187" s="12" t="s">
        <v>13</v>
      </c>
      <c r="D187">
        <v>14</v>
      </c>
      <c r="E187" t="s">
        <v>18</v>
      </c>
      <c r="F187">
        <v>5</v>
      </c>
      <c r="G187">
        <v>2</v>
      </c>
      <c r="H187">
        <v>1</v>
      </c>
      <c r="I187">
        <v>1</v>
      </c>
      <c r="J187">
        <v>0</v>
      </c>
      <c r="K187">
        <v>6.8</v>
      </c>
    </row>
    <row r="188" spans="1:11" x14ac:dyDescent="0.25">
      <c r="A188">
        <v>1</v>
      </c>
      <c r="B188" t="s">
        <v>20</v>
      </c>
      <c r="C188" s="12" t="s">
        <v>13</v>
      </c>
      <c r="D188">
        <v>14</v>
      </c>
      <c r="E188" t="s">
        <v>18</v>
      </c>
      <c r="F188">
        <v>5</v>
      </c>
      <c r="G188">
        <v>4</v>
      </c>
      <c r="H188">
        <v>1</v>
      </c>
      <c r="I188">
        <v>1</v>
      </c>
      <c r="J188">
        <v>0</v>
      </c>
      <c r="K188">
        <v>7.1</v>
      </c>
    </row>
    <row r="189" spans="1:11" x14ac:dyDescent="0.25">
      <c r="A189">
        <v>1</v>
      </c>
      <c r="B189" t="s">
        <v>12</v>
      </c>
      <c r="C189" s="12" t="s">
        <v>22</v>
      </c>
      <c r="D189">
        <v>14</v>
      </c>
      <c r="E189" t="s">
        <v>18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6.7</v>
      </c>
    </row>
    <row r="190" spans="1:11" x14ac:dyDescent="0.25">
      <c r="A190">
        <v>1</v>
      </c>
      <c r="B190" t="s">
        <v>12</v>
      </c>
      <c r="C190" s="12" t="s">
        <v>22</v>
      </c>
      <c r="D190">
        <v>14</v>
      </c>
      <c r="E190" t="s">
        <v>18</v>
      </c>
      <c r="F190">
        <v>1</v>
      </c>
      <c r="G190">
        <v>2</v>
      </c>
      <c r="H190">
        <v>1</v>
      </c>
      <c r="I190">
        <v>1</v>
      </c>
      <c r="J190">
        <v>0</v>
      </c>
      <c r="K190">
        <v>7.3</v>
      </c>
    </row>
    <row r="191" spans="1:11" x14ac:dyDescent="0.25">
      <c r="A191">
        <v>1</v>
      </c>
      <c r="B191" t="s">
        <v>12</v>
      </c>
      <c r="C191" s="12" t="s">
        <v>22</v>
      </c>
      <c r="D191">
        <v>14</v>
      </c>
      <c r="E191" t="s">
        <v>18</v>
      </c>
      <c r="F191">
        <v>1</v>
      </c>
      <c r="G191">
        <v>3</v>
      </c>
      <c r="H191">
        <v>1</v>
      </c>
      <c r="I191">
        <v>1</v>
      </c>
      <c r="J191">
        <v>0</v>
      </c>
      <c r="K191">
        <v>7.3</v>
      </c>
    </row>
    <row r="192" spans="1:11" x14ac:dyDescent="0.25">
      <c r="A192">
        <v>1</v>
      </c>
      <c r="B192" t="s">
        <v>12</v>
      </c>
      <c r="C192" s="12" t="s">
        <v>22</v>
      </c>
      <c r="D192">
        <v>14</v>
      </c>
      <c r="E192" t="s">
        <v>18</v>
      </c>
      <c r="F192">
        <v>1</v>
      </c>
      <c r="G192">
        <v>4</v>
      </c>
      <c r="H192">
        <v>1</v>
      </c>
      <c r="I192">
        <v>1</v>
      </c>
      <c r="J192">
        <v>0</v>
      </c>
      <c r="K192">
        <v>6.5</v>
      </c>
    </row>
    <row r="193" spans="1:11" x14ac:dyDescent="0.25">
      <c r="A193">
        <v>1</v>
      </c>
      <c r="B193" t="s">
        <v>12</v>
      </c>
      <c r="C193" s="12" t="s">
        <v>22</v>
      </c>
      <c r="D193">
        <v>14</v>
      </c>
      <c r="E193" t="s">
        <v>18</v>
      </c>
      <c r="F193">
        <v>1</v>
      </c>
      <c r="G193">
        <v>5</v>
      </c>
      <c r="H193">
        <v>1</v>
      </c>
      <c r="I193">
        <v>1</v>
      </c>
      <c r="J193">
        <v>0</v>
      </c>
      <c r="K193">
        <v>6.3</v>
      </c>
    </row>
    <row r="194" spans="1:11" x14ac:dyDescent="0.25">
      <c r="A194">
        <v>1</v>
      </c>
      <c r="B194" t="s">
        <v>12</v>
      </c>
      <c r="C194" s="12" t="s">
        <v>22</v>
      </c>
      <c r="D194">
        <v>14</v>
      </c>
      <c r="E194" t="s">
        <v>18</v>
      </c>
      <c r="F194">
        <v>1</v>
      </c>
      <c r="G194">
        <v>6</v>
      </c>
      <c r="H194">
        <v>1</v>
      </c>
      <c r="I194">
        <v>1</v>
      </c>
      <c r="J194">
        <v>0</v>
      </c>
      <c r="K194">
        <v>7.8</v>
      </c>
    </row>
    <row r="195" spans="1:11" x14ac:dyDescent="0.25">
      <c r="A195">
        <v>1</v>
      </c>
      <c r="B195" t="s">
        <v>20</v>
      </c>
      <c r="C195" s="12" t="s">
        <v>13</v>
      </c>
      <c r="D195">
        <v>14</v>
      </c>
      <c r="E195" t="s">
        <v>18</v>
      </c>
      <c r="F195">
        <v>3</v>
      </c>
      <c r="G195">
        <v>1</v>
      </c>
      <c r="H195">
        <v>1</v>
      </c>
      <c r="I195">
        <v>1</v>
      </c>
      <c r="J195">
        <v>0</v>
      </c>
      <c r="K195">
        <v>6.3</v>
      </c>
    </row>
    <row r="196" spans="1:11" x14ac:dyDescent="0.25">
      <c r="A196">
        <v>1</v>
      </c>
      <c r="B196" t="s">
        <v>20</v>
      </c>
      <c r="C196" s="12" t="s">
        <v>13</v>
      </c>
      <c r="D196">
        <v>14</v>
      </c>
      <c r="E196" t="s">
        <v>18</v>
      </c>
      <c r="F196">
        <v>3</v>
      </c>
      <c r="G196">
        <v>3</v>
      </c>
      <c r="H196">
        <v>1</v>
      </c>
      <c r="I196">
        <v>1</v>
      </c>
      <c r="J196">
        <v>0</v>
      </c>
      <c r="K196">
        <v>6.7</v>
      </c>
    </row>
    <row r="197" spans="1:11" x14ac:dyDescent="0.25">
      <c r="A197">
        <v>1</v>
      </c>
      <c r="B197" t="s">
        <v>20</v>
      </c>
      <c r="C197" s="12" t="s">
        <v>13</v>
      </c>
      <c r="D197">
        <v>14</v>
      </c>
      <c r="E197" t="s">
        <v>18</v>
      </c>
      <c r="F197">
        <v>3</v>
      </c>
      <c r="G197">
        <v>4</v>
      </c>
      <c r="H197">
        <v>1</v>
      </c>
      <c r="I197">
        <v>1</v>
      </c>
      <c r="J197">
        <v>0</v>
      </c>
      <c r="K197">
        <v>6.5</v>
      </c>
    </row>
    <row r="198" spans="1:11" x14ac:dyDescent="0.25">
      <c r="A198">
        <v>1</v>
      </c>
      <c r="B198" t="s">
        <v>20</v>
      </c>
      <c r="C198" s="12" t="s">
        <v>13</v>
      </c>
      <c r="D198">
        <v>14</v>
      </c>
      <c r="E198" t="s">
        <v>18</v>
      </c>
      <c r="F198">
        <v>3</v>
      </c>
      <c r="G198">
        <v>5</v>
      </c>
      <c r="H198">
        <v>1</v>
      </c>
      <c r="I198">
        <v>1</v>
      </c>
      <c r="J198">
        <v>0</v>
      </c>
      <c r="K198">
        <v>6.8</v>
      </c>
    </row>
    <row r="199" spans="1:11" x14ac:dyDescent="0.25">
      <c r="A199">
        <v>1</v>
      </c>
      <c r="B199" t="s">
        <v>20</v>
      </c>
      <c r="C199" s="12" t="s">
        <v>13</v>
      </c>
      <c r="D199">
        <v>14</v>
      </c>
      <c r="E199" t="s">
        <v>18</v>
      </c>
      <c r="F199">
        <v>3</v>
      </c>
      <c r="G199">
        <v>6</v>
      </c>
      <c r="H199">
        <v>1</v>
      </c>
      <c r="I199">
        <v>1</v>
      </c>
      <c r="J199">
        <v>0</v>
      </c>
      <c r="K199">
        <v>6</v>
      </c>
    </row>
    <row r="200" spans="1:11" x14ac:dyDescent="0.25">
      <c r="A200">
        <v>1</v>
      </c>
      <c r="B200" t="s">
        <v>20</v>
      </c>
      <c r="C200" s="12" t="s">
        <v>13</v>
      </c>
      <c r="D200">
        <v>14</v>
      </c>
      <c r="E200" t="s">
        <v>18</v>
      </c>
      <c r="F200">
        <v>3</v>
      </c>
      <c r="G200">
        <v>7</v>
      </c>
      <c r="H200">
        <v>1</v>
      </c>
      <c r="I200">
        <v>1</v>
      </c>
      <c r="J200">
        <v>0</v>
      </c>
      <c r="K200">
        <v>6.4</v>
      </c>
    </row>
    <row r="201" spans="1:11" x14ac:dyDescent="0.25">
      <c r="A201">
        <v>1</v>
      </c>
      <c r="B201" t="s">
        <v>20</v>
      </c>
      <c r="C201" s="12" t="s">
        <v>13</v>
      </c>
      <c r="D201">
        <v>14</v>
      </c>
      <c r="E201" t="s">
        <v>18</v>
      </c>
      <c r="F201">
        <v>3</v>
      </c>
      <c r="G201">
        <v>8</v>
      </c>
      <c r="H201">
        <v>1</v>
      </c>
      <c r="I201">
        <v>1</v>
      </c>
      <c r="J201">
        <v>0</v>
      </c>
      <c r="K201">
        <v>6.8</v>
      </c>
    </row>
    <row r="202" spans="1:11" x14ac:dyDescent="0.25">
      <c r="A202">
        <v>1</v>
      </c>
      <c r="B202" t="s">
        <v>20</v>
      </c>
      <c r="C202" s="12" t="s">
        <v>13</v>
      </c>
      <c r="D202">
        <v>14</v>
      </c>
      <c r="E202" t="s">
        <v>18</v>
      </c>
      <c r="F202">
        <v>3</v>
      </c>
      <c r="G202">
        <v>9</v>
      </c>
      <c r="H202">
        <v>1</v>
      </c>
      <c r="I202">
        <v>1</v>
      </c>
      <c r="J202">
        <v>0</v>
      </c>
      <c r="K202">
        <v>6.8</v>
      </c>
    </row>
    <row r="203" spans="1:11" x14ac:dyDescent="0.25">
      <c r="A203">
        <v>1</v>
      </c>
      <c r="B203" t="s">
        <v>20</v>
      </c>
      <c r="C203" s="12" t="s">
        <v>22</v>
      </c>
      <c r="D203">
        <v>14</v>
      </c>
      <c r="E203" t="s">
        <v>18</v>
      </c>
      <c r="F203">
        <v>5</v>
      </c>
      <c r="G203">
        <v>1</v>
      </c>
      <c r="H203">
        <v>1</v>
      </c>
      <c r="I203">
        <v>1</v>
      </c>
      <c r="J203">
        <v>0</v>
      </c>
      <c r="K203">
        <v>4.5999999999999996</v>
      </c>
    </row>
    <row r="204" spans="1:11" x14ac:dyDescent="0.25">
      <c r="A204">
        <v>1</v>
      </c>
      <c r="B204" t="s">
        <v>20</v>
      </c>
      <c r="C204" s="12" t="s">
        <v>22</v>
      </c>
      <c r="D204">
        <v>14</v>
      </c>
      <c r="E204" t="s">
        <v>18</v>
      </c>
      <c r="F204">
        <v>5</v>
      </c>
      <c r="G204">
        <v>2</v>
      </c>
      <c r="H204">
        <v>1</v>
      </c>
      <c r="I204">
        <v>1</v>
      </c>
      <c r="J204">
        <v>0</v>
      </c>
      <c r="K204">
        <v>6.4</v>
      </c>
    </row>
    <row r="205" spans="1:11" x14ac:dyDescent="0.25">
      <c r="A205">
        <v>1</v>
      </c>
      <c r="B205" t="s">
        <v>20</v>
      </c>
      <c r="C205" s="12" t="s">
        <v>22</v>
      </c>
      <c r="D205">
        <v>14</v>
      </c>
      <c r="E205" t="s">
        <v>18</v>
      </c>
      <c r="F205">
        <v>5</v>
      </c>
      <c r="G205">
        <v>3</v>
      </c>
      <c r="H205">
        <v>1</v>
      </c>
      <c r="I205">
        <v>1</v>
      </c>
      <c r="J205">
        <v>0</v>
      </c>
      <c r="K205">
        <v>5.6</v>
      </c>
    </row>
    <row r="206" spans="1:11" x14ac:dyDescent="0.25">
      <c r="A206">
        <v>1</v>
      </c>
      <c r="B206" t="s">
        <v>20</v>
      </c>
      <c r="C206" s="12" t="s">
        <v>22</v>
      </c>
      <c r="D206">
        <v>14</v>
      </c>
      <c r="E206" t="s">
        <v>18</v>
      </c>
      <c r="F206">
        <v>5</v>
      </c>
      <c r="G206">
        <v>4</v>
      </c>
      <c r="H206">
        <v>1</v>
      </c>
      <c r="I206">
        <v>1</v>
      </c>
      <c r="J206">
        <v>0</v>
      </c>
      <c r="K206">
        <v>5.8</v>
      </c>
    </row>
    <row r="207" spans="1:11" x14ac:dyDescent="0.25">
      <c r="A207">
        <v>1</v>
      </c>
      <c r="B207" t="s">
        <v>20</v>
      </c>
      <c r="C207" s="12" t="s">
        <v>13</v>
      </c>
      <c r="D207">
        <v>14</v>
      </c>
      <c r="E207" t="s">
        <v>18</v>
      </c>
      <c r="F207">
        <v>1</v>
      </c>
      <c r="G207">
        <v>1</v>
      </c>
      <c r="H207">
        <v>1</v>
      </c>
      <c r="I207">
        <v>1</v>
      </c>
      <c r="J207">
        <v>0</v>
      </c>
      <c r="K207">
        <v>4.8</v>
      </c>
    </row>
    <row r="208" spans="1:11" x14ac:dyDescent="0.25">
      <c r="A208">
        <v>1</v>
      </c>
      <c r="B208" t="s">
        <v>20</v>
      </c>
      <c r="C208" s="12" t="s">
        <v>13</v>
      </c>
      <c r="D208">
        <v>14</v>
      </c>
      <c r="E208" t="s">
        <v>18</v>
      </c>
      <c r="F208">
        <v>1</v>
      </c>
      <c r="G208">
        <v>2</v>
      </c>
      <c r="H208">
        <v>1</v>
      </c>
      <c r="I208">
        <v>1</v>
      </c>
      <c r="J208">
        <v>0</v>
      </c>
      <c r="K208">
        <v>6.2</v>
      </c>
    </row>
    <row r="209" spans="1:11" x14ac:dyDescent="0.25">
      <c r="A209">
        <v>1</v>
      </c>
      <c r="B209" t="s">
        <v>20</v>
      </c>
      <c r="C209" s="12" t="s">
        <v>17</v>
      </c>
      <c r="D209">
        <v>14</v>
      </c>
      <c r="E209" t="s">
        <v>14</v>
      </c>
      <c r="F209">
        <v>2</v>
      </c>
      <c r="G209">
        <v>2</v>
      </c>
      <c r="H209">
        <v>1</v>
      </c>
      <c r="I209">
        <v>2</v>
      </c>
      <c r="J209">
        <v>1</v>
      </c>
      <c r="K209">
        <v>3.9</v>
      </c>
    </row>
    <row r="210" spans="1:11" x14ac:dyDescent="0.25">
      <c r="A210">
        <v>1</v>
      </c>
      <c r="B210" t="s">
        <v>20</v>
      </c>
      <c r="C210" s="12" t="s">
        <v>17</v>
      </c>
      <c r="D210">
        <v>14</v>
      </c>
      <c r="E210" t="s">
        <v>14</v>
      </c>
      <c r="F210">
        <v>2</v>
      </c>
      <c r="G210">
        <v>3</v>
      </c>
      <c r="H210">
        <v>1</v>
      </c>
      <c r="I210">
        <v>2</v>
      </c>
      <c r="J210">
        <v>0</v>
      </c>
      <c r="K210">
        <v>7</v>
      </c>
    </row>
    <row r="211" spans="1:11" x14ac:dyDescent="0.25">
      <c r="A211">
        <v>1</v>
      </c>
      <c r="B211" t="s">
        <v>20</v>
      </c>
      <c r="C211" s="12" t="s">
        <v>17</v>
      </c>
      <c r="D211">
        <v>14</v>
      </c>
      <c r="E211" t="s">
        <v>14</v>
      </c>
      <c r="F211">
        <v>2</v>
      </c>
      <c r="G211">
        <v>4</v>
      </c>
      <c r="H211">
        <v>1</v>
      </c>
      <c r="I211">
        <v>1</v>
      </c>
      <c r="J211">
        <v>0</v>
      </c>
      <c r="K211">
        <v>4.5</v>
      </c>
    </row>
    <row r="212" spans="1:11" x14ac:dyDescent="0.25">
      <c r="A212">
        <v>1</v>
      </c>
      <c r="B212" t="s">
        <v>20</v>
      </c>
      <c r="C212" s="12" t="s">
        <v>17</v>
      </c>
      <c r="D212">
        <v>14</v>
      </c>
      <c r="E212" t="s">
        <v>14</v>
      </c>
      <c r="F212">
        <v>2</v>
      </c>
      <c r="G212">
        <v>5</v>
      </c>
      <c r="H212">
        <v>1</v>
      </c>
      <c r="I212">
        <v>1</v>
      </c>
      <c r="J212">
        <v>0</v>
      </c>
      <c r="K212">
        <v>3.1</v>
      </c>
    </row>
    <row r="213" spans="1:11" x14ac:dyDescent="0.25">
      <c r="A213">
        <v>1</v>
      </c>
      <c r="B213" t="s">
        <v>20</v>
      </c>
      <c r="C213" s="12" t="s">
        <v>17</v>
      </c>
      <c r="D213">
        <v>14</v>
      </c>
      <c r="E213" t="s">
        <v>14</v>
      </c>
      <c r="F213">
        <v>2</v>
      </c>
      <c r="G213">
        <v>6</v>
      </c>
      <c r="H213">
        <v>1</v>
      </c>
      <c r="I213">
        <v>1</v>
      </c>
      <c r="J213">
        <v>0</v>
      </c>
      <c r="K213">
        <v>3.4</v>
      </c>
    </row>
    <row r="214" spans="1:11" x14ac:dyDescent="0.25">
      <c r="A214">
        <v>1</v>
      </c>
      <c r="B214" t="s">
        <v>20</v>
      </c>
      <c r="C214" s="12" t="s">
        <v>17</v>
      </c>
      <c r="D214">
        <v>14</v>
      </c>
      <c r="E214" t="s">
        <v>14</v>
      </c>
      <c r="F214">
        <v>2</v>
      </c>
      <c r="G214">
        <v>7</v>
      </c>
      <c r="H214">
        <v>1</v>
      </c>
      <c r="I214">
        <v>1</v>
      </c>
      <c r="J214">
        <v>0</v>
      </c>
      <c r="K214">
        <v>3.3</v>
      </c>
    </row>
    <row r="215" spans="1:11" x14ac:dyDescent="0.25">
      <c r="A215">
        <v>1</v>
      </c>
      <c r="B215" t="s">
        <v>20</v>
      </c>
      <c r="C215" s="12" t="s">
        <v>17</v>
      </c>
      <c r="D215">
        <v>14</v>
      </c>
      <c r="E215" t="s">
        <v>14</v>
      </c>
      <c r="F215">
        <v>2</v>
      </c>
      <c r="G215">
        <v>8</v>
      </c>
      <c r="H215">
        <v>1</v>
      </c>
      <c r="I215">
        <v>1</v>
      </c>
      <c r="J215">
        <v>0</v>
      </c>
      <c r="K215">
        <v>3.7</v>
      </c>
    </row>
    <row r="216" spans="1:11" x14ac:dyDescent="0.25">
      <c r="A216">
        <v>1</v>
      </c>
      <c r="B216" t="s">
        <v>20</v>
      </c>
      <c r="C216" s="12" t="s">
        <v>17</v>
      </c>
      <c r="D216">
        <v>14</v>
      </c>
      <c r="E216" t="s">
        <v>14</v>
      </c>
      <c r="F216">
        <v>2</v>
      </c>
      <c r="G216">
        <v>10</v>
      </c>
      <c r="H216">
        <v>1</v>
      </c>
      <c r="I216">
        <v>1</v>
      </c>
      <c r="J216">
        <v>0</v>
      </c>
      <c r="K216">
        <v>3.8</v>
      </c>
    </row>
    <row r="217" spans="1:11" x14ac:dyDescent="0.25">
      <c r="A217">
        <v>1</v>
      </c>
      <c r="B217" t="s">
        <v>20</v>
      </c>
      <c r="C217" s="12" t="s">
        <v>17</v>
      </c>
      <c r="D217">
        <v>14</v>
      </c>
      <c r="E217" t="s">
        <v>14</v>
      </c>
      <c r="F217">
        <v>5</v>
      </c>
      <c r="G217">
        <v>1</v>
      </c>
      <c r="H217">
        <v>1</v>
      </c>
      <c r="I217">
        <v>1</v>
      </c>
      <c r="J217">
        <v>0</v>
      </c>
      <c r="K217">
        <v>3.2</v>
      </c>
    </row>
    <row r="218" spans="1:11" x14ac:dyDescent="0.25">
      <c r="A218">
        <v>1</v>
      </c>
      <c r="B218" t="s">
        <v>20</v>
      </c>
      <c r="C218" s="12" t="s">
        <v>17</v>
      </c>
      <c r="D218">
        <v>14</v>
      </c>
      <c r="E218" t="s">
        <v>14</v>
      </c>
      <c r="F218">
        <v>5</v>
      </c>
      <c r="G218">
        <v>3</v>
      </c>
      <c r="H218">
        <v>1</v>
      </c>
      <c r="I218">
        <v>3</v>
      </c>
      <c r="J218">
        <v>2</v>
      </c>
      <c r="K218">
        <v>4.0999999999999996</v>
      </c>
    </row>
    <row r="219" spans="1:11" x14ac:dyDescent="0.25">
      <c r="A219">
        <v>1</v>
      </c>
      <c r="B219" t="s">
        <v>20</v>
      </c>
      <c r="C219" s="12" t="s">
        <v>17</v>
      </c>
      <c r="D219">
        <v>14</v>
      </c>
      <c r="E219" t="s">
        <v>14</v>
      </c>
      <c r="F219">
        <v>5</v>
      </c>
      <c r="G219">
        <v>4</v>
      </c>
      <c r="H219">
        <v>1</v>
      </c>
      <c r="I219">
        <v>1</v>
      </c>
      <c r="J219">
        <v>0</v>
      </c>
      <c r="K219">
        <v>5.8</v>
      </c>
    </row>
    <row r="220" spans="1:11" x14ac:dyDescent="0.25">
      <c r="A220">
        <v>1</v>
      </c>
      <c r="B220" t="s">
        <v>20</v>
      </c>
      <c r="C220" s="12" t="s">
        <v>17</v>
      </c>
      <c r="D220">
        <v>14</v>
      </c>
      <c r="E220" t="s">
        <v>14</v>
      </c>
      <c r="F220">
        <v>5</v>
      </c>
      <c r="G220">
        <v>5</v>
      </c>
      <c r="H220">
        <v>1</v>
      </c>
      <c r="I220">
        <v>2</v>
      </c>
      <c r="J220">
        <v>0</v>
      </c>
      <c r="K220">
        <v>4.5</v>
      </c>
    </row>
    <row r="221" spans="1:11" x14ac:dyDescent="0.25">
      <c r="A221">
        <v>1</v>
      </c>
      <c r="B221" t="s">
        <v>20</v>
      </c>
      <c r="C221" s="12" t="s">
        <v>17</v>
      </c>
      <c r="D221">
        <v>14</v>
      </c>
      <c r="E221" t="s">
        <v>14</v>
      </c>
      <c r="F221">
        <v>5</v>
      </c>
      <c r="G221">
        <v>6</v>
      </c>
      <c r="H221">
        <v>1</v>
      </c>
      <c r="I221">
        <v>2</v>
      </c>
      <c r="J221">
        <v>2</v>
      </c>
      <c r="K221">
        <v>3.9</v>
      </c>
    </row>
    <row r="222" spans="1:11" x14ac:dyDescent="0.25">
      <c r="A222">
        <v>1</v>
      </c>
      <c r="B222" t="s">
        <v>20</v>
      </c>
      <c r="C222" s="12" t="s">
        <v>17</v>
      </c>
      <c r="D222">
        <v>14</v>
      </c>
      <c r="E222" t="s">
        <v>14</v>
      </c>
      <c r="F222">
        <v>5</v>
      </c>
      <c r="G222">
        <v>7</v>
      </c>
      <c r="H222">
        <v>1</v>
      </c>
      <c r="I222">
        <v>2</v>
      </c>
      <c r="J222">
        <v>0</v>
      </c>
      <c r="K222">
        <v>3.2</v>
      </c>
    </row>
    <row r="223" spans="1:11" x14ac:dyDescent="0.25">
      <c r="A223">
        <v>1</v>
      </c>
      <c r="B223" t="s">
        <v>12</v>
      </c>
      <c r="C223" s="12" t="s">
        <v>17</v>
      </c>
      <c r="D223">
        <v>14</v>
      </c>
      <c r="E223" t="s">
        <v>14</v>
      </c>
      <c r="F223">
        <v>4</v>
      </c>
      <c r="G223">
        <v>1</v>
      </c>
      <c r="H223">
        <v>1</v>
      </c>
      <c r="I223">
        <v>1</v>
      </c>
      <c r="J223">
        <v>0</v>
      </c>
      <c r="K223">
        <v>4.5</v>
      </c>
    </row>
    <row r="224" spans="1:11" x14ac:dyDescent="0.25">
      <c r="A224">
        <v>1</v>
      </c>
      <c r="B224" t="s">
        <v>12</v>
      </c>
      <c r="C224" s="12" t="s">
        <v>17</v>
      </c>
      <c r="D224">
        <v>14</v>
      </c>
      <c r="E224" t="s">
        <v>14</v>
      </c>
      <c r="F224">
        <v>4</v>
      </c>
      <c r="G224">
        <v>2</v>
      </c>
      <c r="H224">
        <v>1</v>
      </c>
      <c r="I224">
        <v>1</v>
      </c>
      <c r="J224">
        <v>0</v>
      </c>
      <c r="K224">
        <v>7.4</v>
      </c>
    </row>
    <row r="225" spans="1:11" x14ac:dyDescent="0.25">
      <c r="A225">
        <v>1</v>
      </c>
      <c r="B225" t="s">
        <v>12</v>
      </c>
      <c r="C225" s="12" t="s">
        <v>17</v>
      </c>
      <c r="D225">
        <v>14</v>
      </c>
      <c r="E225" t="s">
        <v>14</v>
      </c>
      <c r="F225">
        <v>4</v>
      </c>
      <c r="G225">
        <v>3</v>
      </c>
      <c r="H225">
        <v>1</v>
      </c>
      <c r="I225">
        <v>2</v>
      </c>
      <c r="J225">
        <v>0</v>
      </c>
      <c r="K225">
        <v>5.3</v>
      </c>
    </row>
    <row r="226" spans="1:11" x14ac:dyDescent="0.25">
      <c r="A226">
        <v>1</v>
      </c>
      <c r="B226" t="s">
        <v>12</v>
      </c>
      <c r="C226" s="12" t="s">
        <v>17</v>
      </c>
      <c r="D226">
        <v>14</v>
      </c>
      <c r="E226" t="s">
        <v>14</v>
      </c>
      <c r="F226">
        <v>4</v>
      </c>
      <c r="G226">
        <v>4</v>
      </c>
      <c r="H226">
        <v>1</v>
      </c>
      <c r="I226">
        <v>2</v>
      </c>
      <c r="J226">
        <v>0</v>
      </c>
      <c r="K226">
        <v>5.8</v>
      </c>
    </row>
    <row r="227" spans="1:11" x14ac:dyDescent="0.25">
      <c r="A227">
        <v>1</v>
      </c>
      <c r="B227" t="s">
        <v>12</v>
      </c>
      <c r="C227" s="12" t="s">
        <v>17</v>
      </c>
      <c r="D227">
        <v>14</v>
      </c>
      <c r="E227" t="s">
        <v>14</v>
      </c>
      <c r="F227">
        <v>4</v>
      </c>
      <c r="G227">
        <v>5</v>
      </c>
      <c r="H227">
        <v>1</v>
      </c>
      <c r="I227">
        <v>2</v>
      </c>
      <c r="J227">
        <v>0</v>
      </c>
      <c r="K227">
        <v>4.2</v>
      </c>
    </row>
    <row r="228" spans="1:11" x14ac:dyDescent="0.25">
      <c r="A228">
        <v>1</v>
      </c>
      <c r="B228" t="s">
        <v>12</v>
      </c>
      <c r="C228" s="12" t="s">
        <v>17</v>
      </c>
      <c r="D228">
        <v>14</v>
      </c>
      <c r="E228" t="s">
        <v>14</v>
      </c>
      <c r="F228">
        <v>4</v>
      </c>
      <c r="G228">
        <v>6</v>
      </c>
      <c r="H228">
        <v>1</v>
      </c>
      <c r="I228">
        <v>1</v>
      </c>
      <c r="J228">
        <v>0</v>
      </c>
      <c r="K228">
        <v>8.4</v>
      </c>
    </row>
    <row r="229" spans="1:11" x14ac:dyDescent="0.25">
      <c r="A229">
        <v>1</v>
      </c>
      <c r="B229" t="s">
        <v>12</v>
      </c>
      <c r="C229" s="12" t="s">
        <v>17</v>
      </c>
      <c r="D229">
        <v>14</v>
      </c>
      <c r="E229" t="s">
        <v>14</v>
      </c>
      <c r="F229">
        <v>4</v>
      </c>
      <c r="G229">
        <v>8</v>
      </c>
      <c r="H229">
        <v>1</v>
      </c>
      <c r="I229">
        <v>1</v>
      </c>
      <c r="J229">
        <v>0</v>
      </c>
      <c r="K229">
        <v>4.0999999999999996</v>
      </c>
    </row>
    <row r="230" spans="1:11" x14ac:dyDescent="0.25">
      <c r="A230">
        <v>1</v>
      </c>
      <c r="B230" t="s">
        <v>12</v>
      </c>
      <c r="C230" s="12" t="s">
        <v>17</v>
      </c>
      <c r="D230">
        <v>14</v>
      </c>
      <c r="E230" t="s">
        <v>14</v>
      </c>
      <c r="F230">
        <v>4</v>
      </c>
      <c r="G230">
        <v>9</v>
      </c>
      <c r="H230">
        <v>1</v>
      </c>
      <c r="I230">
        <v>1</v>
      </c>
      <c r="J230">
        <v>0</v>
      </c>
      <c r="K230">
        <v>3.3</v>
      </c>
    </row>
    <row r="231" spans="1:11" x14ac:dyDescent="0.25">
      <c r="A231">
        <v>1</v>
      </c>
      <c r="B231" t="s">
        <v>20</v>
      </c>
      <c r="C231" s="12" t="s">
        <v>17</v>
      </c>
      <c r="D231">
        <v>14</v>
      </c>
      <c r="E231" t="s">
        <v>14</v>
      </c>
      <c r="F231">
        <v>4</v>
      </c>
      <c r="G231">
        <v>2</v>
      </c>
      <c r="H231">
        <v>1</v>
      </c>
      <c r="I231">
        <v>1</v>
      </c>
      <c r="J231">
        <v>0</v>
      </c>
      <c r="K231">
        <v>7.9</v>
      </c>
    </row>
    <row r="232" spans="1:11" x14ac:dyDescent="0.25">
      <c r="A232">
        <v>1</v>
      </c>
      <c r="B232" t="s">
        <v>20</v>
      </c>
      <c r="C232" s="12" t="s">
        <v>17</v>
      </c>
      <c r="D232">
        <v>14</v>
      </c>
      <c r="E232" t="s">
        <v>14</v>
      </c>
      <c r="F232">
        <v>4</v>
      </c>
      <c r="G232">
        <v>3</v>
      </c>
      <c r="H232">
        <v>1</v>
      </c>
      <c r="I232">
        <v>1</v>
      </c>
      <c r="J232">
        <v>0</v>
      </c>
      <c r="K232">
        <v>6.9</v>
      </c>
    </row>
    <row r="233" spans="1:11" x14ac:dyDescent="0.25">
      <c r="A233">
        <v>1</v>
      </c>
      <c r="B233" t="s">
        <v>20</v>
      </c>
      <c r="C233" s="12" t="s">
        <v>17</v>
      </c>
      <c r="D233">
        <v>14</v>
      </c>
      <c r="E233" t="s">
        <v>14</v>
      </c>
      <c r="F233">
        <v>4</v>
      </c>
      <c r="G233">
        <v>4</v>
      </c>
      <c r="H233">
        <v>1</v>
      </c>
      <c r="I233">
        <v>2</v>
      </c>
      <c r="J233">
        <v>0</v>
      </c>
      <c r="K233">
        <v>4.0999999999999996</v>
      </c>
    </row>
    <row r="234" spans="1:11" x14ac:dyDescent="0.25">
      <c r="A234">
        <v>1</v>
      </c>
      <c r="B234" t="s">
        <v>20</v>
      </c>
      <c r="C234" s="12" t="s">
        <v>17</v>
      </c>
      <c r="D234">
        <v>14</v>
      </c>
      <c r="E234" t="s">
        <v>14</v>
      </c>
      <c r="F234">
        <v>4</v>
      </c>
      <c r="G234">
        <v>5</v>
      </c>
      <c r="H234">
        <v>1</v>
      </c>
      <c r="I234">
        <v>1</v>
      </c>
      <c r="J234">
        <v>0</v>
      </c>
      <c r="K234">
        <v>2.1</v>
      </c>
    </row>
    <row r="235" spans="1:11" x14ac:dyDescent="0.25">
      <c r="A235">
        <v>1</v>
      </c>
      <c r="B235" t="s">
        <v>20</v>
      </c>
      <c r="C235" s="12" t="s">
        <v>17</v>
      </c>
      <c r="D235">
        <v>14</v>
      </c>
      <c r="E235" t="s">
        <v>14</v>
      </c>
      <c r="F235">
        <v>4</v>
      </c>
      <c r="G235">
        <v>6</v>
      </c>
      <c r="H235">
        <v>1</v>
      </c>
      <c r="I235">
        <v>3</v>
      </c>
      <c r="J235">
        <v>2</v>
      </c>
      <c r="K235">
        <v>4.4000000000000004</v>
      </c>
    </row>
    <row r="236" spans="1:11" x14ac:dyDescent="0.25">
      <c r="A236">
        <v>1</v>
      </c>
      <c r="B236" t="s">
        <v>20</v>
      </c>
      <c r="C236" s="12" t="s">
        <v>17</v>
      </c>
      <c r="D236">
        <v>14</v>
      </c>
      <c r="E236" t="s">
        <v>14</v>
      </c>
      <c r="F236">
        <v>4</v>
      </c>
      <c r="G236">
        <v>7</v>
      </c>
      <c r="H236">
        <v>1</v>
      </c>
      <c r="I236">
        <v>3</v>
      </c>
      <c r="J236">
        <v>0</v>
      </c>
      <c r="K236">
        <v>4.0999999999999996</v>
      </c>
    </row>
    <row r="237" spans="1:11" x14ac:dyDescent="0.25">
      <c r="A237">
        <v>1</v>
      </c>
      <c r="B237" t="s">
        <v>20</v>
      </c>
      <c r="C237" s="12" t="s">
        <v>17</v>
      </c>
      <c r="D237">
        <v>14</v>
      </c>
      <c r="E237" t="s">
        <v>14</v>
      </c>
      <c r="F237">
        <v>4</v>
      </c>
      <c r="G237">
        <v>8</v>
      </c>
      <c r="H237">
        <v>1</v>
      </c>
      <c r="I237">
        <v>1</v>
      </c>
      <c r="J237">
        <v>0</v>
      </c>
      <c r="K237">
        <v>7</v>
      </c>
    </row>
    <row r="238" spans="1:11" x14ac:dyDescent="0.25">
      <c r="A238">
        <v>1</v>
      </c>
      <c r="B238" t="s">
        <v>20</v>
      </c>
      <c r="C238" s="12" t="s">
        <v>17</v>
      </c>
      <c r="D238">
        <v>14</v>
      </c>
      <c r="E238" t="s">
        <v>14</v>
      </c>
      <c r="F238">
        <v>4</v>
      </c>
      <c r="G238">
        <v>9</v>
      </c>
      <c r="H238">
        <v>1</v>
      </c>
      <c r="I238">
        <v>3</v>
      </c>
      <c r="J238">
        <v>2</v>
      </c>
      <c r="K238">
        <v>4.4000000000000004</v>
      </c>
    </row>
    <row r="239" spans="1:11" x14ac:dyDescent="0.25">
      <c r="A239">
        <v>1</v>
      </c>
      <c r="B239" t="s">
        <v>20</v>
      </c>
      <c r="C239" s="12" t="s">
        <v>17</v>
      </c>
      <c r="D239">
        <v>14</v>
      </c>
      <c r="E239" t="s">
        <v>14</v>
      </c>
      <c r="F239">
        <v>4</v>
      </c>
      <c r="G239">
        <v>10</v>
      </c>
      <c r="H239">
        <v>1</v>
      </c>
      <c r="I239">
        <v>1</v>
      </c>
      <c r="J239">
        <v>0</v>
      </c>
      <c r="K239">
        <v>3.7</v>
      </c>
    </row>
    <row r="240" spans="1:11" x14ac:dyDescent="0.25">
      <c r="A240">
        <v>1</v>
      </c>
      <c r="B240" t="s">
        <v>20</v>
      </c>
      <c r="C240" s="12" t="s">
        <v>17</v>
      </c>
      <c r="D240">
        <v>14</v>
      </c>
      <c r="E240" t="s">
        <v>14</v>
      </c>
      <c r="F240">
        <v>4</v>
      </c>
      <c r="G240">
        <v>11</v>
      </c>
      <c r="H240">
        <v>1</v>
      </c>
      <c r="I240">
        <v>1</v>
      </c>
      <c r="J240">
        <v>0</v>
      </c>
      <c r="K240">
        <v>4.2</v>
      </c>
    </row>
    <row r="241" spans="1:11" x14ac:dyDescent="0.25">
      <c r="A241">
        <v>1</v>
      </c>
      <c r="B241" t="s">
        <v>20</v>
      </c>
      <c r="C241" s="12" t="s">
        <v>17</v>
      </c>
      <c r="D241">
        <v>14</v>
      </c>
      <c r="E241" t="s">
        <v>14</v>
      </c>
      <c r="F241">
        <v>4</v>
      </c>
      <c r="G241">
        <v>12</v>
      </c>
      <c r="H241">
        <v>1</v>
      </c>
      <c r="I241">
        <v>3</v>
      </c>
      <c r="J241">
        <v>2</v>
      </c>
      <c r="K241">
        <v>3.8</v>
      </c>
    </row>
    <row r="242" spans="1:11" x14ac:dyDescent="0.25">
      <c r="A242">
        <v>1</v>
      </c>
      <c r="B242" t="s">
        <v>20</v>
      </c>
      <c r="C242" s="12" t="s">
        <v>17</v>
      </c>
      <c r="D242">
        <v>14</v>
      </c>
      <c r="E242" t="s">
        <v>14</v>
      </c>
      <c r="F242">
        <v>3</v>
      </c>
      <c r="G242">
        <v>2</v>
      </c>
      <c r="H242">
        <v>1</v>
      </c>
      <c r="I242">
        <v>3</v>
      </c>
      <c r="J242">
        <v>2</v>
      </c>
      <c r="K242">
        <v>4.3</v>
      </c>
    </row>
    <row r="243" spans="1:11" x14ac:dyDescent="0.25">
      <c r="A243">
        <v>1</v>
      </c>
      <c r="B243" t="s">
        <v>20</v>
      </c>
      <c r="C243" s="12" t="s">
        <v>17</v>
      </c>
      <c r="D243">
        <v>14</v>
      </c>
      <c r="E243" t="s">
        <v>14</v>
      </c>
      <c r="F243">
        <v>3</v>
      </c>
      <c r="G243">
        <v>3</v>
      </c>
      <c r="H243">
        <v>1</v>
      </c>
      <c r="I243">
        <v>2</v>
      </c>
      <c r="J243">
        <v>0</v>
      </c>
      <c r="K243">
        <v>6.6</v>
      </c>
    </row>
    <row r="244" spans="1:11" x14ac:dyDescent="0.25">
      <c r="A244">
        <v>1</v>
      </c>
      <c r="B244" t="s">
        <v>20</v>
      </c>
      <c r="C244" s="12" t="s">
        <v>17</v>
      </c>
      <c r="D244">
        <v>14</v>
      </c>
      <c r="E244" t="s">
        <v>14</v>
      </c>
      <c r="F244">
        <v>3</v>
      </c>
      <c r="G244">
        <v>4</v>
      </c>
      <c r="H244">
        <v>1</v>
      </c>
      <c r="I244">
        <v>1</v>
      </c>
      <c r="J244">
        <v>0</v>
      </c>
      <c r="K244">
        <v>3.2</v>
      </c>
    </row>
    <row r="245" spans="1:11" x14ac:dyDescent="0.25">
      <c r="A245">
        <v>1</v>
      </c>
      <c r="B245" t="s">
        <v>20</v>
      </c>
      <c r="C245" s="12" t="s">
        <v>17</v>
      </c>
      <c r="D245">
        <v>14</v>
      </c>
      <c r="E245" t="s">
        <v>14</v>
      </c>
      <c r="F245">
        <v>3</v>
      </c>
      <c r="G245">
        <v>5</v>
      </c>
      <c r="H245">
        <v>1</v>
      </c>
      <c r="I245">
        <v>1</v>
      </c>
      <c r="J245">
        <v>0</v>
      </c>
      <c r="K245">
        <v>5.3</v>
      </c>
    </row>
    <row r="246" spans="1:11" x14ac:dyDescent="0.25">
      <c r="A246">
        <v>1</v>
      </c>
      <c r="B246" t="s">
        <v>20</v>
      </c>
      <c r="C246" s="12" t="s">
        <v>17</v>
      </c>
      <c r="D246">
        <v>14</v>
      </c>
      <c r="E246" t="s">
        <v>14</v>
      </c>
      <c r="F246">
        <v>3</v>
      </c>
      <c r="G246">
        <v>6</v>
      </c>
      <c r="H246">
        <v>1</v>
      </c>
      <c r="I246">
        <v>3</v>
      </c>
      <c r="J246">
        <v>1</v>
      </c>
      <c r="K246">
        <v>4</v>
      </c>
    </row>
    <row r="247" spans="1:11" x14ac:dyDescent="0.25">
      <c r="A247">
        <v>1</v>
      </c>
      <c r="B247" t="s">
        <v>20</v>
      </c>
      <c r="C247" s="12" t="s">
        <v>17</v>
      </c>
      <c r="D247">
        <v>14</v>
      </c>
      <c r="E247" t="s">
        <v>14</v>
      </c>
      <c r="F247">
        <v>3</v>
      </c>
      <c r="G247">
        <v>7</v>
      </c>
      <c r="H247">
        <v>1</v>
      </c>
      <c r="I247">
        <v>1</v>
      </c>
      <c r="J247">
        <v>0</v>
      </c>
      <c r="K247">
        <v>3.2</v>
      </c>
    </row>
    <row r="248" spans="1:11" x14ac:dyDescent="0.25">
      <c r="A248">
        <v>1</v>
      </c>
      <c r="B248" t="s">
        <v>20</v>
      </c>
      <c r="C248" s="12" t="s">
        <v>17</v>
      </c>
      <c r="D248">
        <v>14</v>
      </c>
      <c r="E248" t="s">
        <v>14</v>
      </c>
      <c r="F248">
        <v>3</v>
      </c>
      <c r="G248">
        <v>8</v>
      </c>
      <c r="H248">
        <v>1</v>
      </c>
      <c r="I248">
        <v>1</v>
      </c>
      <c r="J248">
        <v>0</v>
      </c>
      <c r="K248">
        <v>3.6</v>
      </c>
    </row>
    <row r="249" spans="1:11" x14ac:dyDescent="0.25">
      <c r="A249">
        <v>1</v>
      </c>
      <c r="B249" t="s">
        <v>20</v>
      </c>
      <c r="C249" s="12" t="s">
        <v>17</v>
      </c>
      <c r="D249">
        <v>14</v>
      </c>
      <c r="E249" t="s">
        <v>14</v>
      </c>
      <c r="F249">
        <v>3</v>
      </c>
      <c r="G249">
        <v>9</v>
      </c>
      <c r="H249">
        <v>1</v>
      </c>
      <c r="I249">
        <v>1</v>
      </c>
      <c r="J249">
        <v>0</v>
      </c>
      <c r="K249">
        <v>3.6</v>
      </c>
    </row>
    <row r="250" spans="1:11" x14ac:dyDescent="0.25">
      <c r="A250">
        <v>1</v>
      </c>
      <c r="B250" t="s">
        <v>46</v>
      </c>
      <c r="C250" s="12" t="s">
        <v>17</v>
      </c>
      <c r="D250">
        <v>14</v>
      </c>
      <c r="E250" t="s">
        <v>14</v>
      </c>
      <c r="F250">
        <v>3</v>
      </c>
      <c r="G250">
        <v>2</v>
      </c>
      <c r="H250">
        <v>1</v>
      </c>
      <c r="I250">
        <v>3</v>
      </c>
      <c r="J250">
        <v>1</v>
      </c>
      <c r="K250">
        <v>4.2</v>
      </c>
    </row>
    <row r="251" spans="1:11" x14ac:dyDescent="0.25">
      <c r="A251">
        <v>1</v>
      </c>
      <c r="B251" t="s">
        <v>46</v>
      </c>
      <c r="C251" s="12" t="s">
        <v>17</v>
      </c>
      <c r="D251">
        <v>14</v>
      </c>
      <c r="E251" t="s">
        <v>14</v>
      </c>
      <c r="F251">
        <v>3</v>
      </c>
      <c r="G251">
        <v>3</v>
      </c>
      <c r="H251">
        <v>1</v>
      </c>
      <c r="I251">
        <v>1</v>
      </c>
      <c r="J251">
        <v>0</v>
      </c>
      <c r="K251">
        <v>8.9</v>
      </c>
    </row>
    <row r="252" spans="1:11" x14ac:dyDescent="0.25">
      <c r="A252">
        <v>1</v>
      </c>
      <c r="B252" t="s">
        <v>46</v>
      </c>
      <c r="C252" s="12" t="s">
        <v>17</v>
      </c>
      <c r="D252">
        <v>14</v>
      </c>
      <c r="E252" t="s">
        <v>14</v>
      </c>
      <c r="F252">
        <v>3</v>
      </c>
      <c r="G252">
        <v>4</v>
      </c>
      <c r="H252">
        <v>1</v>
      </c>
      <c r="I252">
        <v>2</v>
      </c>
      <c r="J252">
        <v>0</v>
      </c>
      <c r="K252">
        <v>3.9</v>
      </c>
    </row>
    <row r="253" spans="1:11" x14ac:dyDescent="0.25">
      <c r="A253">
        <v>1</v>
      </c>
      <c r="B253" t="s">
        <v>46</v>
      </c>
      <c r="C253" s="12" t="s">
        <v>17</v>
      </c>
      <c r="D253">
        <v>14</v>
      </c>
      <c r="E253" t="s">
        <v>14</v>
      </c>
      <c r="F253">
        <v>3</v>
      </c>
      <c r="G253">
        <v>5</v>
      </c>
      <c r="H253">
        <v>1</v>
      </c>
      <c r="I253">
        <v>1</v>
      </c>
      <c r="J253">
        <v>0</v>
      </c>
      <c r="K253">
        <v>6.1</v>
      </c>
    </row>
    <row r="254" spans="1:11" x14ac:dyDescent="0.25">
      <c r="A254">
        <v>1</v>
      </c>
      <c r="B254" t="s">
        <v>46</v>
      </c>
      <c r="C254" s="12" t="s">
        <v>17</v>
      </c>
      <c r="D254">
        <v>14</v>
      </c>
      <c r="E254" t="s">
        <v>14</v>
      </c>
      <c r="F254">
        <v>3</v>
      </c>
      <c r="G254">
        <v>6</v>
      </c>
      <c r="H254">
        <v>1</v>
      </c>
      <c r="I254">
        <v>1</v>
      </c>
      <c r="J254">
        <v>0</v>
      </c>
      <c r="K254">
        <v>4.0999999999999996</v>
      </c>
    </row>
    <row r="255" spans="1:11" x14ac:dyDescent="0.25">
      <c r="A255">
        <v>1</v>
      </c>
      <c r="B255" t="s">
        <v>46</v>
      </c>
      <c r="C255" s="12" t="s">
        <v>17</v>
      </c>
      <c r="D255">
        <v>14</v>
      </c>
      <c r="E255" t="s">
        <v>14</v>
      </c>
      <c r="F255">
        <v>3</v>
      </c>
      <c r="G255">
        <v>7</v>
      </c>
      <c r="H255">
        <v>1</v>
      </c>
      <c r="I255">
        <v>1</v>
      </c>
      <c r="J255">
        <v>0</v>
      </c>
      <c r="K255">
        <v>8.6999999999999993</v>
      </c>
    </row>
    <row r="256" spans="1:11" x14ac:dyDescent="0.25">
      <c r="A256">
        <v>1</v>
      </c>
      <c r="B256" t="s">
        <v>46</v>
      </c>
      <c r="C256" s="12" t="s">
        <v>17</v>
      </c>
      <c r="D256">
        <v>14</v>
      </c>
      <c r="E256" t="s">
        <v>14</v>
      </c>
      <c r="F256">
        <v>3</v>
      </c>
      <c r="G256">
        <v>8</v>
      </c>
      <c r="H256">
        <v>1</v>
      </c>
      <c r="I256">
        <v>1</v>
      </c>
      <c r="J256">
        <v>0</v>
      </c>
      <c r="K256">
        <v>8.3000000000000007</v>
      </c>
    </row>
    <row r="257" spans="1:11" x14ac:dyDescent="0.25">
      <c r="A257">
        <v>1</v>
      </c>
      <c r="B257" t="s">
        <v>46</v>
      </c>
      <c r="C257" s="12" t="s">
        <v>17</v>
      </c>
      <c r="D257">
        <v>14</v>
      </c>
      <c r="E257" t="s">
        <v>14</v>
      </c>
      <c r="F257">
        <v>3</v>
      </c>
      <c r="G257">
        <v>9</v>
      </c>
      <c r="H257">
        <v>1</v>
      </c>
      <c r="I257">
        <v>1</v>
      </c>
      <c r="J257">
        <v>0</v>
      </c>
      <c r="K257">
        <v>4.5</v>
      </c>
    </row>
    <row r="258" spans="1:11" x14ac:dyDescent="0.25">
      <c r="A258">
        <v>1</v>
      </c>
      <c r="B258" t="s">
        <v>46</v>
      </c>
      <c r="C258" s="12" t="s">
        <v>17</v>
      </c>
      <c r="D258">
        <v>14</v>
      </c>
      <c r="E258" t="s">
        <v>14</v>
      </c>
      <c r="F258">
        <v>3</v>
      </c>
      <c r="G258">
        <v>10</v>
      </c>
      <c r="H258">
        <v>1</v>
      </c>
      <c r="I258">
        <v>1</v>
      </c>
      <c r="J258">
        <v>0</v>
      </c>
      <c r="K258">
        <v>4.0999999999999996</v>
      </c>
    </row>
    <row r="259" spans="1:11" x14ac:dyDescent="0.25">
      <c r="A259">
        <v>1</v>
      </c>
      <c r="B259" t="s">
        <v>46</v>
      </c>
      <c r="C259" s="12" t="s">
        <v>17</v>
      </c>
      <c r="D259">
        <v>14</v>
      </c>
      <c r="E259" t="s">
        <v>14</v>
      </c>
      <c r="F259">
        <v>3</v>
      </c>
      <c r="G259">
        <v>11</v>
      </c>
      <c r="H259">
        <v>1</v>
      </c>
      <c r="I259">
        <v>1</v>
      </c>
      <c r="J259">
        <v>0</v>
      </c>
      <c r="K259">
        <v>4.5</v>
      </c>
    </row>
    <row r="260" spans="1:11" x14ac:dyDescent="0.25">
      <c r="A260">
        <v>1</v>
      </c>
      <c r="B260" t="s">
        <v>46</v>
      </c>
      <c r="C260" s="12" t="s">
        <v>17</v>
      </c>
      <c r="D260">
        <v>14</v>
      </c>
      <c r="E260" t="s">
        <v>14</v>
      </c>
      <c r="F260">
        <v>3</v>
      </c>
      <c r="G260">
        <v>12</v>
      </c>
      <c r="H260">
        <v>1</v>
      </c>
      <c r="I260">
        <v>2</v>
      </c>
      <c r="J260">
        <v>0</v>
      </c>
      <c r="K260">
        <v>4.7</v>
      </c>
    </row>
    <row r="261" spans="1:11" x14ac:dyDescent="0.25">
      <c r="A261">
        <v>1</v>
      </c>
      <c r="B261" t="s">
        <v>12</v>
      </c>
      <c r="C261" s="12" t="s">
        <v>17</v>
      </c>
      <c r="D261">
        <v>14</v>
      </c>
      <c r="E261" t="s">
        <v>14</v>
      </c>
      <c r="F261">
        <v>5</v>
      </c>
      <c r="G261">
        <v>1</v>
      </c>
      <c r="H261">
        <v>1</v>
      </c>
      <c r="I261">
        <v>1</v>
      </c>
      <c r="J261">
        <v>0</v>
      </c>
      <c r="K261">
        <v>3.6</v>
      </c>
    </row>
    <row r="262" spans="1:11" x14ac:dyDescent="0.25">
      <c r="A262">
        <v>1</v>
      </c>
      <c r="B262" t="s">
        <v>12</v>
      </c>
      <c r="C262" s="12" t="s">
        <v>17</v>
      </c>
      <c r="D262">
        <v>14</v>
      </c>
      <c r="E262" t="s">
        <v>14</v>
      </c>
      <c r="F262">
        <v>5</v>
      </c>
      <c r="G262">
        <v>2</v>
      </c>
      <c r="H262">
        <v>1</v>
      </c>
      <c r="I262">
        <v>1</v>
      </c>
      <c r="J262">
        <v>0</v>
      </c>
      <c r="K262">
        <v>3</v>
      </c>
    </row>
    <row r="263" spans="1:11" x14ac:dyDescent="0.25">
      <c r="A263">
        <v>1</v>
      </c>
      <c r="B263" t="s">
        <v>12</v>
      </c>
      <c r="C263" s="12" t="s">
        <v>17</v>
      </c>
      <c r="D263">
        <v>14</v>
      </c>
      <c r="E263" t="s">
        <v>14</v>
      </c>
      <c r="F263">
        <v>5</v>
      </c>
      <c r="G263">
        <v>3</v>
      </c>
      <c r="H263">
        <v>1</v>
      </c>
      <c r="I263">
        <v>1</v>
      </c>
      <c r="J263">
        <v>0</v>
      </c>
      <c r="K263">
        <v>5.4</v>
      </c>
    </row>
    <row r="264" spans="1:11" x14ac:dyDescent="0.25">
      <c r="A264">
        <v>1</v>
      </c>
      <c r="B264" t="s">
        <v>12</v>
      </c>
      <c r="C264" s="12" t="s">
        <v>17</v>
      </c>
      <c r="D264">
        <v>14</v>
      </c>
      <c r="E264" t="s">
        <v>14</v>
      </c>
      <c r="F264">
        <v>5</v>
      </c>
      <c r="G264">
        <v>4</v>
      </c>
      <c r="H264">
        <v>1</v>
      </c>
      <c r="I264">
        <v>1</v>
      </c>
      <c r="J264">
        <v>0</v>
      </c>
      <c r="K264">
        <v>8</v>
      </c>
    </row>
    <row r="265" spans="1:11" x14ac:dyDescent="0.25">
      <c r="A265">
        <v>1</v>
      </c>
      <c r="B265" t="s">
        <v>12</v>
      </c>
      <c r="C265" s="12" t="s">
        <v>17</v>
      </c>
      <c r="D265">
        <v>14</v>
      </c>
      <c r="E265" t="s">
        <v>14</v>
      </c>
      <c r="F265">
        <v>5</v>
      </c>
      <c r="G265">
        <v>6</v>
      </c>
      <c r="H265">
        <v>1</v>
      </c>
      <c r="I265">
        <v>1</v>
      </c>
      <c r="J265">
        <v>0</v>
      </c>
      <c r="K265">
        <v>5.5</v>
      </c>
    </row>
    <row r="266" spans="1:11" x14ac:dyDescent="0.25">
      <c r="A266">
        <v>1</v>
      </c>
      <c r="B266" t="s">
        <v>12</v>
      </c>
      <c r="C266" s="12" t="s">
        <v>17</v>
      </c>
      <c r="D266">
        <v>14</v>
      </c>
      <c r="E266" t="s">
        <v>14</v>
      </c>
      <c r="F266">
        <v>5</v>
      </c>
      <c r="G266">
        <v>7</v>
      </c>
      <c r="H266">
        <v>1</v>
      </c>
      <c r="I266">
        <v>1</v>
      </c>
      <c r="J266">
        <v>0</v>
      </c>
      <c r="K266">
        <v>4.4000000000000004</v>
      </c>
    </row>
    <row r="267" spans="1:11" x14ac:dyDescent="0.25">
      <c r="A267">
        <v>1</v>
      </c>
      <c r="B267" t="s">
        <v>12</v>
      </c>
      <c r="C267" s="12" t="s">
        <v>17</v>
      </c>
      <c r="D267">
        <v>14</v>
      </c>
      <c r="E267" t="s">
        <v>14</v>
      </c>
      <c r="F267">
        <v>5</v>
      </c>
      <c r="G267">
        <v>8</v>
      </c>
      <c r="H267">
        <v>1</v>
      </c>
      <c r="I267">
        <v>1</v>
      </c>
      <c r="J267">
        <v>0</v>
      </c>
      <c r="K267">
        <v>7.2</v>
      </c>
    </row>
    <row r="268" spans="1:11" x14ac:dyDescent="0.25">
      <c r="A268">
        <v>1</v>
      </c>
      <c r="B268" t="s">
        <v>12</v>
      </c>
      <c r="C268" s="12" t="s">
        <v>17</v>
      </c>
      <c r="D268">
        <v>14</v>
      </c>
      <c r="E268" t="s">
        <v>14</v>
      </c>
      <c r="F268">
        <v>5</v>
      </c>
      <c r="G268">
        <v>9</v>
      </c>
      <c r="H268">
        <v>1</v>
      </c>
      <c r="I268">
        <v>2</v>
      </c>
      <c r="J268">
        <v>0</v>
      </c>
      <c r="K268">
        <v>4.4000000000000004</v>
      </c>
    </row>
    <row r="269" spans="1:11" x14ac:dyDescent="0.25">
      <c r="A269">
        <v>1</v>
      </c>
      <c r="B269" t="s">
        <v>12</v>
      </c>
      <c r="C269" s="12" t="s">
        <v>17</v>
      </c>
      <c r="D269">
        <v>14</v>
      </c>
      <c r="E269" t="s">
        <v>14</v>
      </c>
      <c r="F269">
        <v>5</v>
      </c>
      <c r="G269">
        <v>11</v>
      </c>
      <c r="H269">
        <v>1</v>
      </c>
      <c r="I269">
        <v>1</v>
      </c>
      <c r="J269">
        <v>0</v>
      </c>
      <c r="K269">
        <v>7.8</v>
      </c>
    </row>
    <row r="270" spans="1:11" x14ac:dyDescent="0.25">
      <c r="A270">
        <v>1</v>
      </c>
      <c r="B270" t="s">
        <v>12</v>
      </c>
      <c r="C270" s="12" t="s">
        <v>17</v>
      </c>
      <c r="D270">
        <v>14</v>
      </c>
      <c r="E270" t="s">
        <v>14</v>
      </c>
      <c r="F270">
        <v>5</v>
      </c>
      <c r="G270">
        <v>12</v>
      </c>
      <c r="H270">
        <v>1</v>
      </c>
      <c r="I270">
        <v>1</v>
      </c>
      <c r="J270">
        <v>0</v>
      </c>
      <c r="K270">
        <v>4.3</v>
      </c>
    </row>
    <row r="271" spans="1:11" x14ac:dyDescent="0.25">
      <c r="A271">
        <v>1</v>
      </c>
      <c r="B271" t="s">
        <v>12</v>
      </c>
      <c r="C271" s="12" t="s">
        <v>17</v>
      </c>
      <c r="D271">
        <v>14</v>
      </c>
      <c r="E271" t="s">
        <v>14</v>
      </c>
      <c r="F271">
        <v>5</v>
      </c>
      <c r="G271">
        <v>13</v>
      </c>
      <c r="H271">
        <v>1</v>
      </c>
      <c r="I271">
        <v>1</v>
      </c>
      <c r="J271">
        <v>0</v>
      </c>
      <c r="K271">
        <v>5.0999999999999996</v>
      </c>
    </row>
    <row r="272" spans="1:11" x14ac:dyDescent="0.25">
      <c r="A272">
        <v>1</v>
      </c>
      <c r="B272" t="s">
        <v>12</v>
      </c>
      <c r="C272" s="12" t="s">
        <v>17</v>
      </c>
      <c r="D272">
        <v>14</v>
      </c>
      <c r="E272" t="s">
        <v>14</v>
      </c>
      <c r="F272">
        <v>5</v>
      </c>
      <c r="G272">
        <v>14</v>
      </c>
      <c r="H272">
        <v>1</v>
      </c>
      <c r="I272">
        <v>1</v>
      </c>
      <c r="J272">
        <v>0</v>
      </c>
      <c r="K272">
        <v>5</v>
      </c>
    </row>
    <row r="273" spans="1:11" x14ac:dyDescent="0.25">
      <c r="A273">
        <v>1</v>
      </c>
      <c r="B273" t="s">
        <v>12</v>
      </c>
      <c r="C273" s="12" t="s">
        <v>17</v>
      </c>
      <c r="D273">
        <v>14</v>
      </c>
      <c r="E273" t="s">
        <v>14</v>
      </c>
      <c r="F273">
        <v>5</v>
      </c>
      <c r="G273">
        <v>16</v>
      </c>
      <c r="H273">
        <v>1</v>
      </c>
      <c r="I273">
        <v>1</v>
      </c>
      <c r="J273">
        <v>0</v>
      </c>
      <c r="K273">
        <v>5.9</v>
      </c>
    </row>
    <row r="274" spans="1:11" x14ac:dyDescent="0.25">
      <c r="A274">
        <v>1</v>
      </c>
      <c r="B274" t="s">
        <v>16</v>
      </c>
      <c r="C274" s="12" t="s">
        <v>21</v>
      </c>
      <c r="D274">
        <v>14</v>
      </c>
      <c r="E274" t="s">
        <v>14</v>
      </c>
      <c r="F274">
        <v>4</v>
      </c>
      <c r="G274">
        <v>1</v>
      </c>
      <c r="H274">
        <v>1</v>
      </c>
      <c r="I274">
        <v>2</v>
      </c>
      <c r="J274">
        <v>0</v>
      </c>
      <c r="K274">
        <v>7.9</v>
      </c>
    </row>
    <row r="275" spans="1:11" x14ac:dyDescent="0.25">
      <c r="A275">
        <v>1</v>
      </c>
      <c r="B275" t="s">
        <v>16</v>
      </c>
      <c r="C275" s="12" t="s">
        <v>21</v>
      </c>
      <c r="D275">
        <v>14</v>
      </c>
      <c r="E275" t="s">
        <v>14</v>
      </c>
      <c r="F275">
        <v>4</v>
      </c>
      <c r="G275">
        <v>2</v>
      </c>
      <c r="H275">
        <v>1</v>
      </c>
      <c r="I275">
        <v>1</v>
      </c>
      <c r="J275">
        <v>0</v>
      </c>
      <c r="K275">
        <v>3.6</v>
      </c>
    </row>
    <row r="276" spans="1:11" x14ac:dyDescent="0.25">
      <c r="A276">
        <v>1</v>
      </c>
      <c r="B276" t="s">
        <v>16</v>
      </c>
      <c r="C276" s="12" t="s">
        <v>21</v>
      </c>
      <c r="D276">
        <v>14</v>
      </c>
      <c r="E276" t="s">
        <v>14</v>
      </c>
      <c r="F276">
        <v>4</v>
      </c>
      <c r="G276">
        <v>3</v>
      </c>
      <c r="H276">
        <v>1</v>
      </c>
      <c r="I276">
        <v>1</v>
      </c>
      <c r="J276">
        <v>0</v>
      </c>
      <c r="K276">
        <v>8.1</v>
      </c>
    </row>
    <row r="277" spans="1:11" x14ac:dyDescent="0.25">
      <c r="A277">
        <v>1</v>
      </c>
      <c r="B277" t="s">
        <v>16</v>
      </c>
      <c r="C277" s="12" t="s">
        <v>21</v>
      </c>
      <c r="D277">
        <v>14</v>
      </c>
      <c r="E277" t="s">
        <v>14</v>
      </c>
      <c r="F277">
        <v>4</v>
      </c>
      <c r="G277">
        <v>4</v>
      </c>
      <c r="H277">
        <v>1</v>
      </c>
      <c r="I277">
        <v>1</v>
      </c>
      <c r="J277">
        <v>0</v>
      </c>
      <c r="K277">
        <v>8.1</v>
      </c>
    </row>
    <row r="278" spans="1:11" x14ac:dyDescent="0.25">
      <c r="A278">
        <v>1</v>
      </c>
      <c r="B278" t="s">
        <v>16</v>
      </c>
      <c r="C278" s="12" t="s">
        <v>21</v>
      </c>
      <c r="D278">
        <v>14</v>
      </c>
      <c r="E278" t="s">
        <v>14</v>
      </c>
      <c r="F278">
        <v>5</v>
      </c>
      <c r="G278">
        <v>1</v>
      </c>
      <c r="H278">
        <v>1</v>
      </c>
      <c r="I278">
        <v>1</v>
      </c>
      <c r="J278">
        <v>0</v>
      </c>
      <c r="K278">
        <v>7.4</v>
      </c>
    </row>
    <row r="279" spans="1:11" x14ac:dyDescent="0.25">
      <c r="A279">
        <v>1</v>
      </c>
      <c r="B279" t="s">
        <v>16</v>
      </c>
      <c r="C279" s="12" t="s">
        <v>21</v>
      </c>
      <c r="D279">
        <v>14</v>
      </c>
      <c r="E279" t="s">
        <v>14</v>
      </c>
      <c r="F279">
        <v>5</v>
      </c>
      <c r="G279">
        <v>3</v>
      </c>
      <c r="H279">
        <v>1</v>
      </c>
      <c r="I279">
        <v>1</v>
      </c>
      <c r="J279">
        <v>0</v>
      </c>
      <c r="K279">
        <v>2.2000000000000002</v>
      </c>
    </row>
    <row r="280" spans="1:11" x14ac:dyDescent="0.25">
      <c r="A280">
        <v>1</v>
      </c>
      <c r="B280" t="s">
        <v>16</v>
      </c>
      <c r="C280" s="12" t="s">
        <v>21</v>
      </c>
      <c r="D280">
        <v>14</v>
      </c>
      <c r="E280" t="s">
        <v>14</v>
      </c>
      <c r="F280">
        <v>5</v>
      </c>
      <c r="G280">
        <v>5</v>
      </c>
      <c r="H280">
        <v>1</v>
      </c>
      <c r="I280">
        <v>2</v>
      </c>
      <c r="J280">
        <v>0</v>
      </c>
      <c r="K280">
        <v>3.9</v>
      </c>
    </row>
    <row r="281" spans="1:11" x14ac:dyDescent="0.25">
      <c r="A281">
        <v>1</v>
      </c>
      <c r="B281" t="s">
        <v>16</v>
      </c>
      <c r="C281" s="12" t="s">
        <v>21</v>
      </c>
      <c r="D281">
        <v>14</v>
      </c>
      <c r="E281" t="s">
        <v>14</v>
      </c>
      <c r="F281">
        <v>5</v>
      </c>
      <c r="G281">
        <v>6</v>
      </c>
      <c r="H281">
        <v>1</v>
      </c>
      <c r="I281">
        <v>1</v>
      </c>
      <c r="J281">
        <v>0</v>
      </c>
      <c r="K281">
        <v>7.2</v>
      </c>
    </row>
    <row r="282" spans="1:11" x14ac:dyDescent="0.25">
      <c r="A282">
        <v>1</v>
      </c>
      <c r="B282" t="s">
        <v>16</v>
      </c>
      <c r="C282" s="12" t="s">
        <v>21</v>
      </c>
      <c r="D282">
        <v>14</v>
      </c>
      <c r="E282" t="s">
        <v>14</v>
      </c>
      <c r="F282">
        <v>2</v>
      </c>
      <c r="G282">
        <v>1</v>
      </c>
      <c r="H282">
        <v>1</v>
      </c>
      <c r="I282">
        <v>1</v>
      </c>
      <c r="J282">
        <v>0</v>
      </c>
      <c r="K282">
        <v>4.2</v>
      </c>
    </row>
    <row r="283" spans="1:11" x14ac:dyDescent="0.25">
      <c r="A283">
        <v>1</v>
      </c>
      <c r="B283" t="s">
        <v>16</v>
      </c>
      <c r="C283" s="12" t="s">
        <v>21</v>
      </c>
      <c r="D283">
        <v>14</v>
      </c>
      <c r="E283" t="s">
        <v>14</v>
      </c>
      <c r="F283">
        <v>2</v>
      </c>
      <c r="G283">
        <v>2</v>
      </c>
      <c r="H283">
        <v>1</v>
      </c>
      <c r="I283">
        <v>1</v>
      </c>
      <c r="J283">
        <v>0</v>
      </c>
      <c r="K283">
        <v>4.2</v>
      </c>
    </row>
    <row r="284" spans="1:11" x14ac:dyDescent="0.25">
      <c r="A284">
        <v>1</v>
      </c>
      <c r="B284" t="s">
        <v>16</v>
      </c>
      <c r="C284" s="12" t="s">
        <v>21</v>
      </c>
      <c r="D284">
        <v>14</v>
      </c>
      <c r="E284" t="s">
        <v>14</v>
      </c>
      <c r="F284">
        <v>2</v>
      </c>
      <c r="G284">
        <v>3</v>
      </c>
      <c r="H284">
        <v>1</v>
      </c>
      <c r="I284">
        <v>1</v>
      </c>
      <c r="J284">
        <v>0</v>
      </c>
      <c r="K284">
        <v>8.3000000000000007</v>
      </c>
    </row>
    <row r="285" spans="1:11" x14ac:dyDescent="0.25">
      <c r="A285">
        <v>1</v>
      </c>
      <c r="B285" t="s">
        <v>16</v>
      </c>
      <c r="C285" s="12" t="s">
        <v>21</v>
      </c>
      <c r="D285">
        <v>14</v>
      </c>
      <c r="E285" t="s">
        <v>14</v>
      </c>
      <c r="F285">
        <v>2</v>
      </c>
      <c r="G285">
        <v>4</v>
      </c>
      <c r="H285">
        <v>1</v>
      </c>
      <c r="I285">
        <v>1</v>
      </c>
      <c r="J285">
        <v>0</v>
      </c>
      <c r="K285">
        <v>5.0999999999999996</v>
      </c>
    </row>
    <row r="286" spans="1:11" x14ac:dyDescent="0.25">
      <c r="A286">
        <v>1</v>
      </c>
      <c r="B286" t="s">
        <v>16</v>
      </c>
      <c r="C286" s="12" t="s">
        <v>21</v>
      </c>
      <c r="D286">
        <v>14</v>
      </c>
      <c r="E286" t="s">
        <v>14</v>
      </c>
      <c r="F286">
        <v>2</v>
      </c>
      <c r="G286">
        <v>5</v>
      </c>
      <c r="H286">
        <v>1</v>
      </c>
      <c r="I286">
        <v>1</v>
      </c>
      <c r="J286">
        <v>0</v>
      </c>
      <c r="K286">
        <v>8.3000000000000007</v>
      </c>
    </row>
    <row r="287" spans="1:11" x14ac:dyDescent="0.25">
      <c r="A287">
        <v>1</v>
      </c>
      <c r="B287" t="s">
        <v>16</v>
      </c>
      <c r="C287" s="12" t="s">
        <v>21</v>
      </c>
      <c r="D287">
        <v>14</v>
      </c>
      <c r="E287" t="s">
        <v>14</v>
      </c>
      <c r="F287">
        <v>2</v>
      </c>
      <c r="G287">
        <v>6</v>
      </c>
      <c r="H287">
        <v>1</v>
      </c>
      <c r="I287">
        <v>1</v>
      </c>
      <c r="J287">
        <v>0</v>
      </c>
      <c r="K287">
        <v>5.9</v>
      </c>
    </row>
    <row r="288" spans="1:11" x14ac:dyDescent="0.25">
      <c r="A288">
        <v>1</v>
      </c>
      <c r="B288" t="s">
        <v>20</v>
      </c>
      <c r="C288" s="12" t="s">
        <v>13</v>
      </c>
      <c r="D288">
        <v>12</v>
      </c>
      <c r="E288" t="s">
        <v>14</v>
      </c>
      <c r="F288">
        <v>4</v>
      </c>
      <c r="G288">
        <v>1</v>
      </c>
      <c r="H288">
        <v>3</v>
      </c>
      <c r="I288">
        <v>2</v>
      </c>
      <c r="J288">
        <v>1</v>
      </c>
      <c r="K288">
        <v>7.2</v>
      </c>
    </row>
    <row r="289" spans="1:11" x14ac:dyDescent="0.25">
      <c r="A289">
        <v>1</v>
      </c>
      <c r="B289" t="s">
        <v>20</v>
      </c>
      <c r="C289" s="12" t="s">
        <v>13</v>
      </c>
      <c r="D289">
        <v>12</v>
      </c>
      <c r="E289" t="s">
        <v>14</v>
      </c>
      <c r="F289">
        <v>4</v>
      </c>
      <c r="G289">
        <v>2</v>
      </c>
      <c r="H289">
        <v>1</v>
      </c>
      <c r="I289">
        <v>1</v>
      </c>
      <c r="J289">
        <v>0</v>
      </c>
      <c r="K289">
        <v>3.7</v>
      </c>
    </row>
    <row r="290" spans="1:11" x14ac:dyDescent="0.25">
      <c r="A290">
        <v>1</v>
      </c>
      <c r="B290" t="s">
        <v>20</v>
      </c>
      <c r="C290" s="12" t="s">
        <v>13</v>
      </c>
      <c r="D290">
        <v>12</v>
      </c>
      <c r="E290" t="s">
        <v>14</v>
      </c>
      <c r="F290">
        <v>4</v>
      </c>
      <c r="G290">
        <v>3</v>
      </c>
      <c r="H290">
        <v>1</v>
      </c>
      <c r="I290">
        <v>1</v>
      </c>
      <c r="J290">
        <v>0</v>
      </c>
      <c r="K290">
        <v>4</v>
      </c>
    </row>
    <row r="291" spans="1:11" x14ac:dyDescent="0.25">
      <c r="A291">
        <v>1</v>
      </c>
      <c r="B291" t="s">
        <v>20</v>
      </c>
      <c r="C291" s="12" t="s">
        <v>13</v>
      </c>
      <c r="D291">
        <v>12</v>
      </c>
      <c r="E291" t="s">
        <v>14</v>
      </c>
      <c r="F291">
        <v>4</v>
      </c>
      <c r="G291">
        <v>4</v>
      </c>
      <c r="H291">
        <v>1</v>
      </c>
      <c r="I291">
        <v>1</v>
      </c>
      <c r="J291">
        <v>0</v>
      </c>
      <c r="K291">
        <v>3.3</v>
      </c>
    </row>
    <row r="292" spans="1:11" x14ac:dyDescent="0.25">
      <c r="A292">
        <v>1</v>
      </c>
      <c r="B292" t="s">
        <v>20</v>
      </c>
      <c r="C292" s="12" t="s">
        <v>13</v>
      </c>
      <c r="D292">
        <v>12</v>
      </c>
      <c r="E292" t="s">
        <v>14</v>
      </c>
      <c r="F292">
        <v>4</v>
      </c>
      <c r="G292">
        <v>6</v>
      </c>
      <c r="H292">
        <v>1</v>
      </c>
      <c r="I292">
        <v>1</v>
      </c>
      <c r="J292">
        <v>0</v>
      </c>
      <c r="K292">
        <v>4.2</v>
      </c>
    </row>
    <row r="293" spans="1:11" x14ac:dyDescent="0.25">
      <c r="A293">
        <v>1</v>
      </c>
      <c r="B293" t="s">
        <v>20</v>
      </c>
      <c r="C293" s="12" t="s">
        <v>13</v>
      </c>
      <c r="D293">
        <v>12</v>
      </c>
      <c r="E293" t="s">
        <v>14</v>
      </c>
      <c r="F293">
        <v>4</v>
      </c>
      <c r="G293">
        <v>7</v>
      </c>
      <c r="H293">
        <v>1</v>
      </c>
      <c r="I293">
        <v>1</v>
      </c>
      <c r="J293">
        <v>0</v>
      </c>
      <c r="K293">
        <v>7.5</v>
      </c>
    </row>
    <row r="294" spans="1:11" x14ac:dyDescent="0.25">
      <c r="A294">
        <v>1</v>
      </c>
      <c r="B294" t="s">
        <v>20</v>
      </c>
      <c r="C294" s="12" t="s">
        <v>13</v>
      </c>
      <c r="D294">
        <v>12</v>
      </c>
      <c r="E294" t="s">
        <v>14</v>
      </c>
      <c r="F294">
        <v>4</v>
      </c>
      <c r="G294">
        <v>8</v>
      </c>
      <c r="H294">
        <v>1</v>
      </c>
      <c r="I294">
        <v>1</v>
      </c>
      <c r="J294">
        <v>0</v>
      </c>
      <c r="K294">
        <v>4.3</v>
      </c>
    </row>
    <row r="295" spans="1:11" x14ac:dyDescent="0.25">
      <c r="A295">
        <v>1</v>
      </c>
      <c r="B295" t="s">
        <v>20</v>
      </c>
      <c r="C295" s="12" t="s">
        <v>13</v>
      </c>
      <c r="D295">
        <v>12</v>
      </c>
      <c r="E295" t="s">
        <v>14</v>
      </c>
      <c r="F295">
        <v>4</v>
      </c>
      <c r="G295">
        <v>10</v>
      </c>
      <c r="H295">
        <v>1</v>
      </c>
      <c r="I295">
        <v>2</v>
      </c>
      <c r="J295">
        <v>0</v>
      </c>
      <c r="K295">
        <v>3.5</v>
      </c>
    </row>
    <row r="296" spans="1:11" x14ac:dyDescent="0.25">
      <c r="A296">
        <v>1</v>
      </c>
      <c r="B296" t="s">
        <v>20</v>
      </c>
      <c r="C296" s="12" t="s">
        <v>13</v>
      </c>
      <c r="D296">
        <v>12</v>
      </c>
      <c r="E296" t="s">
        <v>14</v>
      </c>
      <c r="F296">
        <v>4</v>
      </c>
      <c r="G296">
        <v>11</v>
      </c>
      <c r="H296">
        <v>1</v>
      </c>
      <c r="I296">
        <v>1</v>
      </c>
      <c r="J296">
        <v>0</v>
      </c>
      <c r="K296">
        <v>3.7</v>
      </c>
    </row>
    <row r="297" spans="1:11" x14ac:dyDescent="0.25">
      <c r="A297">
        <v>1</v>
      </c>
      <c r="B297" t="s">
        <v>20</v>
      </c>
      <c r="C297" s="12" t="s">
        <v>13</v>
      </c>
      <c r="D297">
        <v>12</v>
      </c>
      <c r="E297" t="s">
        <v>14</v>
      </c>
      <c r="F297">
        <v>4</v>
      </c>
      <c r="G297">
        <v>13</v>
      </c>
      <c r="H297">
        <v>1</v>
      </c>
      <c r="I297">
        <v>1</v>
      </c>
      <c r="J297">
        <v>0</v>
      </c>
      <c r="K297">
        <v>4</v>
      </c>
    </row>
    <row r="298" spans="1:11" x14ac:dyDescent="0.25">
      <c r="A298">
        <v>1</v>
      </c>
      <c r="B298" t="s">
        <v>20</v>
      </c>
      <c r="C298" s="12" t="s">
        <v>13</v>
      </c>
      <c r="D298">
        <v>12</v>
      </c>
      <c r="E298" t="s">
        <v>14</v>
      </c>
      <c r="F298">
        <v>4</v>
      </c>
      <c r="G298">
        <v>14</v>
      </c>
      <c r="H298">
        <v>1</v>
      </c>
      <c r="I298">
        <v>1</v>
      </c>
      <c r="J298">
        <v>0</v>
      </c>
      <c r="K298">
        <v>4.8</v>
      </c>
    </row>
    <row r="299" spans="1:11" x14ac:dyDescent="0.25">
      <c r="A299">
        <v>1</v>
      </c>
      <c r="B299" t="s">
        <v>20</v>
      </c>
      <c r="C299" s="12" t="s">
        <v>13</v>
      </c>
      <c r="D299">
        <v>12</v>
      </c>
      <c r="E299" t="s">
        <v>14</v>
      </c>
      <c r="F299">
        <v>4</v>
      </c>
      <c r="G299">
        <v>15</v>
      </c>
      <c r="H299">
        <v>1</v>
      </c>
      <c r="I299">
        <v>1</v>
      </c>
      <c r="J299">
        <v>0</v>
      </c>
      <c r="K299">
        <v>3.2</v>
      </c>
    </row>
    <row r="300" spans="1:11" x14ac:dyDescent="0.25">
      <c r="A300">
        <v>1</v>
      </c>
      <c r="B300" t="s">
        <v>20</v>
      </c>
      <c r="C300" s="12" t="s">
        <v>13</v>
      </c>
      <c r="D300">
        <v>12</v>
      </c>
      <c r="E300" t="s">
        <v>14</v>
      </c>
      <c r="F300">
        <v>4</v>
      </c>
      <c r="G300">
        <v>16</v>
      </c>
      <c r="H300">
        <v>1</v>
      </c>
      <c r="I300">
        <v>2</v>
      </c>
      <c r="J300">
        <v>0</v>
      </c>
      <c r="K300">
        <v>3.6</v>
      </c>
    </row>
    <row r="301" spans="1:11" x14ac:dyDescent="0.25">
      <c r="A301">
        <v>1</v>
      </c>
      <c r="B301" t="s">
        <v>20</v>
      </c>
      <c r="C301" s="12" t="s">
        <v>13</v>
      </c>
      <c r="D301">
        <v>12</v>
      </c>
      <c r="E301" t="s">
        <v>14</v>
      </c>
      <c r="F301">
        <v>4</v>
      </c>
      <c r="G301">
        <v>17</v>
      </c>
      <c r="H301">
        <v>1</v>
      </c>
      <c r="I301">
        <v>1</v>
      </c>
      <c r="J301">
        <v>0</v>
      </c>
      <c r="K301">
        <v>4.4000000000000004</v>
      </c>
    </row>
    <row r="302" spans="1:11" x14ac:dyDescent="0.25">
      <c r="A302">
        <v>1</v>
      </c>
      <c r="B302" t="s">
        <v>20</v>
      </c>
      <c r="C302" s="12" t="s">
        <v>13</v>
      </c>
      <c r="D302">
        <v>12</v>
      </c>
      <c r="E302" t="s">
        <v>14</v>
      </c>
      <c r="F302">
        <v>4</v>
      </c>
      <c r="G302">
        <v>18</v>
      </c>
      <c r="H302">
        <v>1</v>
      </c>
      <c r="I302">
        <v>2</v>
      </c>
      <c r="J302">
        <v>0</v>
      </c>
      <c r="K302">
        <v>3</v>
      </c>
    </row>
    <row r="303" spans="1:11" x14ac:dyDescent="0.25">
      <c r="A303">
        <v>1</v>
      </c>
      <c r="B303" t="s">
        <v>20</v>
      </c>
      <c r="C303" s="12" t="s">
        <v>13</v>
      </c>
      <c r="D303">
        <v>12</v>
      </c>
      <c r="E303" t="s">
        <v>14</v>
      </c>
      <c r="F303">
        <v>4</v>
      </c>
      <c r="G303">
        <v>19</v>
      </c>
      <c r="H303">
        <v>1</v>
      </c>
      <c r="I303">
        <v>1</v>
      </c>
      <c r="J303">
        <v>0</v>
      </c>
      <c r="K303">
        <v>7.3</v>
      </c>
    </row>
    <row r="304" spans="1:11" x14ac:dyDescent="0.25">
      <c r="A304">
        <v>1</v>
      </c>
      <c r="B304" t="s">
        <v>20</v>
      </c>
      <c r="C304" s="12" t="s">
        <v>13</v>
      </c>
      <c r="D304">
        <v>12</v>
      </c>
      <c r="E304" t="s">
        <v>14</v>
      </c>
      <c r="F304">
        <v>4</v>
      </c>
      <c r="G304">
        <v>21</v>
      </c>
      <c r="H304">
        <v>1</v>
      </c>
      <c r="I304">
        <v>1</v>
      </c>
      <c r="J304">
        <v>0</v>
      </c>
      <c r="K304">
        <v>3.7</v>
      </c>
    </row>
    <row r="305" spans="1:11" x14ac:dyDescent="0.25">
      <c r="A305">
        <v>1</v>
      </c>
      <c r="B305" t="s">
        <v>20</v>
      </c>
      <c r="C305" s="12" t="s">
        <v>13</v>
      </c>
      <c r="D305">
        <v>12</v>
      </c>
      <c r="E305" t="s">
        <v>14</v>
      </c>
      <c r="F305">
        <v>4</v>
      </c>
      <c r="G305">
        <v>22</v>
      </c>
      <c r="H305">
        <v>1</v>
      </c>
      <c r="I305">
        <v>1</v>
      </c>
      <c r="J305">
        <v>0</v>
      </c>
      <c r="K305">
        <v>3.6</v>
      </c>
    </row>
    <row r="306" spans="1:11" x14ac:dyDescent="0.25">
      <c r="A306">
        <v>1</v>
      </c>
      <c r="B306" t="s">
        <v>20</v>
      </c>
      <c r="C306" s="12" t="s">
        <v>13</v>
      </c>
      <c r="D306">
        <v>12</v>
      </c>
      <c r="E306" t="s">
        <v>14</v>
      </c>
      <c r="F306">
        <v>4</v>
      </c>
      <c r="G306">
        <v>23</v>
      </c>
      <c r="H306">
        <v>1</v>
      </c>
      <c r="I306">
        <v>1</v>
      </c>
      <c r="J306">
        <v>0</v>
      </c>
      <c r="K306">
        <v>4.0999999999999996</v>
      </c>
    </row>
    <row r="307" spans="1:11" x14ac:dyDescent="0.25">
      <c r="A307">
        <v>1</v>
      </c>
      <c r="B307" t="s">
        <v>20</v>
      </c>
      <c r="C307" s="12" t="s">
        <v>13</v>
      </c>
      <c r="D307">
        <v>12</v>
      </c>
      <c r="E307" t="s">
        <v>14</v>
      </c>
      <c r="F307">
        <v>4</v>
      </c>
      <c r="G307">
        <v>24</v>
      </c>
      <c r="H307">
        <v>1</v>
      </c>
      <c r="I307">
        <v>1</v>
      </c>
      <c r="J307">
        <v>0</v>
      </c>
      <c r="K307">
        <v>3.9</v>
      </c>
    </row>
    <row r="308" spans="1:11" x14ac:dyDescent="0.25">
      <c r="A308">
        <v>1</v>
      </c>
      <c r="B308" t="s">
        <v>20</v>
      </c>
      <c r="C308" s="12" t="s">
        <v>13</v>
      </c>
      <c r="D308">
        <v>12</v>
      </c>
      <c r="E308" t="s">
        <v>14</v>
      </c>
      <c r="F308">
        <v>4</v>
      </c>
      <c r="G308">
        <v>25</v>
      </c>
      <c r="H308">
        <v>1</v>
      </c>
      <c r="I308">
        <v>1</v>
      </c>
      <c r="J308">
        <v>0</v>
      </c>
      <c r="K308">
        <v>2.6</v>
      </c>
    </row>
    <row r="309" spans="1:11" x14ac:dyDescent="0.25">
      <c r="A309">
        <v>1</v>
      </c>
      <c r="B309" t="s">
        <v>20</v>
      </c>
      <c r="C309" s="12" t="s">
        <v>13</v>
      </c>
      <c r="D309">
        <v>12</v>
      </c>
      <c r="E309" t="s">
        <v>14</v>
      </c>
      <c r="F309">
        <v>1</v>
      </c>
      <c r="G309">
        <v>1</v>
      </c>
      <c r="H309">
        <v>1</v>
      </c>
      <c r="I309">
        <v>1</v>
      </c>
      <c r="J309">
        <v>0</v>
      </c>
      <c r="K309">
        <v>6</v>
      </c>
    </row>
    <row r="310" spans="1:11" x14ac:dyDescent="0.25">
      <c r="A310">
        <v>1</v>
      </c>
      <c r="B310" t="s">
        <v>20</v>
      </c>
      <c r="C310" s="12" t="s">
        <v>13</v>
      </c>
      <c r="D310">
        <v>12</v>
      </c>
      <c r="E310" t="s">
        <v>14</v>
      </c>
      <c r="F310">
        <v>1</v>
      </c>
      <c r="G310">
        <v>2</v>
      </c>
      <c r="H310">
        <v>1</v>
      </c>
      <c r="I310">
        <v>1</v>
      </c>
      <c r="J310">
        <v>0</v>
      </c>
      <c r="K310">
        <v>3.2</v>
      </c>
    </row>
    <row r="311" spans="1:11" x14ac:dyDescent="0.25">
      <c r="A311">
        <v>1</v>
      </c>
      <c r="B311" t="s">
        <v>20</v>
      </c>
      <c r="C311" s="12" t="s">
        <v>13</v>
      </c>
      <c r="D311">
        <v>12</v>
      </c>
      <c r="E311" t="s">
        <v>14</v>
      </c>
      <c r="F311">
        <v>1</v>
      </c>
      <c r="G311">
        <v>3</v>
      </c>
      <c r="H311">
        <v>1</v>
      </c>
      <c r="I311">
        <v>1</v>
      </c>
      <c r="J311">
        <v>0</v>
      </c>
      <c r="K311">
        <v>3.4</v>
      </c>
    </row>
    <row r="312" spans="1:11" x14ac:dyDescent="0.25">
      <c r="A312">
        <v>1</v>
      </c>
      <c r="B312" t="s">
        <v>20</v>
      </c>
      <c r="C312" s="12" t="s">
        <v>13</v>
      </c>
      <c r="D312">
        <v>12</v>
      </c>
      <c r="E312" t="s">
        <v>14</v>
      </c>
      <c r="F312">
        <v>5</v>
      </c>
      <c r="G312">
        <v>1</v>
      </c>
      <c r="H312">
        <v>1</v>
      </c>
      <c r="I312">
        <v>1</v>
      </c>
      <c r="J312">
        <v>0</v>
      </c>
      <c r="K312">
        <v>3.8</v>
      </c>
    </row>
    <row r="313" spans="1:11" x14ac:dyDescent="0.25">
      <c r="A313">
        <v>1</v>
      </c>
      <c r="B313" t="s">
        <v>20</v>
      </c>
      <c r="C313" s="12" t="s">
        <v>13</v>
      </c>
      <c r="D313">
        <v>12</v>
      </c>
      <c r="E313" t="s">
        <v>14</v>
      </c>
      <c r="F313">
        <v>5</v>
      </c>
      <c r="G313">
        <v>2</v>
      </c>
      <c r="H313">
        <v>1</v>
      </c>
      <c r="I313">
        <v>1</v>
      </c>
      <c r="J313">
        <v>0</v>
      </c>
      <c r="K313">
        <v>6.2</v>
      </c>
    </row>
    <row r="314" spans="1:11" x14ac:dyDescent="0.25">
      <c r="A314">
        <v>1</v>
      </c>
      <c r="B314" t="s">
        <v>20</v>
      </c>
      <c r="C314" s="12" t="s">
        <v>13</v>
      </c>
      <c r="D314">
        <v>12</v>
      </c>
      <c r="E314" t="s">
        <v>14</v>
      </c>
      <c r="F314">
        <v>5</v>
      </c>
      <c r="G314">
        <v>3</v>
      </c>
      <c r="H314">
        <v>1</v>
      </c>
      <c r="I314">
        <v>1</v>
      </c>
      <c r="J314">
        <v>0</v>
      </c>
      <c r="K314">
        <v>7.1</v>
      </c>
    </row>
    <row r="315" spans="1:11" x14ac:dyDescent="0.25">
      <c r="A315">
        <v>1</v>
      </c>
      <c r="B315" t="s">
        <v>20</v>
      </c>
      <c r="C315" s="12" t="s">
        <v>13</v>
      </c>
      <c r="D315">
        <v>12</v>
      </c>
      <c r="E315" t="s">
        <v>14</v>
      </c>
      <c r="F315">
        <v>5</v>
      </c>
      <c r="G315">
        <v>5</v>
      </c>
      <c r="H315">
        <v>1</v>
      </c>
      <c r="I315">
        <v>1</v>
      </c>
      <c r="J315">
        <v>0</v>
      </c>
      <c r="K315">
        <v>6.5</v>
      </c>
    </row>
    <row r="316" spans="1:11" x14ac:dyDescent="0.25">
      <c r="A316">
        <v>1</v>
      </c>
      <c r="B316" t="s">
        <v>20</v>
      </c>
      <c r="C316" s="12" t="s">
        <v>13</v>
      </c>
      <c r="D316">
        <v>12</v>
      </c>
      <c r="E316" t="s">
        <v>14</v>
      </c>
      <c r="F316">
        <v>5</v>
      </c>
      <c r="G316">
        <v>7</v>
      </c>
      <c r="H316">
        <v>1</v>
      </c>
      <c r="I316">
        <v>3</v>
      </c>
      <c r="J316">
        <v>2</v>
      </c>
      <c r="K316">
        <v>6.6</v>
      </c>
    </row>
    <row r="317" spans="1:11" x14ac:dyDescent="0.25">
      <c r="A317">
        <v>1</v>
      </c>
      <c r="B317" t="s">
        <v>20</v>
      </c>
      <c r="C317" s="12" t="s">
        <v>13</v>
      </c>
      <c r="D317">
        <v>12</v>
      </c>
      <c r="E317" t="s">
        <v>14</v>
      </c>
      <c r="F317">
        <v>5</v>
      </c>
      <c r="G317">
        <v>8</v>
      </c>
      <c r="H317">
        <v>1</v>
      </c>
      <c r="I317">
        <v>3</v>
      </c>
      <c r="J317">
        <v>0</v>
      </c>
      <c r="K317">
        <v>3.9</v>
      </c>
    </row>
    <row r="318" spans="1:11" x14ac:dyDescent="0.25">
      <c r="A318">
        <v>1</v>
      </c>
      <c r="B318" t="s">
        <v>20</v>
      </c>
      <c r="C318" s="12" t="s">
        <v>13</v>
      </c>
      <c r="D318">
        <v>12</v>
      </c>
      <c r="E318" t="s">
        <v>14</v>
      </c>
      <c r="F318">
        <v>5</v>
      </c>
      <c r="G318">
        <v>10</v>
      </c>
      <c r="H318">
        <v>1</v>
      </c>
      <c r="I318">
        <v>1</v>
      </c>
      <c r="J318">
        <v>0</v>
      </c>
      <c r="K318">
        <v>5.9</v>
      </c>
    </row>
    <row r="319" spans="1:11" x14ac:dyDescent="0.25">
      <c r="A319">
        <v>1</v>
      </c>
      <c r="B319" t="s">
        <v>20</v>
      </c>
      <c r="C319" s="12" t="s">
        <v>13</v>
      </c>
      <c r="D319">
        <v>12</v>
      </c>
      <c r="E319" t="s">
        <v>14</v>
      </c>
      <c r="F319">
        <v>5</v>
      </c>
      <c r="G319">
        <v>11</v>
      </c>
      <c r="H319">
        <v>1</v>
      </c>
      <c r="I319">
        <v>1</v>
      </c>
      <c r="J319">
        <v>0</v>
      </c>
      <c r="K319">
        <v>3.4</v>
      </c>
    </row>
    <row r="320" spans="1:11" x14ac:dyDescent="0.25">
      <c r="A320">
        <v>1</v>
      </c>
      <c r="B320" t="s">
        <v>20</v>
      </c>
      <c r="C320" s="12" t="s">
        <v>13</v>
      </c>
      <c r="D320">
        <v>12</v>
      </c>
      <c r="E320" t="s">
        <v>14</v>
      </c>
      <c r="F320">
        <v>5</v>
      </c>
      <c r="G320">
        <v>12</v>
      </c>
      <c r="H320">
        <v>1</v>
      </c>
      <c r="I320">
        <v>1</v>
      </c>
      <c r="J320">
        <v>0</v>
      </c>
      <c r="K320">
        <v>3.9</v>
      </c>
    </row>
    <row r="321" spans="1:11" x14ac:dyDescent="0.25">
      <c r="A321">
        <v>1</v>
      </c>
      <c r="B321" t="s">
        <v>20</v>
      </c>
      <c r="C321" s="12" t="s">
        <v>13</v>
      </c>
      <c r="D321">
        <v>12</v>
      </c>
      <c r="E321" t="s">
        <v>14</v>
      </c>
      <c r="F321">
        <v>5</v>
      </c>
      <c r="G321">
        <v>13</v>
      </c>
      <c r="H321">
        <v>1</v>
      </c>
      <c r="I321">
        <v>1</v>
      </c>
      <c r="J321">
        <v>0</v>
      </c>
      <c r="K321">
        <v>3</v>
      </c>
    </row>
    <row r="322" spans="1:11" x14ac:dyDescent="0.25">
      <c r="A322">
        <v>1</v>
      </c>
      <c r="B322" t="s">
        <v>20</v>
      </c>
      <c r="C322" s="12" t="s">
        <v>13</v>
      </c>
      <c r="D322">
        <v>12</v>
      </c>
      <c r="E322" t="s">
        <v>14</v>
      </c>
      <c r="F322">
        <v>5</v>
      </c>
      <c r="G322">
        <v>14</v>
      </c>
      <c r="H322">
        <v>1</v>
      </c>
      <c r="I322">
        <v>1</v>
      </c>
      <c r="J322">
        <v>0</v>
      </c>
      <c r="K322">
        <v>3.6</v>
      </c>
    </row>
    <row r="323" spans="1:11" x14ac:dyDescent="0.25">
      <c r="A323">
        <v>1</v>
      </c>
      <c r="B323" t="s">
        <v>12</v>
      </c>
      <c r="C323" s="12" t="s">
        <v>21</v>
      </c>
      <c r="D323">
        <v>12</v>
      </c>
      <c r="E323" t="s">
        <v>18</v>
      </c>
      <c r="F323">
        <v>4</v>
      </c>
      <c r="G323">
        <v>1</v>
      </c>
      <c r="H323">
        <v>1</v>
      </c>
      <c r="I323">
        <v>2</v>
      </c>
      <c r="J323">
        <v>0</v>
      </c>
      <c r="K323">
        <v>6.6</v>
      </c>
    </row>
    <row r="324" spans="1:11" x14ac:dyDescent="0.25">
      <c r="A324">
        <v>1</v>
      </c>
      <c r="B324" t="s">
        <v>12</v>
      </c>
      <c r="C324" s="12" t="s">
        <v>21</v>
      </c>
      <c r="D324">
        <v>12</v>
      </c>
      <c r="E324" t="s">
        <v>18</v>
      </c>
      <c r="F324">
        <v>4</v>
      </c>
      <c r="G324">
        <v>2</v>
      </c>
      <c r="H324">
        <v>1</v>
      </c>
      <c r="I324">
        <v>1</v>
      </c>
      <c r="J324">
        <v>0</v>
      </c>
      <c r="K324">
        <v>8.1999999999999993</v>
      </c>
    </row>
    <row r="325" spans="1:11" x14ac:dyDescent="0.25">
      <c r="A325">
        <v>1</v>
      </c>
      <c r="B325" t="s">
        <v>12</v>
      </c>
      <c r="C325" s="12" t="s">
        <v>21</v>
      </c>
      <c r="D325">
        <v>12</v>
      </c>
      <c r="E325" t="s">
        <v>18</v>
      </c>
      <c r="F325">
        <v>4</v>
      </c>
      <c r="G325">
        <v>3</v>
      </c>
      <c r="H325">
        <v>1</v>
      </c>
      <c r="I325">
        <v>1</v>
      </c>
      <c r="J325">
        <v>0</v>
      </c>
      <c r="K325">
        <v>8.4</v>
      </c>
    </row>
    <row r="326" spans="1:11" x14ac:dyDescent="0.25">
      <c r="A326">
        <v>1</v>
      </c>
      <c r="B326" t="s">
        <v>12</v>
      </c>
      <c r="C326" s="12" t="s">
        <v>21</v>
      </c>
      <c r="D326">
        <v>12</v>
      </c>
      <c r="E326" t="s">
        <v>18</v>
      </c>
      <c r="F326">
        <v>4</v>
      </c>
      <c r="G326">
        <v>4</v>
      </c>
      <c r="H326">
        <v>1</v>
      </c>
      <c r="I326">
        <v>1</v>
      </c>
      <c r="J326">
        <v>0</v>
      </c>
      <c r="K326">
        <v>7.6</v>
      </c>
    </row>
    <row r="327" spans="1:11" x14ac:dyDescent="0.25">
      <c r="A327">
        <v>1</v>
      </c>
      <c r="B327" t="s">
        <v>12</v>
      </c>
      <c r="C327" s="12" t="s">
        <v>21</v>
      </c>
      <c r="D327">
        <v>12</v>
      </c>
      <c r="E327" t="s">
        <v>18</v>
      </c>
      <c r="F327">
        <v>4</v>
      </c>
      <c r="G327">
        <v>5</v>
      </c>
      <c r="H327">
        <v>1</v>
      </c>
      <c r="I327">
        <v>1</v>
      </c>
      <c r="J327">
        <v>0</v>
      </c>
      <c r="K327">
        <v>9</v>
      </c>
    </row>
    <row r="328" spans="1:11" x14ac:dyDescent="0.25">
      <c r="A328">
        <v>1</v>
      </c>
      <c r="B328" t="s">
        <v>12</v>
      </c>
      <c r="C328" s="12" t="s">
        <v>21</v>
      </c>
      <c r="D328">
        <v>12</v>
      </c>
      <c r="E328" t="s">
        <v>18</v>
      </c>
      <c r="F328">
        <v>4</v>
      </c>
      <c r="G328">
        <v>6</v>
      </c>
      <c r="H328">
        <v>1</v>
      </c>
      <c r="I328">
        <v>1</v>
      </c>
      <c r="J328">
        <v>0</v>
      </c>
      <c r="K328">
        <v>7.2</v>
      </c>
    </row>
    <row r="329" spans="1:11" x14ac:dyDescent="0.25">
      <c r="A329">
        <v>1</v>
      </c>
      <c r="B329" t="s">
        <v>12</v>
      </c>
      <c r="C329" s="12" t="s">
        <v>21</v>
      </c>
      <c r="D329">
        <v>12</v>
      </c>
      <c r="E329" t="s">
        <v>18</v>
      </c>
      <c r="F329">
        <v>4</v>
      </c>
      <c r="G329">
        <v>7</v>
      </c>
      <c r="H329">
        <v>1</v>
      </c>
      <c r="I329">
        <v>1</v>
      </c>
      <c r="J329">
        <v>0</v>
      </c>
      <c r="K329">
        <v>8.1999999999999993</v>
      </c>
    </row>
    <row r="330" spans="1:11" x14ac:dyDescent="0.25">
      <c r="A330">
        <v>1</v>
      </c>
      <c r="B330" t="s">
        <v>12</v>
      </c>
      <c r="C330" s="12" t="s">
        <v>21</v>
      </c>
      <c r="D330">
        <v>12</v>
      </c>
      <c r="E330" t="s">
        <v>18</v>
      </c>
      <c r="F330">
        <v>4</v>
      </c>
      <c r="G330">
        <v>8</v>
      </c>
      <c r="H330">
        <v>1</v>
      </c>
      <c r="I330">
        <v>1</v>
      </c>
      <c r="J330">
        <v>0</v>
      </c>
      <c r="K330">
        <v>7.4</v>
      </c>
    </row>
    <row r="331" spans="1:11" x14ac:dyDescent="0.25">
      <c r="A331">
        <v>1</v>
      </c>
      <c r="B331" t="s">
        <v>12</v>
      </c>
      <c r="C331" s="12" t="s">
        <v>21</v>
      </c>
      <c r="D331">
        <v>12</v>
      </c>
      <c r="E331" t="s">
        <v>18</v>
      </c>
      <c r="F331">
        <v>4</v>
      </c>
      <c r="G331">
        <v>9</v>
      </c>
      <c r="H331">
        <v>1</v>
      </c>
      <c r="I331">
        <v>1</v>
      </c>
      <c r="J331">
        <v>0</v>
      </c>
      <c r="K331">
        <v>8.1999999999999993</v>
      </c>
    </row>
    <row r="332" spans="1:11" x14ac:dyDescent="0.25">
      <c r="A332">
        <v>1</v>
      </c>
      <c r="B332" t="s">
        <v>12</v>
      </c>
      <c r="C332" s="12" t="s">
        <v>21</v>
      </c>
      <c r="D332">
        <v>12</v>
      </c>
      <c r="E332" t="s">
        <v>18</v>
      </c>
      <c r="F332">
        <v>4</v>
      </c>
      <c r="G332">
        <v>10</v>
      </c>
      <c r="H332">
        <v>1</v>
      </c>
      <c r="I332">
        <v>1</v>
      </c>
      <c r="J332">
        <v>0</v>
      </c>
      <c r="K332">
        <v>5.8</v>
      </c>
    </row>
    <row r="333" spans="1:11" x14ac:dyDescent="0.25">
      <c r="A333">
        <v>1</v>
      </c>
      <c r="B333" t="s">
        <v>12</v>
      </c>
      <c r="C333" s="12" t="s">
        <v>21</v>
      </c>
      <c r="D333">
        <v>12</v>
      </c>
      <c r="E333" t="s">
        <v>18</v>
      </c>
      <c r="F333">
        <v>4</v>
      </c>
      <c r="G333">
        <v>11</v>
      </c>
      <c r="H333">
        <v>1</v>
      </c>
      <c r="I333">
        <v>1</v>
      </c>
      <c r="J333">
        <v>0</v>
      </c>
      <c r="K333">
        <v>7.8</v>
      </c>
    </row>
    <row r="334" spans="1:11" x14ac:dyDescent="0.25">
      <c r="A334">
        <v>1</v>
      </c>
      <c r="B334" t="s">
        <v>12</v>
      </c>
      <c r="C334" s="12" t="s">
        <v>21</v>
      </c>
      <c r="D334">
        <v>12</v>
      </c>
      <c r="E334" t="s">
        <v>18</v>
      </c>
      <c r="F334">
        <v>4</v>
      </c>
      <c r="G334">
        <v>12</v>
      </c>
      <c r="H334">
        <v>1</v>
      </c>
      <c r="I334">
        <v>1</v>
      </c>
      <c r="J334">
        <v>0</v>
      </c>
      <c r="K334">
        <v>8</v>
      </c>
    </row>
    <row r="335" spans="1:11" x14ac:dyDescent="0.25">
      <c r="A335">
        <v>1</v>
      </c>
      <c r="B335" t="s">
        <v>12</v>
      </c>
      <c r="C335" s="12" t="s">
        <v>21</v>
      </c>
      <c r="D335">
        <v>12</v>
      </c>
      <c r="E335" t="s">
        <v>18</v>
      </c>
      <c r="F335">
        <v>4</v>
      </c>
      <c r="G335">
        <v>13</v>
      </c>
      <c r="H335">
        <v>1</v>
      </c>
      <c r="I335">
        <v>1</v>
      </c>
      <c r="J335">
        <v>0</v>
      </c>
      <c r="K335">
        <v>7.7</v>
      </c>
    </row>
    <row r="336" spans="1:11" x14ac:dyDescent="0.25">
      <c r="A336">
        <v>1</v>
      </c>
      <c r="B336" t="s">
        <v>12</v>
      </c>
      <c r="C336" s="12" t="s">
        <v>21</v>
      </c>
      <c r="D336">
        <v>12</v>
      </c>
      <c r="E336" t="s">
        <v>18</v>
      </c>
      <c r="F336">
        <v>4</v>
      </c>
      <c r="G336">
        <v>14</v>
      </c>
      <c r="H336">
        <v>1</v>
      </c>
      <c r="I336">
        <v>1</v>
      </c>
      <c r="J336">
        <v>0</v>
      </c>
      <c r="K336">
        <v>7.1</v>
      </c>
    </row>
    <row r="337" spans="1:11" x14ac:dyDescent="0.25">
      <c r="A337">
        <v>1</v>
      </c>
      <c r="B337" t="s">
        <v>12</v>
      </c>
      <c r="C337" t="s">
        <v>21</v>
      </c>
      <c r="D337">
        <v>12</v>
      </c>
      <c r="E337" t="s">
        <v>18</v>
      </c>
      <c r="F337">
        <v>5</v>
      </c>
      <c r="G337">
        <v>8</v>
      </c>
      <c r="H337">
        <v>1</v>
      </c>
      <c r="I337">
        <v>2</v>
      </c>
      <c r="J337">
        <v>0</v>
      </c>
      <c r="K337">
        <v>7.2</v>
      </c>
    </row>
    <row r="338" spans="1:11" x14ac:dyDescent="0.25">
      <c r="A338">
        <v>1</v>
      </c>
      <c r="B338" t="s">
        <v>12</v>
      </c>
      <c r="C338" t="s">
        <v>21</v>
      </c>
      <c r="D338">
        <v>12</v>
      </c>
      <c r="E338" t="s">
        <v>18</v>
      </c>
      <c r="F338">
        <v>5</v>
      </c>
      <c r="G338">
        <v>9</v>
      </c>
      <c r="H338">
        <v>1</v>
      </c>
      <c r="I338">
        <v>2</v>
      </c>
      <c r="J338">
        <v>0</v>
      </c>
      <c r="K338">
        <v>7.4</v>
      </c>
    </row>
    <row r="339" spans="1:11" x14ac:dyDescent="0.25">
      <c r="A339">
        <v>1</v>
      </c>
      <c r="B339" t="s">
        <v>12</v>
      </c>
      <c r="C339" t="s">
        <v>21</v>
      </c>
      <c r="D339">
        <v>12</v>
      </c>
      <c r="E339" t="s">
        <v>18</v>
      </c>
      <c r="F339">
        <v>5</v>
      </c>
      <c r="G339">
        <v>10</v>
      </c>
      <c r="H339">
        <v>1</v>
      </c>
      <c r="I339">
        <v>2</v>
      </c>
      <c r="J339">
        <v>0</v>
      </c>
      <c r="K339">
        <v>6</v>
      </c>
    </row>
    <row r="340" spans="1:11" x14ac:dyDescent="0.25">
      <c r="A340">
        <v>1</v>
      </c>
      <c r="B340" t="s">
        <v>12</v>
      </c>
      <c r="C340" t="s">
        <v>21</v>
      </c>
      <c r="D340">
        <v>12</v>
      </c>
      <c r="E340" t="s">
        <v>18</v>
      </c>
      <c r="F340">
        <v>3</v>
      </c>
      <c r="G340">
        <v>1</v>
      </c>
      <c r="H340">
        <v>1</v>
      </c>
      <c r="I340">
        <v>2</v>
      </c>
      <c r="J340">
        <v>0</v>
      </c>
      <c r="K340">
        <v>8</v>
      </c>
    </row>
    <row r="341" spans="1:11" x14ac:dyDescent="0.25">
      <c r="A341">
        <v>1</v>
      </c>
      <c r="B341" t="s">
        <v>12</v>
      </c>
      <c r="C341" t="s">
        <v>21</v>
      </c>
      <c r="D341">
        <v>12</v>
      </c>
      <c r="E341" t="s">
        <v>18</v>
      </c>
      <c r="F341">
        <v>3</v>
      </c>
      <c r="G341">
        <v>8</v>
      </c>
      <c r="H341">
        <v>1</v>
      </c>
      <c r="I341">
        <v>2</v>
      </c>
      <c r="J341">
        <v>0</v>
      </c>
      <c r="K341">
        <v>7.2</v>
      </c>
    </row>
    <row r="342" spans="1:11" x14ac:dyDescent="0.25">
      <c r="A342">
        <v>1</v>
      </c>
      <c r="B342" t="s">
        <v>12</v>
      </c>
      <c r="C342" t="s">
        <v>21</v>
      </c>
      <c r="D342">
        <v>12</v>
      </c>
      <c r="E342" t="s">
        <v>18</v>
      </c>
      <c r="F342">
        <v>2</v>
      </c>
      <c r="G342">
        <v>2</v>
      </c>
      <c r="H342">
        <v>1</v>
      </c>
      <c r="I342">
        <v>3</v>
      </c>
      <c r="J342">
        <v>0</v>
      </c>
      <c r="K342">
        <v>7.5</v>
      </c>
    </row>
    <row r="343" spans="1:11" x14ac:dyDescent="0.25">
      <c r="A343">
        <v>1</v>
      </c>
      <c r="B343" t="s">
        <v>12</v>
      </c>
      <c r="C343" t="s">
        <v>21</v>
      </c>
      <c r="D343">
        <v>12</v>
      </c>
      <c r="E343" t="s">
        <v>18</v>
      </c>
      <c r="F343">
        <v>2</v>
      </c>
      <c r="G343">
        <v>4</v>
      </c>
      <c r="H343">
        <v>1</v>
      </c>
      <c r="I343">
        <v>2</v>
      </c>
      <c r="J343">
        <v>0</v>
      </c>
      <c r="K343">
        <v>8.3000000000000007</v>
      </c>
    </row>
    <row r="344" spans="1:11" x14ac:dyDescent="0.25">
      <c r="A344">
        <v>1</v>
      </c>
      <c r="B344" t="s">
        <v>16</v>
      </c>
      <c r="C344" t="s">
        <v>21</v>
      </c>
      <c r="D344">
        <v>14</v>
      </c>
      <c r="E344" t="s">
        <v>14</v>
      </c>
      <c r="F344">
        <v>3</v>
      </c>
      <c r="G344">
        <v>2</v>
      </c>
      <c r="H344">
        <v>1</v>
      </c>
      <c r="I344">
        <v>2</v>
      </c>
      <c r="J344">
        <v>0</v>
      </c>
      <c r="K344">
        <v>9.3000000000000007</v>
      </c>
    </row>
    <row r="345" spans="1:11" x14ac:dyDescent="0.25">
      <c r="A345">
        <v>1</v>
      </c>
      <c r="B345" t="s">
        <v>16</v>
      </c>
      <c r="C345" t="s">
        <v>21</v>
      </c>
      <c r="D345">
        <v>14</v>
      </c>
      <c r="E345" t="s">
        <v>14</v>
      </c>
      <c r="F345">
        <v>3</v>
      </c>
      <c r="G345">
        <v>4</v>
      </c>
      <c r="H345">
        <v>1</v>
      </c>
      <c r="I345">
        <v>3</v>
      </c>
      <c r="J345">
        <v>0</v>
      </c>
      <c r="K345">
        <v>6</v>
      </c>
    </row>
    <row r="346" spans="1:11" x14ac:dyDescent="0.25">
      <c r="A346">
        <v>1</v>
      </c>
      <c r="B346" t="s">
        <v>16</v>
      </c>
      <c r="C346" t="s">
        <v>21</v>
      </c>
      <c r="D346">
        <v>14</v>
      </c>
      <c r="E346" t="s">
        <v>14</v>
      </c>
      <c r="F346">
        <v>3</v>
      </c>
      <c r="G346">
        <v>6</v>
      </c>
      <c r="H346">
        <v>1</v>
      </c>
      <c r="I346">
        <v>3</v>
      </c>
      <c r="J346">
        <v>0</v>
      </c>
      <c r="K346">
        <v>6.5</v>
      </c>
    </row>
    <row r="347" spans="1:11" x14ac:dyDescent="0.25">
      <c r="A347">
        <v>1</v>
      </c>
      <c r="B347" t="s">
        <v>16</v>
      </c>
      <c r="C347" t="s">
        <v>21</v>
      </c>
      <c r="D347">
        <v>14</v>
      </c>
      <c r="E347" t="s">
        <v>14</v>
      </c>
      <c r="F347">
        <v>3</v>
      </c>
      <c r="G347">
        <v>7</v>
      </c>
      <c r="H347">
        <v>1</v>
      </c>
      <c r="I347">
        <v>2</v>
      </c>
      <c r="J347">
        <v>0</v>
      </c>
      <c r="K347">
        <v>4.2</v>
      </c>
    </row>
    <row r="348" spans="1:11" x14ac:dyDescent="0.25">
      <c r="A348">
        <v>1</v>
      </c>
      <c r="B348" t="s">
        <v>16</v>
      </c>
      <c r="C348" t="s">
        <v>21</v>
      </c>
      <c r="D348">
        <v>14</v>
      </c>
      <c r="E348" t="s">
        <v>14</v>
      </c>
      <c r="F348">
        <v>1</v>
      </c>
      <c r="G348">
        <v>2</v>
      </c>
      <c r="H348">
        <v>1</v>
      </c>
      <c r="I348">
        <v>3</v>
      </c>
      <c r="J348">
        <v>0</v>
      </c>
      <c r="K348">
        <v>9</v>
      </c>
    </row>
    <row r="349" spans="1:11" x14ac:dyDescent="0.25">
      <c r="A349">
        <v>1</v>
      </c>
      <c r="B349" t="s">
        <v>16</v>
      </c>
      <c r="C349" t="s">
        <v>21</v>
      </c>
      <c r="D349">
        <v>14</v>
      </c>
      <c r="E349" t="s">
        <v>14</v>
      </c>
      <c r="F349">
        <v>1</v>
      </c>
      <c r="G349">
        <v>4</v>
      </c>
      <c r="H349">
        <v>1</v>
      </c>
      <c r="I349">
        <v>3</v>
      </c>
      <c r="J349">
        <v>0</v>
      </c>
      <c r="K349">
        <v>7.2</v>
      </c>
    </row>
    <row r="350" spans="1:11" x14ac:dyDescent="0.25">
      <c r="A350">
        <v>1</v>
      </c>
      <c r="B350" t="s">
        <v>16</v>
      </c>
      <c r="C350" t="s">
        <v>21</v>
      </c>
      <c r="D350">
        <v>14</v>
      </c>
      <c r="E350" t="s">
        <v>14</v>
      </c>
      <c r="F350">
        <v>1</v>
      </c>
      <c r="G350">
        <v>6</v>
      </c>
      <c r="H350">
        <v>1</v>
      </c>
      <c r="I350">
        <v>3</v>
      </c>
      <c r="J350">
        <v>0</v>
      </c>
      <c r="K350">
        <v>6.5</v>
      </c>
    </row>
    <row r="351" spans="1:11" x14ac:dyDescent="0.25">
      <c r="A351">
        <v>1</v>
      </c>
      <c r="B351" t="s">
        <v>12</v>
      </c>
      <c r="C351" t="s">
        <v>17</v>
      </c>
      <c r="D351">
        <v>14</v>
      </c>
      <c r="E351" t="s">
        <v>14</v>
      </c>
      <c r="F351">
        <v>1</v>
      </c>
      <c r="G351">
        <v>2</v>
      </c>
      <c r="H351">
        <v>1</v>
      </c>
      <c r="I351">
        <v>2</v>
      </c>
      <c r="J351">
        <v>0</v>
      </c>
      <c r="K351">
        <v>8.6999999999999993</v>
      </c>
    </row>
    <row r="352" spans="1:11" x14ac:dyDescent="0.25">
      <c r="A352">
        <v>1</v>
      </c>
      <c r="B352" t="s">
        <v>12</v>
      </c>
      <c r="C352" t="s">
        <v>17</v>
      </c>
      <c r="D352">
        <v>14</v>
      </c>
      <c r="E352" t="s">
        <v>14</v>
      </c>
      <c r="F352">
        <v>1</v>
      </c>
      <c r="G352">
        <v>4</v>
      </c>
      <c r="H352">
        <v>1</v>
      </c>
      <c r="I352">
        <v>2</v>
      </c>
      <c r="J352">
        <v>0</v>
      </c>
      <c r="K352">
        <v>6</v>
      </c>
    </row>
    <row r="353" spans="1:11" x14ac:dyDescent="0.25">
      <c r="A353">
        <v>1</v>
      </c>
      <c r="B353" t="s">
        <v>12</v>
      </c>
      <c r="C353" t="s">
        <v>17</v>
      </c>
      <c r="D353">
        <v>14</v>
      </c>
      <c r="E353" t="s">
        <v>14</v>
      </c>
      <c r="F353">
        <v>1</v>
      </c>
      <c r="G353">
        <v>5</v>
      </c>
      <c r="H353">
        <v>1</v>
      </c>
      <c r="I353">
        <v>2</v>
      </c>
      <c r="J353">
        <v>0</v>
      </c>
      <c r="K353">
        <v>3.6</v>
      </c>
    </row>
    <row r="354" spans="1:11" x14ac:dyDescent="0.25">
      <c r="A354">
        <v>1</v>
      </c>
      <c r="B354" t="s">
        <v>12</v>
      </c>
      <c r="C354" t="s">
        <v>17</v>
      </c>
      <c r="D354">
        <v>14</v>
      </c>
      <c r="E354" t="s">
        <v>14</v>
      </c>
      <c r="F354">
        <v>2</v>
      </c>
      <c r="G354">
        <v>1</v>
      </c>
      <c r="H354">
        <v>1</v>
      </c>
      <c r="I354">
        <v>4</v>
      </c>
      <c r="J354">
        <v>3</v>
      </c>
      <c r="K354">
        <v>7.8</v>
      </c>
    </row>
    <row r="355" spans="1:11" x14ac:dyDescent="0.25">
      <c r="A355">
        <v>1</v>
      </c>
      <c r="B355" t="s">
        <v>12</v>
      </c>
      <c r="C355" t="s">
        <v>17</v>
      </c>
      <c r="D355">
        <v>14</v>
      </c>
      <c r="E355" t="s">
        <v>14</v>
      </c>
      <c r="F355">
        <v>2</v>
      </c>
      <c r="G355">
        <v>4</v>
      </c>
      <c r="H355">
        <v>1</v>
      </c>
      <c r="I355">
        <v>2</v>
      </c>
      <c r="J355">
        <v>0</v>
      </c>
      <c r="K355">
        <v>7.3</v>
      </c>
    </row>
    <row r="356" spans="1:11" x14ac:dyDescent="0.25">
      <c r="A356">
        <v>1</v>
      </c>
      <c r="B356" t="s">
        <v>16</v>
      </c>
      <c r="C356" t="s">
        <v>17</v>
      </c>
      <c r="D356">
        <v>12</v>
      </c>
      <c r="E356" t="s">
        <v>14</v>
      </c>
      <c r="F356">
        <v>1</v>
      </c>
      <c r="G356">
        <v>1</v>
      </c>
      <c r="H356">
        <v>1</v>
      </c>
      <c r="I356">
        <v>2</v>
      </c>
      <c r="J356">
        <v>0</v>
      </c>
      <c r="K356">
        <v>7</v>
      </c>
    </row>
    <row r="357" spans="1:11" x14ac:dyDescent="0.25">
      <c r="A357">
        <v>1</v>
      </c>
      <c r="B357" t="s">
        <v>16</v>
      </c>
      <c r="C357" t="s">
        <v>17</v>
      </c>
      <c r="D357">
        <v>12</v>
      </c>
      <c r="E357" t="s">
        <v>14</v>
      </c>
      <c r="F357">
        <v>1</v>
      </c>
      <c r="G357">
        <v>4</v>
      </c>
      <c r="H357">
        <v>1</v>
      </c>
      <c r="I357">
        <v>4</v>
      </c>
      <c r="J357">
        <v>0</v>
      </c>
      <c r="K357">
        <v>7.2</v>
      </c>
    </row>
    <row r="358" spans="1:11" x14ac:dyDescent="0.25">
      <c r="A358">
        <v>1</v>
      </c>
      <c r="B358" t="s">
        <v>16</v>
      </c>
      <c r="C358" t="s">
        <v>17</v>
      </c>
      <c r="D358">
        <v>12</v>
      </c>
      <c r="E358" t="s">
        <v>14</v>
      </c>
      <c r="F358">
        <v>1</v>
      </c>
      <c r="G358">
        <v>6</v>
      </c>
      <c r="H358">
        <v>1</v>
      </c>
      <c r="I358">
        <v>3</v>
      </c>
      <c r="J358">
        <v>1</v>
      </c>
      <c r="K358">
        <v>3</v>
      </c>
    </row>
    <row r="359" spans="1:11" x14ac:dyDescent="0.25">
      <c r="A359">
        <v>1</v>
      </c>
      <c r="B359" t="s">
        <v>16</v>
      </c>
      <c r="C359" t="s">
        <v>17</v>
      </c>
      <c r="D359">
        <v>12</v>
      </c>
      <c r="E359" t="s">
        <v>14</v>
      </c>
      <c r="F359">
        <v>1</v>
      </c>
      <c r="G359">
        <v>9</v>
      </c>
      <c r="H359">
        <v>1</v>
      </c>
      <c r="I359">
        <v>2</v>
      </c>
      <c r="J359">
        <v>0</v>
      </c>
      <c r="K359">
        <v>3.5</v>
      </c>
    </row>
    <row r="360" spans="1:11" x14ac:dyDescent="0.25">
      <c r="A360">
        <v>1</v>
      </c>
      <c r="B360" t="s">
        <v>16</v>
      </c>
      <c r="C360" t="s">
        <v>17</v>
      </c>
      <c r="D360">
        <v>12</v>
      </c>
      <c r="E360" t="s">
        <v>14</v>
      </c>
      <c r="F360">
        <v>2</v>
      </c>
      <c r="G360">
        <v>1</v>
      </c>
      <c r="H360">
        <v>1</v>
      </c>
      <c r="I360">
        <v>3</v>
      </c>
      <c r="J360">
        <v>0</v>
      </c>
      <c r="K360">
        <v>6.3</v>
      </c>
    </row>
    <row r="361" spans="1:11" x14ac:dyDescent="0.25">
      <c r="A361">
        <v>1</v>
      </c>
      <c r="B361" t="s">
        <v>16</v>
      </c>
      <c r="C361" t="s">
        <v>17</v>
      </c>
      <c r="D361">
        <v>12</v>
      </c>
      <c r="E361" t="s">
        <v>14</v>
      </c>
      <c r="F361">
        <v>2</v>
      </c>
      <c r="G361">
        <v>5</v>
      </c>
      <c r="H361">
        <v>1</v>
      </c>
      <c r="I361">
        <v>2</v>
      </c>
      <c r="J361">
        <v>0</v>
      </c>
      <c r="K361">
        <v>7</v>
      </c>
    </row>
    <row r="362" spans="1:11" x14ac:dyDescent="0.25">
      <c r="A362">
        <v>1</v>
      </c>
      <c r="B362" t="s">
        <v>16</v>
      </c>
      <c r="C362" t="s">
        <v>17</v>
      </c>
      <c r="D362">
        <v>12</v>
      </c>
      <c r="E362" t="s">
        <v>14</v>
      </c>
      <c r="F362">
        <v>3</v>
      </c>
      <c r="G362">
        <v>2</v>
      </c>
      <c r="H362">
        <v>1</v>
      </c>
      <c r="I362">
        <v>2</v>
      </c>
      <c r="J362">
        <v>0</v>
      </c>
      <c r="K362">
        <v>6.5</v>
      </c>
    </row>
    <row r="363" spans="1:11" x14ac:dyDescent="0.25">
      <c r="A363">
        <v>1</v>
      </c>
      <c r="B363" t="s">
        <v>16</v>
      </c>
      <c r="C363" t="s">
        <v>17</v>
      </c>
      <c r="D363">
        <v>12</v>
      </c>
      <c r="E363" t="s">
        <v>14</v>
      </c>
      <c r="F363">
        <v>3</v>
      </c>
      <c r="G363">
        <v>3</v>
      </c>
      <c r="H363">
        <v>2</v>
      </c>
      <c r="I363">
        <v>4</v>
      </c>
      <c r="J363">
        <v>0</v>
      </c>
      <c r="K363">
        <v>5.0999999999999996</v>
      </c>
    </row>
    <row r="364" spans="1:11" x14ac:dyDescent="0.25">
      <c r="A364">
        <v>1</v>
      </c>
      <c r="B364" t="s">
        <v>16</v>
      </c>
      <c r="C364" t="s">
        <v>17</v>
      </c>
      <c r="D364">
        <v>12</v>
      </c>
      <c r="E364" t="s">
        <v>14</v>
      </c>
      <c r="F364">
        <v>3</v>
      </c>
      <c r="G364">
        <v>4</v>
      </c>
      <c r="H364">
        <v>1</v>
      </c>
      <c r="I364">
        <v>3</v>
      </c>
      <c r="J364">
        <v>0</v>
      </c>
      <c r="K364">
        <v>3.5</v>
      </c>
    </row>
    <row r="365" spans="1:11" x14ac:dyDescent="0.25">
      <c r="A365">
        <v>1</v>
      </c>
      <c r="B365" t="s">
        <v>16</v>
      </c>
      <c r="C365" t="s">
        <v>17</v>
      </c>
      <c r="D365">
        <v>12</v>
      </c>
      <c r="E365" t="s">
        <v>14</v>
      </c>
      <c r="F365">
        <v>3</v>
      </c>
      <c r="G365">
        <v>5</v>
      </c>
      <c r="H365">
        <v>5</v>
      </c>
      <c r="I365">
        <v>4</v>
      </c>
      <c r="J365">
        <v>0</v>
      </c>
      <c r="K365">
        <v>8</v>
      </c>
    </row>
    <row r="366" spans="1:11" x14ac:dyDescent="0.25">
      <c r="A366">
        <v>1</v>
      </c>
      <c r="B366" t="s">
        <v>16</v>
      </c>
      <c r="C366" t="s">
        <v>17</v>
      </c>
      <c r="D366">
        <v>12</v>
      </c>
      <c r="E366" t="s">
        <v>14</v>
      </c>
      <c r="F366">
        <v>3</v>
      </c>
      <c r="G366">
        <v>8</v>
      </c>
      <c r="H366">
        <v>1</v>
      </c>
      <c r="I366">
        <v>1</v>
      </c>
      <c r="J366">
        <v>0</v>
      </c>
      <c r="K366">
        <v>4.2</v>
      </c>
    </row>
    <row r="367" spans="1:11" x14ac:dyDescent="0.25">
      <c r="A367">
        <v>1</v>
      </c>
      <c r="B367" t="s">
        <v>16</v>
      </c>
      <c r="C367" t="s">
        <v>17</v>
      </c>
      <c r="D367">
        <v>12</v>
      </c>
      <c r="E367" t="s">
        <v>14</v>
      </c>
      <c r="F367">
        <v>5</v>
      </c>
      <c r="G367">
        <v>1</v>
      </c>
      <c r="H367">
        <v>1</v>
      </c>
      <c r="I367">
        <v>2</v>
      </c>
      <c r="J367">
        <v>0</v>
      </c>
      <c r="K367">
        <v>8.1999999999999993</v>
      </c>
    </row>
    <row r="368" spans="1:11" x14ac:dyDescent="0.25">
      <c r="A368">
        <v>1</v>
      </c>
      <c r="B368" t="s">
        <v>16</v>
      </c>
      <c r="C368" t="s">
        <v>17</v>
      </c>
      <c r="D368">
        <v>12</v>
      </c>
      <c r="E368" t="s">
        <v>14</v>
      </c>
      <c r="F368">
        <v>5</v>
      </c>
      <c r="G368">
        <v>2</v>
      </c>
      <c r="H368">
        <v>1</v>
      </c>
      <c r="I368">
        <v>1</v>
      </c>
      <c r="J368">
        <v>0</v>
      </c>
      <c r="K368">
        <v>3.8</v>
      </c>
    </row>
    <row r="369" spans="1:11" x14ac:dyDescent="0.25">
      <c r="A369">
        <v>1</v>
      </c>
      <c r="B369" t="s">
        <v>16</v>
      </c>
      <c r="C369" t="s">
        <v>17</v>
      </c>
      <c r="D369">
        <v>12</v>
      </c>
      <c r="E369" t="s">
        <v>14</v>
      </c>
      <c r="F369">
        <v>5</v>
      </c>
      <c r="G369">
        <v>6</v>
      </c>
      <c r="H369">
        <v>1</v>
      </c>
      <c r="I369">
        <v>2</v>
      </c>
      <c r="J369">
        <v>0</v>
      </c>
      <c r="K369">
        <v>3</v>
      </c>
    </row>
    <row r="370" spans="1:11" x14ac:dyDescent="0.25">
      <c r="A370">
        <v>1</v>
      </c>
      <c r="B370" t="s">
        <v>16</v>
      </c>
      <c r="C370" t="s">
        <v>17</v>
      </c>
      <c r="D370">
        <v>12</v>
      </c>
      <c r="E370" t="s">
        <v>14</v>
      </c>
      <c r="F370">
        <v>5</v>
      </c>
      <c r="G370">
        <v>7</v>
      </c>
      <c r="H370">
        <v>1</v>
      </c>
      <c r="I370">
        <v>3</v>
      </c>
      <c r="J370">
        <v>1</v>
      </c>
      <c r="K370">
        <v>3.3</v>
      </c>
    </row>
    <row r="371" spans="1:11" x14ac:dyDescent="0.25">
      <c r="A371">
        <v>1</v>
      </c>
      <c r="B371" t="s">
        <v>16</v>
      </c>
      <c r="C371" t="s">
        <v>17</v>
      </c>
      <c r="D371">
        <v>12</v>
      </c>
      <c r="E371" t="s">
        <v>14</v>
      </c>
      <c r="F371">
        <v>5</v>
      </c>
      <c r="G371">
        <v>8</v>
      </c>
      <c r="H371">
        <v>1</v>
      </c>
      <c r="I371">
        <v>3</v>
      </c>
      <c r="J371">
        <v>0</v>
      </c>
      <c r="K371">
        <v>3.6</v>
      </c>
    </row>
    <row r="372" spans="1:11" x14ac:dyDescent="0.25">
      <c r="A372">
        <v>1</v>
      </c>
      <c r="B372" t="s">
        <v>20</v>
      </c>
      <c r="C372" t="s">
        <v>24</v>
      </c>
      <c r="D372">
        <v>12</v>
      </c>
      <c r="E372" t="s">
        <v>18</v>
      </c>
      <c r="F372">
        <v>4</v>
      </c>
      <c r="G372">
        <v>1</v>
      </c>
      <c r="H372">
        <v>1</v>
      </c>
      <c r="I372">
        <v>2</v>
      </c>
      <c r="J372">
        <v>0</v>
      </c>
      <c r="K372">
        <v>8.5</v>
      </c>
    </row>
    <row r="373" spans="1:11" x14ac:dyDescent="0.25">
      <c r="A373">
        <v>1</v>
      </c>
      <c r="B373" t="s">
        <v>20</v>
      </c>
      <c r="C373" t="s">
        <v>24</v>
      </c>
      <c r="D373">
        <v>12</v>
      </c>
      <c r="E373" t="s">
        <v>18</v>
      </c>
      <c r="F373">
        <v>4</v>
      </c>
      <c r="G373">
        <v>1</v>
      </c>
      <c r="H373">
        <v>19</v>
      </c>
      <c r="I373">
        <v>1</v>
      </c>
      <c r="J373">
        <v>1</v>
      </c>
      <c r="K373">
        <v>9.3000000000000007</v>
      </c>
    </row>
    <row r="374" spans="1:11" x14ac:dyDescent="0.25">
      <c r="A374">
        <v>1</v>
      </c>
      <c r="B374" t="s">
        <v>20</v>
      </c>
      <c r="C374" t="s">
        <v>24</v>
      </c>
      <c r="D374">
        <v>12</v>
      </c>
      <c r="E374" t="s">
        <v>18</v>
      </c>
      <c r="F374">
        <v>4</v>
      </c>
      <c r="G374">
        <v>3</v>
      </c>
      <c r="H374">
        <v>1</v>
      </c>
      <c r="I374">
        <v>2</v>
      </c>
      <c r="J374">
        <v>1</v>
      </c>
      <c r="K374">
        <v>8.6</v>
      </c>
    </row>
    <row r="375" spans="1:11" x14ac:dyDescent="0.25">
      <c r="A375">
        <v>1</v>
      </c>
      <c r="B375" t="s">
        <v>20</v>
      </c>
      <c r="C375" t="s">
        <v>24</v>
      </c>
      <c r="D375">
        <v>12</v>
      </c>
      <c r="E375" t="s">
        <v>18</v>
      </c>
      <c r="F375">
        <v>4</v>
      </c>
      <c r="G375">
        <v>4</v>
      </c>
      <c r="H375">
        <v>1</v>
      </c>
      <c r="I375">
        <v>2</v>
      </c>
      <c r="J375">
        <v>0</v>
      </c>
      <c r="K375">
        <v>9.3000000000000007</v>
      </c>
    </row>
    <row r="376" spans="1:11" x14ac:dyDescent="0.25">
      <c r="A376">
        <v>1</v>
      </c>
      <c r="B376" t="s">
        <v>20</v>
      </c>
      <c r="C376" t="s">
        <v>24</v>
      </c>
      <c r="D376">
        <v>12</v>
      </c>
      <c r="E376" t="s">
        <v>18</v>
      </c>
      <c r="F376">
        <v>4</v>
      </c>
      <c r="G376">
        <v>5</v>
      </c>
      <c r="H376">
        <v>1</v>
      </c>
      <c r="I376">
        <v>1</v>
      </c>
      <c r="J376">
        <v>0</v>
      </c>
      <c r="K376">
        <v>8.8000000000000007</v>
      </c>
    </row>
    <row r="377" spans="1:11" x14ac:dyDescent="0.25">
      <c r="A377">
        <v>1</v>
      </c>
      <c r="B377" t="s">
        <v>12</v>
      </c>
      <c r="C377" t="s">
        <v>17</v>
      </c>
      <c r="D377">
        <v>12</v>
      </c>
      <c r="E377" t="s">
        <v>18</v>
      </c>
      <c r="F377">
        <v>3</v>
      </c>
      <c r="G377">
        <v>1</v>
      </c>
      <c r="H377">
        <v>1</v>
      </c>
      <c r="I377">
        <v>1</v>
      </c>
      <c r="J377">
        <v>0</v>
      </c>
      <c r="K377">
        <v>8.3000000000000007</v>
      </c>
    </row>
    <row r="378" spans="1:11" x14ac:dyDescent="0.25">
      <c r="A378">
        <v>1</v>
      </c>
      <c r="B378" t="s">
        <v>12</v>
      </c>
      <c r="C378" t="s">
        <v>17</v>
      </c>
      <c r="D378">
        <v>12</v>
      </c>
      <c r="E378" t="s">
        <v>18</v>
      </c>
      <c r="F378">
        <v>3</v>
      </c>
      <c r="G378">
        <v>2</v>
      </c>
      <c r="H378">
        <v>1</v>
      </c>
      <c r="I378">
        <v>1</v>
      </c>
      <c r="J378">
        <v>0</v>
      </c>
      <c r="K378">
        <v>8.1999999999999993</v>
      </c>
    </row>
    <row r="379" spans="1:11" x14ac:dyDescent="0.25">
      <c r="A379">
        <v>1</v>
      </c>
      <c r="B379" t="s">
        <v>12</v>
      </c>
      <c r="C379" t="s">
        <v>17</v>
      </c>
      <c r="D379">
        <v>12</v>
      </c>
      <c r="E379" t="s">
        <v>18</v>
      </c>
      <c r="F379">
        <v>3</v>
      </c>
      <c r="G379">
        <v>3</v>
      </c>
      <c r="H379">
        <v>1</v>
      </c>
      <c r="I379">
        <v>1</v>
      </c>
      <c r="J379">
        <v>0</v>
      </c>
      <c r="K379">
        <v>7.5</v>
      </c>
    </row>
    <row r="380" spans="1:11" x14ac:dyDescent="0.25">
      <c r="A380">
        <v>1</v>
      </c>
      <c r="B380" t="s">
        <v>12</v>
      </c>
      <c r="C380" t="s">
        <v>17</v>
      </c>
      <c r="D380">
        <v>12</v>
      </c>
      <c r="E380" t="s">
        <v>18</v>
      </c>
      <c r="F380">
        <v>3</v>
      </c>
      <c r="G380">
        <v>5</v>
      </c>
      <c r="H380">
        <v>1</v>
      </c>
      <c r="I380">
        <v>1</v>
      </c>
      <c r="J380">
        <v>0</v>
      </c>
      <c r="K380">
        <v>6.4</v>
      </c>
    </row>
    <row r="381" spans="1:11" x14ac:dyDescent="0.25">
      <c r="A381">
        <v>1</v>
      </c>
      <c r="B381" t="s">
        <v>12</v>
      </c>
      <c r="C381" t="s">
        <v>17</v>
      </c>
      <c r="D381">
        <v>12</v>
      </c>
      <c r="E381" t="s">
        <v>18</v>
      </c>
      <c r="F381">
        <v>3</v>
      </c>
      <c r="G381">
        <v>6</v>
      </c>
      <c r="H381">
        <v>1</v>
      </c>
      <c r="I381">
        <v>1</v>
      </c>
      <c r="J381">
        <v>0</v>
      </c>
      <c r="K381">
        <v>8.1</v>
      </c>
    </row>
    <row r="382" spans="1:11" x14ac:dyDescent="0.25">
      <c r="A382">
        <v>1</v>
      </c>
      <c r="B382" t="s">
        <v>16</v>
      </c>
      <c r="C382" t="s">
        <v>13</v>
      </c>
      <c r="D382">
        <v>12</v>
      </c>
      <c r="E382" t="s">
        <v>18</v>
      </c>
      <c r="F382">
        <v>4</v>
      </c>
      <c r="G382">
        <v>1</v>
      </c>
      <c r="H382">
        <v>1</v>
      </c>
      <c r="I382">
        <v>1</v>
      </c>
      <c r="J382">
        <v>0</v>
      </c>
      <c r="K382">
        <v>8.1</v>
      </c>
    </row>
    <row r="383" spans="1:11" x14ac:dyDescent="0.25">
      <c r="A383">
        <v>1</v>
      </c>
      <c r="B383" t="s">
        <v>16</v>
      </c>
      <c r="C383" t="s">
        <v>13</v>
      </c>
      <c r="D383">
        <v>12</v>
      </c>
      <c r="E383" t="s">
        <v>18</v>
      </c>
      <c r="F383">
        <v>4</v>
      </c>
      <c r="G383">
        <v>2</v>
      </c>
      <c r="H383">
        <v>1</v>
      </c>
      <c r="I383">
        <v>1</v>
      </c>
      <c r="J383">
        <v>0</v>
      </c>
      <c r="K383">
        <v>8.8000000000000007</v>
      </c>
    </row>
    <row r="384" spans="1:11" x14ac:dyDescent="0.25">
      <c r="A384">
        <v>1</v>
      </c>
      <c r="B384" t="s">
        <v>16</v>
      </c>
      <c r="C384" t="s">
        <v>13</v>
      </c>
      <c r="D384">
        <v>12</v>
      </c>
      <c r="E384" t="s">
        <v>18</v>
      </c>
      <c r="F384">
        <v>4</v>
      </c>
      <c r="G384">
        <v>3</v>
      </c>
      <c r="H384">
        <v>1</v>
      </c>
      <c r="I384">
        <v>1</v>
      </c>
      <c r="J384">
        <v>0</v>
      </c>
      <c r="K384">
        <v>7.6</v>
      </c>
    </row>
    <row r="385" spans="1:11" x14ac:dyDescent="0.25">
      <c r="A385">
        <v>1</v>
      </c>
      <c r="B385" t="s">
        <v>16</v>
      </c>
      <c r="C385" t="s">
        <v>13</v>
      </c>
      <c r="D385">
        <v>12</v>
      </c>
      <c r="E385" t="s">
        <v>18</v>
      </c>
      <c r="F385">
        <v>4</v>
      </c>
      <c r="G385">
        <v>4</v>
      </c>
      <c r="H385">
        <v>1</v>
      </c>
      <c r="I385">
        <v>1</v>
      </c>
      <c r="J385">
        <v>0</v>
      </c>
      <c r="K385">
        <v>8.9</v>
      </c>
    </row>
    <row r="386" spans="1:11" x14ac:dyDescent="0.25">
      <c r="A386">
        <v>1</v>
      </c>
      <c r="B386" t="s">
        <v>16</v>
      </c>
      <c r="C386" t="s">
        <v>13</v>
      </c>
      <c r="D386">
        <v>12</v>
      </c>
      <c r="E386" t="s">
        <v>18</v>
      </c>
      <c r="F386">
        <v>4</v>
      </c>
      <c r="G386">
        <v>5</v>
      </c>
      <c r="H386">
        <v>1</v>
      </c>
      <c r="I386">
        <v>2</v>
      </c>
      <c r="J386">
        <v>1</v>
      </c>
      <c r="K386">
        <v>10</v>
      </c>
    </row>
    <row r="387" spans="1:11" x14ac:dyDescent="0.25">
      <c r="A387">
        <v>1</v>
      </c>
      <c r="B387" t="s">
        <v>16</v>
      </c>
      <c r="C387" t="s">
        <v>13</v>
      </c>
      <c r="D387">
        <v>12</v>
      </c>
      <c r="E387" t="s">
        <v>18</v>
      </c>
      <c r="F387">
        <v>4</v>
      </c>
      <c r="G387">
        <v>6</v>
      </c>
      <c r="H387">
        <v>9</v>
      </c>
      <c r="I387">
        <v>3</v>
      </c>
      <c r="J387">
        <v>1</v>
      </c>
      <c r="K387">
        <v>8.1999999999999993</v>
      </c>
    </row>
    <row r="388" spans="1:11" x14ac:dyDescent="0.25">
      <c r="A388">
        <v>1</v>
      </c>
      <c r="B388" t="s">
        <v>16</v>
      </c>
      <c r="C388" t="s">
        <v>13</v>
      </c>
      <c r="D388">
        <v>12</v>
      </c>
      <c r="E388" t="s">
        <v>18</v>
      </c>
      <c r="F388">
        <v>4</v>
      </c>
      <c r="G388">
        <v>7</v>
      </c>
      <c r="H388">
        <v>1</v>
      </c>
      <c r="I388">
        <v>1</v>
      </c>
      <c r="J388">
        <v>0</v>
      </c>
      <c r="K388">
        <v>8.6999999999999993</v>
      </c>
    </row>
    <row r="389" spans="1:11" x14ac:dyDescent="0.25">
      <c r="A389">
        <v>1</v>
      </c>
      <c r="B389" t="s">
        <v>16</v>
      </c>
      <c r="C389" t="s">
        <v>13</v>
      </c>
      <c r="D389">
        <v>12</v>
      </c>
      <c r="E389" t="s">
        <v>18</v>
      </c>
      <c r="F389">
        <v>4</v>
      </c>
      <c r="G389">
        <v>8</v>
      </c>
      <c r="H389">
        <v>1</v>
      </c>
      <c r="I389">
        <v>1</v>
      </c>
      <c r="J389">
        <v>0</v>
      </c>
      <c r="K389">
        <v>8.6</v>
      </c>
    </row>
    <row r="390" spans="1:11" x14ac:dyDescent="0.25">
      <c r="A390">
        <v>1</v>
      </c>
      <c r="B390" t="s">
        <v>12</v>
      </c>
      <c r="C390" t="s">
        <v>24</v>
      </c>
      <c r="D390">
        <v>14</v>
      </c>
      <c r="E390" t="s">
        <v>18</v>
      </c>
      <c r="F390">
        <v>3</v>
      </c>
      <c r="G390">
        <v>1</v>
      </c>
      <c r="H390">
        <v>1</v>
      </c>
      <c r="I390">
        <v>3</v>
      </c>
      <c r="J390">
        <v>0</v>
      </c>
      <c r="K390">
        <v>8.1999999999999993</v>
      </c>
    </row>
    <row r="391" spans="1:11" x14ac:dyDescent="0.25">
      <c r="A391">
        <v>1</v>
      </c>
      <c r="B391" t="s">
        <v>12</v>
      </c>
      <c r="C391" t="s">
        <v>24</v>
      </c>
      <c r="D391">
        <v>14</v>
      </c>
      <c r="E391" t="s">
        <v>18</v>
      </c>
      <c r="F391">
        <v>3</v>
      </c>
      <c r="G391">
        <v>3</v>
      </c>
      <c r="H391">
        <v>1</v>
      </c>
      <c r="I391">
        <v>3</v>
      </c>
      <c r="J391">
        <v>0</v>
      </c>
      <c r="K391">
        <v>8</v>
      </c>
    </row>
    <row r="392" spans="1:11" x14ac:dyDescent="0.25">
      <c r="A392">
        <v>1</v>
      </c>
      <c r="B392" t="s">
        <v>12</v>
      </c>
      <c r="C392" t="s">
        <v>24</v>
      </c>
      <c r="D392">
        <v>14</v>
      </c>
      <c r="E392" t="s">
        <v>18</v>
      </c>
      <c r="F392">
        <v>3</v>
      </c>
      <c r="G392">
        <v>5</v>
      </c>
      <c r="H392">
        <v>1</v>
      </c>
      <c r="I392">
        <v>2</v>
      </c>
      <c r="J392">
        <v>0</v>
      </c>
      <c r="K392">
        <v>7.2</v>
      </c>
    </row>
    <row r="393" spans="1:11" x14ac:dyDescent="0.25">
      <c r="A393">
        <v>1</v>
      </c>
      <c r="B393" t="s">
        <v>12</v>
      </c>
      <c r="C393" t="s">
        <v>24</v>
      </c>
      <c r="D393">
        <v>14</v>
      </c>
      <c r="E393" t="s">
        <v>18</v>
      </c>
      <c r="F393">
        <v>3</v>
      </c>
      <c r="G393">
        <v>7</v>
      </c>
      <c r="H393">
        <v>1</v>
      </c>
      <c r="I393">
        <v>3</v>
      </c>
      <c r="J393">
        <v>0</v>
      </c>
      <c r="K393">
        <v>7.6</v>
      </c>
    </row>
    <row r="394" spans="1:11" x14ac:dyDescent="0.25">
      <c r="A394">
        <v>1</v>
      </c>
      <c r="B394" t="s">
        <v>12</v>
      </c>
      <c r="C394" t="s">
        <v>24</v>
      </c>
      <c r="D394">
        <v>14</v>
      </c>
      <c r="E394" t="s">
        <v>18</v>
      </c>
      <c r="F394">
        <v>3</v>
      </c>
      <c r="G394">
        <v>8</v>
      </c>
      <c r="H394">
        <v>1</v>
      </c>
      <c r="I394">
        <v>2</v>
      </c>
      <c r="J394">
        <v>0</v>
      </c>
      <c r="K394">
        <v>5.7</v>
      </c>
    </row>
    <row r="395" spans="1:11" x14ac:dyDescent="0.25">
      <c r="A395">
        <v>1</v>
      </c>
      <c r="B395" t="s">
        <v>12</v>
      </c>
      <c r="C395" t="s">
        <v>24</v>
      </c>
      <c r="D395">
        <v>14</v>
      </c>
      <c r="E395" t="s">
        <v>18</v>
      </c>
      <c r="F395">
        <v>3</v>
      </c>
      <c r="G395">
        <v>10</v>
      </c>
      <c r="H395">
        <v>1</v>
      </c>
      <c r="I395">
        <v>3</v>
      </c>
      <c r="J395">
        <v>0</v>
      </c>
      <c r="K395">
        <v>6.5</v>
      </c>
    </row>
    <row r="396" spans="1:11" x14ac:dyDescent="0.25">
      <c r="A396">
        <v>1</v>
      </c>
      <c r="B396" t="s">
        <v>12</v>
      </c>
      <c r="C396" t="s">
        <v>24</v>
      </c>
      <c r="D396">
        <v>14</v>
      </c>
      <c r="E396" t="s">
        <v>18</v>
      </c>
      <c r="F396">
        <v>3</v>
      </c>
      <c r="G396">
        <v>12</v>
      </c>
      <c r="H396">
        <v>1</v>
      </c>
      <c r="I396">
        <v>2</v>
      </c>
      <c r="J396">
        <v>0</v>
      </c>
      <c r="K396">
        <v>7.5</v>
      </c>
    </row>
    <row r="397" spans="1:11" x14ac:dyDescent="0.25">
      <c r="A397">
        <v>1</v>
      </c>
      <c r="B397" t="s">
        <v>12</v>
      </c>
      <c r="C397" t="s">
        <v>17</v>
      </c>
      <c r="D397">
        <v>12</v>
      </c>
      <c r="E397" t="s">
        <v>18</v>
      </c>
      <c r="F397">
        <v>1</v>
      </c>
      <c r="G397">
        <v>2</v>
      </c>
      <c r="H397">
        <v>1</v>
      </c>
      <c r="I397">
        <v>2</v>
      </c>
      <c r="J397">
        <v>0</v>
      </c>
      <c r="K397">
        <v>7.7</v>
      </c>
    </row>
    <row r="398" spans="1:11" x14ac:dyDescent="0.25">
      <c r="A398">
        <v>1</v>
      </c>
      <c r="B398" t="s">
        <v>12</v>
      </c>
      <c r="C398" t="s">
        <v>17</v>
      </c>
      <c r="D398">
        <v>12</v>
      </c>
      <c r="E398" t="s">
        <v>18</v>
      </c>
      <c r="F398">
        <v>1</v>
      </c>
      <c r="G398">
        <v>3</v>
      </c>
      <c r="H398">
        <v>1</v>
      </c>
      <c r="I398">
        <v>2</v>
      </c>
      <c r="J398">
        <v>0</v>
      </c>
      <c r="K398">
        <v>6.2</v>
      </c>
    </row>
    <row r="399" spans="1:11" x14ac:dyDescent="0.25">
      <c r="A399">
        <v>1</v>
      </c>
      <c r="B399" t="s">
        <v>12</v>
      </c>
      <c r="C399" t="s">
        <v>17</v>
      </c>
      <c r="D399">
        <v>12</v>
      </c>
      <c r="E399" t="s">
        <v>18</v>
      </c>
      <c r="F399">
        <v>1</v>
      </c>
      <c r="G399">
        <v>4</v>
      </c>
      <c r="H399">
        <v>1</v>
      </c>
      <c r="I399">
        <v>3</v>
      </c>
      <c r="J399">
        <v>0</v>
      </c>
      <c r="K399">
        <v>8.6999999999999993</v>
      </c>
    </row>
    <row r="400" spans="1:11" x14ac:dyDescent="0.25">
      <c r="A400">
        <v>1</v>
      </c>
      <c r="B400" t="s">
        <v>12</v>
      </c>
      <c r="C400" t="s">
        <v>17</v>
      </c>
      <c r="D400">
        <v>12</v>
      </c>
      <c r="E400" t="s">
        <v>18</v>
      </c>
      <c r="F400">
        <v>1</v>
      </c>
      <c r="G400">
        <v>6</v>
      </c>
      <c r="H400">
        <v>1</v>
      </c>
      <c r="I400">
        <v>1</v>
      </c>
      <c r="J400">
        <v>0</v>
      </c>
      <c r="K400">
        <v>7.5</v>
      </c>
    </row>
    <row r="401" spans="1:11" x14ac:dyDescent="0.25">
      <c r="A401">
        <v>1</v>
      </c>
      <c r="B401" t="s">
        <v>12</v>
      </c>
      <c r="C401" t="s">
        <v>17</v>
      </c>
      <c r="D401">
        <v>12</v>
      </c>
      <c r="E401" t="s">
        <v>18</v>
      </c>
      <c r="F401">
        <v>1</v>
      </c>
      <c r="G401">
        <v>8</v>
      </c>
      <c r="H401">
        <v>1</v>
      </c>
      <c r="I401">
        <v>2</v>
      </c>
      <c r="J401">
        <v>0</v>
      </c>
      <c r="K401">
        <v>8</v>
      </c>
    </row>
    <row r="402" spans="1:11" x14ac:dyDescent="0.25">
      <c r="A402">
        <v>1</v>
      </c>
      <c r="B402" t="s">
        <v>12</v>
      </c>
      <c r="C402" t="s">
        <v>17</v>
      </c>
      <c r="D402">
        <v>12</v>
      </c>
      <c r="E402" t="s">
        <v>18</v>
      </c>
      <c r="F402">
        <v>1</v>
      </c>
      <c r="G402">
        <v>9</v>
      </c>
      <c r="H402">
        <v>1</v>
      </c>
      <c r="I402">
        <v>2</v>
      </c>
      <c r="J402">
        <v>0</v>
      </c>
      <c r="K402">
        <v>8.6</v>
      </c>
    </row>
    <row r="403" spans="1:11" x14ac:dyDescent="0.25">
      <c r="A403">
        <v>1</v>
      </c>
      <c r="B403" t="s">
        <v>12</v>
      </c>
      <c r="C403" t="s">
        <v>17</v>
      </c>
      <c r="D403">
        <v>12</v>
      </c>
      <c r="E403" t="s">
        <v>18</v>
      </c>
      <c r="F403">
        <v>5</v>
      </c>
      <c r="G403">
        <v>1</v>
      </c>
      <c r="H403">
        <v>1</v>
      </c>
      <c r="I403">
        <v>2</v>
      </c>
      <c r="J403">
        <v>0</v>
      </c>
      <c r="K403">
        <v>7.6</v>
      </c>
    </row>
    <row r="404" spans="1:11" x14ac:dyDescent="0.25">
      <c r="A404">
        <v>1</v>
      </c>
      <c r="B404" t="s">
        <v>12</v>
      </c>
      <c r="C404" t="s">
        <v>17</v>
      </c>
      <c r="D404">
        <v>12</v>
      </c>
      <c r="E404" t="s">
        <v>18</v>
      </c>
      <c r="F404">
        <v>5</v>
      </c>
      <c r="G404">
        <v>2</v>
      </c>
      <c r="H404">
        <v>1</v>
      </c>
      <c r="I404">
        <v>2</v>
      </c>
      <c r="J404">
        <v>0</v>
      </c>
      <c r="K404">
        <v>9</v>
      </c>
    </row>
    <row r="405" spans="1:11" x14ac:dyDescent="0.25">
      <c r="A405">
        <v>1</v>
      </c>
      <c r="B405" t="s">
        <v>12</v>
      </c>
      <c r="C405" t="s">
        <v>17</v>
      </c>
      <c r="D405">
        <v>12</v>
      </c>
      <c r="E405" t="s">
        <v>18</v>
      </c>
      <c r="F405">
        <v>5</v>
      </c>
      <c r="G405">
        <v>4</v>
      </c>
      <c r="H405">
        <v>1</v>
      </c>
      <c r="I405">
        <v>2</v>
      </c>
      <c r="J405">
        <v>0</v>
      </c>
      <c r="K405">
        <v>7.8</v>
      </c>
    </row>
    <row r="406" spans="1:11" x14ac:dyDescent="0.25">
      <c r="A406">
        <v>1</v>
      </c>
      <c r="B406" t="s">
        <v>12</v>
      </c>
      <c r="C406" t="s">
        <v>17</v>
      </c>
      <c r="D406">
        <v>12</v>
      </c>
      <c r="E406" t="s">
        <v>18</v>
      </c>
      <c r="F406">
        <v>5</v>
      </c>
      <c r="G406">
        <v>5</v>
      </c>
      <c r="H406">
        <v>1</v>
      </c>
      <c r="I406">
        <v>2</v>
      </c>
      <c r="J406">
        <v>0</v>
      </c>
      <c r="K406">
        <v>8</v>
      </c>
    </row>
    <row r="407" spans="1:11" x14ac:dyDescent="0.25">
      <c r="A407">
        <v>1</v>
      </c>
      <c r="B407" t="s">
        <v>12</v>
      </c>
      <c r="C407" t="s">
        <v>17</v>
      </c>
      <c r="D407">
        <v>12</v>
      </c>
      <c r="E407" t="s">
        <v>18</v>
      </c>
      <c r="F407">
        <v>5</v>
      </c>
      <c r="G407">
        <v>7</v>
      </c>
      <c r="H407">
        <v>1</v>
      </c>
      <c r="I407">
        <v>2</v>
      </c>
      <c r="J407">
        <v>0</v>
      </c>
      <c r="K407">
        <v>8.1999999999999993</v>
      </c>
    </row>
    <row r="408" spans="1:11" x14ac:dyDescent="0.25">
      <c r="A408">
        <v>1</v>
      </c>
      <c r="B408" t="s">
        <v>20</v>
      </c>
      <c r="C408" t="s">
        <v>24</v>
      </c>
      <c r="D408">
        <v>12</v>
      </c>
      <c r="E408" t="s">
        <v>18</v>
      </c>
      <c r="F408">
        <v>1</v>
      </c>
      <c r="G408">
        <v>1</v>
      </c>
      <c r="H408">
        <v>1</v>
      </c>
      <c r="I408">
        <v>3</v>
      </c>
      <c r="J408">
        <v>0</v>
      </c>
      <c r="K408">
        <v>8.3000000000000007</v>
      </c>
    </row>
    <row r="409" spans="1:11" x14ac:dyDescent="0.25">
      <c r="A409">
        <v>1</v>
      </c>
      <c r="B409" t="s">
        <v>20</v>
      </c>
      <c r="C409" t="s">
        <v>24</v>
      </c>
      <c r="D409">
        <v>12</v>
      </c>
      <c r="E409" t="s">
        <v>18</v>
      </c>
      <c r="F409">
        <v>1</v>
      </c>
      <c r="G409">
        <v>3</v>
      </c>
      <c r="H409">
        <v>1</v>
      </c>
      <c r="I409">
        <v>2</v>
      </c>
      <c r="J409">
        <v>0</v>
      </c>
      <c r="K409">
        <v>8.4</v>
      </c>
    </row>
    <row r="410" spans="1:11" x14ac:dyDescent="0.25">
      <c r="A410">
        <v>1</v>
      </c>
      <c r="B410" t="s">
        <v>20</v>
      </c>
      <c r="C410" t="s">
        <v>24</v>
      </c>
      <c r="D410">
        <v>12</v>
      </c>
      <c r="E410" t="s">
        <v>18</v>
      </c>
      <c r="F410">
        <v>1</v>
      </c>
      <c r="G410">
        <v>4</v>
      </c>
      <c r="H410">
        <v>1</v>
      </c>
      <c r="I410">
        <v>3</v>
      </c>
      <c r="J410">
        <v>0</v>
      </c>
      <c r="K410">
        <v>7.6</v>
      </c>
    </row>
    <row r="411" spans="1:11" x14ac:dyDescent="0.25">
      <c r="A411">
        <v>1</v>
      </c>
      <c r="B411" t="s">
        <v>16</v>
      </c>
      <c r="C411" t="s">
        <v>22</v>
      </c>
      <c r="D411">
        <v>12</v>
      </c>
      <c r="E411" t="s">
        <v>18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6.2</v>
      </c>
    </row>
    <row r="412" spans="1:11" x14ac:dyDescent="0.25">
      <c r="A412">
        <v>1</v>
      </c>
      <c r="B412" t="s">
        <v>16</v>
      </c>
      <c r="C412" t="s">
        <v>22</v>
      </c>
      <c r="D412">
        <v>12</v>
      </c>
      <c r="E412" t="s">
        <v>18</v>
      </c>
      <c r="F412">
        <v>1</v>
      </c>
      <c r="G412">
        <v>2</v>
      </c>
      <c r="H412">
        <v>1</v>
      </c>
      <c r="I412">
        <v>1</v>
      </c>
      <c r="J412">
        <v>0</v>
      </c>
      <c r="K412">
        <v>6.4</v>
      </c>
    </row>
    <row r="413" spans="1:11" x14ac:dyDescent="0.25">
      <c r="A413">
        <v>1</v>
      </c>
      <c r="B413" t="s">
        <v>16</v>
      </c>
      <c r="C413" t="s">
        <v>22</v>
      </c>
      <c r="D413">
        <v>12</v>
      </c>
      <c r="E413" t="s">
        <v>18</v>
      </c>
      <c r="F413">
        <v>1</v>
      </c>
      <c r="G413">
        <v>3</v>
      </c>
      <c r="H413">
        <v>1</v>
      </c>
      <c r="I413">
        <v>1</v>
      </c>
      <c r="J413">
        <v>0</v>
      </c>
      <c r="K413">
        <v>6.3</v>
      </c>
    </row>
    <row r="414" spans="1:11" x14ac:dyDescent="0.25">
      <c r="A414">
        <v>1</v>
      </c>
      <c r="B414" t="s">
        <v>16</v>
      </c>
      <c r="C414" t="s">
        <v>22</v>
      </c>
      <c r="D414">
        <v>12</v>
      </c>
      <c r="E414" t="s">
        <v>18</v>
      </c>
      <c r="F414">
        <v>1</v>
      </c>
      <c r="G414">
        <v>4</v>
      </c>
      <c r="H414">
        <v>1</v>
      </c>
      <c r="I414">
        <v>1</v>
      </c>
      <c r="J414">
        <v>0</v>
      </c>
      <c r="K414">
        <v>6.9</v>
      </c>
    </row>
    <row r="415" spans="1:11" x14ac:dyDescent="0.25">
      <c r="A415">
        <v>1</v>
      </c>
      <c r="B415" t="s">
        <v>16</v>
      </c>
      <c r="C415" t="s">
        <v>22</v>
      </c>
      <c r="D415">
        <v>12</v>
      </c>
      <c r="E415" t="s">
        <v>18</v>
      </c>
      <c r="F415">
        <v>1</v>
      </c>
      <c r="G415">
        <v>5</v>
      </c>
      <c r="H415">
        <v>1</v>
      </c>
      <c r="I415">
        <v>1</v>
      </c>
      <c r="J415">
        <v>0</v>
      </c>
      <c r="K415">
        <v>6.5</v>
      </c>
    </row>
    <row r="416" spans="1:11" x14ac:dyDescent="0.25">
      <c r="A416">
        <v>1</v>
      </c>
      <c r="B416" t="s">
        <v>16</v>
      </c>
      <c r="C416" t="s">
        <v>22</v>
      </c>
      <c r="D416">
        <v>12</v>
      </c>
      <c r="E416" t="s">
        <v>18</v>
      </c>
      <c r="F416">
        <v>1</v>
      </c>
      <c r="G416">
        <v>6</v>
      </c>
      <c r="H416">
        <v>1</v>
      </c>
      <c r="I416">
        <v>1</v>
      </c>
      <c r="J416">
        <v>0</v>
      </c>
      <c r="K416">
        <v>5.7</v>
      </c>
    </row>
    <row r="417" spans="1:11" x14ac:dyDescent="0.25">
      <c r="A417">
        <v>1</v>
      </c>
      <c r="B417" t="s">
        <v>16</v>
      </c>
      <c r="C417" t="s">
        <v>22</v>
      </c>
      <c r="D417">
        <v>12</v>
      </c>
      <c r="E417" t="s">
        <v>18</v>
      </c>
      <c r="F417">
        <v>1</v>
      </c>
      <c r="G417">
        <v>7</v>
      </c>
      <c r="H417">
        <v>1</v>
      </c>
      <c r="I417">
        <v>1</v>
      </c>
      <c r="J417">
        <v>0</v>
      </c>
      <c r="K417">
        <v>6.8</v>
      </c>
    </row>
    <row r="418" spans="1:11" x14ac:dyDescent="0.25">
      <c r="A418">
        <v>1</v>
      </c>
      <c r="B418" t="s">
        <v>16</v>
      </c>
      <c r="C418" t="s">
        <v>22</v>
      </c>
      <c r="D418">
        <v>12</v>
      </c>
      <c r="E418" t="s">
        <v>18</v>
      </c>
      <c r="F418">
        <v>1</v>
      </c>
      <c r="G418">
        <v>8</v>
      </c>
      <c r="H418">
        <v>1</v>
      </c>
      <c r="I418">
        <v>1</v>
      </c>
      <c r="J418">
        <v>0</v>
      </c>
      <c r="K418">
        <v>6.2</v>
      </c>
    </row>
    <row r="419" spans="1:11" x14ac:dyDescent="0.25">
      <c r="A419">
        <v>1</v>
      </c>
      <c r="B419" t="s">
        <v>16</v>
      </c>
      <c r="C419" t="s">
        <v>22</v>
      </c>
      <c r="D419">
        <v>12</v>
      </c>
      <c r="E419" t="s">
        <v>18</v>
      </c>
      <c r="F419">
        <v>1</v>
      </c>
      <c r="G419">
        <v>9</v>
      </c>
      <c r="H419">
        <v>1</v>
      </c>
      <c r="I419">
        <v>1</v>
      </c>
      <c r="J419">
        <v>0</v>
      </c>
      <c r="K419">
        <v>5.5</v>
      </c>
    </row>
    <row r="420" spans="1:11" x14ac:dyDescent="0.25">
      <c r="A420">
        <v>1</v>
      </c>
      <c r="B420" t="s">
        <v>16</v>
      </c>
      <c r="C420" t="s">
        <v>22</v>
      </c>
      <c r="D420">
        <v>12</v>
      </c>
      <c r="E420" t="s">
        <v>18</v>
      </c>
      <c r="F420">
        <v>1</v>
      </c>
      <c r="G420">
        <v>10</v>
      </c>
      <c r="H420">
        <v>1</v>
      </c>
      <c r="I420">
        <v>1</v>
      </c>
      <c r="J420">
        <v>0</v>
      </c>
      <c r="K420">
        <v>6.6</v>
      </c>
    </row>
    <row r="421" spans="1:11" x14ac:dyDescent="0.25">
      <c r="A421">
        <v>1</v>
      </c>
      <c r="B421" t="s">
        <v>20</v>
      </c>
      <c r="C421" t="s">
        <v>22</v>
      </c>
      <c r="D421">
        <v>14</v>
      </c>
      <c r="E421" t="s">
        <v>18</v>
      </c>
      <c r="F421">
        <v>1</v>
      </c>
      <c r="G421">
        <v>1</v>
      </c>
      <c r="H421">
        <v>1</v>
      </c>
      <c r="I421">
        <v>1</v>
      </c>
      <c r="J421">
        <v>0</v>
      </c>
      <c r="K421">
        <v>5.2</v>
      </c>
    </row>
    <row r="422" spans="1:11" x14ac:dyDescent="0.25">
      <c r="A422">
        <v>1</v>
      </c>
      <c r="B422" t="s">
        <v>20</v>
      </c>
      <c r="C422" t="s">
        <v>22</v>
      </c>
      <c r="D422">
        <v>14</v>
      </c>
      <c r="E422" t="s">
        <v>18</v>
      </c>
      <c r="F422">
        <v>1</v>
      </c>
      <c r="G422">
        <v>2</v>
      </c>
      <c r="H422">
        <v>1</v>
      </c>
      <c r="I422">
        <v>1</v>
      </c>
      <c r="J422">
        <v>0</v>
      </c>
      <c r="K422">
        <v>7.1</v>
      </c>
    </row>
    <row r="423" spans="1:11" x14ac:dyDescent="0.25">
      <c r="A423">
        <v>1</v>
      </c>
      <c r="B423" t="s">
        <v>20</v>
      </c>
      <c r="C423" t="s">
        <v>22</v>
      </c>
      <c r="D423">
        <v>14</v>
      </c>
      <c r="E423" t="s">
        <v>18</v>
      </c>
      <c r="F423">
        <v>1</v>
      </c>
      <c r="G423">
        <v>3</v>
      </c>
      <c r="H423">
        <v>1</v>
      </c>
      <c r="I423">
        <v>1</v>
      </c>
      <c r="J423">
        <v>0</v>
      </c>
      <c r="K423">
        <v>7.2</v>
      </c>
    </row>
    <row r="424" spans="1:11" x14ac:dyDescent="0.25">
      <c r="A424">
        <v>1</v>
      </c>
      <c r="B424" t="s">
        <v>12</v>
      </c>
      <c r="C424" t="s">
        <v>24</v>
      </c>
      <c r="D424">
        <v>14</v>
      </c>
      <c r="E424" t="s">
        <v>18</v>
      </c>
      <c r="F424">
        <v>4</v>
      </c>
      <c r="G424">
        <v>1</v>
      </c>
      <c r="H424">
        <v>1</v>
      </c>
      <c r="I424">
        <v>1</v>
      </c>
      <c r="J424">
        <v>0</v>
      </c>
      <c r="K424">
        <v>8.5</v>
      </c>
    </row>
    <row r="425" spans="1:11" x14ac:dyDescent="0.25">
      <c r="A425">
        <v>1</v>
      </c>
      <c r="B425" t="s">
        <v>12</v>
      </c>
      <c r="C425" t="s">
        <v>24</v>
      </c>
      <c r="D425">
        <v>14</v>
      </c>
      <c r="E425" t="s">
        <v>18</v>
      </c>
      <c r="F425">
        <v>4</v>
      </c>
      <c r="G425">
        <v>3</v>
      </c>
      <c r="H425">
        <v>1</v>
      </c>
      <c r="I425">
        <v>1</v>
      </c>
      <c r="J425">
        <v>0</v>
      </c>
      <c r="K425">
        <v>6.5</v>
      </c>
    </row>
    <row r="426" spans="1:11" x14ac:dyDescent="0.25">
      <c r="A426">
        <v>1</v>
      </c>
      <c r="B426" t="s">
        <v>12</v>
      </c>
      <c r="C426" t="s">
        <v>24</v>
      </c>
      <c r="D426">
        <v>14</v>
      </c>
      <c r="E426" t="s">
        <v>18</v>
      </c>
      <c r="F426">
        <v>4</v>
      </c>
      <c r="G426">
        <v>6</v>
      </c>
      <c r="H426">
        <v>1</v>
      </c>
      <c r="I426">
        <v>1</v>
      </c>
      <c r="J426">
        <v>0</v>
      </c>
      <c r="K426">
        <v>8</v>
      </c>
    </row>
    <row r="427" spans="1:11" x14ac:dyDescent="0.25">
      <c r="A427">
        <v>1</v>
      </c>
      <c r="B427" t="s">
        <v>12</v>
      </c>
      <c r="C427" t="s">
        <v>22</v>
      </c>
      <c r="D427">
        <v>12</v>
      </c>
      <c r="E427" t="s">
        <v>14</v>
      </c>
      <c r="F427">
        <v>5</v>
      </c>
      <c r="G427">
        <v>2</v>
      </c>
      <c r="H427">
        <v>1</v>
      </c>
      <c r="I427">
        <v>1</v>
      </c>
      <c r="J427">
        <v>0</v>
      </c>
      <c r="K427">
        <v>6.5</v>
      </c>
    </row>
    <row r="428" spans="1:11" x14ac:dyDescent="0.25">
      <c r="A428">
        <v>1</v>
      </c>
      <c r="B428" t="s">
        <v>12</v>
      </c>
      <c r="C428" t="s">
        <v>22</v>
      </c>
      <c r="D428">
        <v>12</v>
      </c>
      <c r="E428" t="s">
        <v>14</v>
      </c>
      <c r="F428">
        <v>5</v>
      </c>
      <c r="G428">
        <v>3</v>
      </c>
      <c r="H428">
        <v>1</v>
      </c>
      <c r="I428">
        <v>1</v>
      </c>
      <c r="J428">
        <v>0</v>
      </c>
      <c r="K428">
        <v>6.5</v>
      </c>
    </row>
    <row r="429" spans="1:11" x14ac:dyDescent="0.25">
      <c r="A429">
        <v>1</v>
      </c>
      <c r="B429" t="s">
        <v>12</v>
      </c>
      <c r="C429" t="s">
        <v>22</v>
      </c>
      <c r="D429">
        <v>12</v>
      </c>
      <c r="E429" t="s">
        <v>14</v>
      </c>
      <c r="F429">
        <v>5</v>
      </c>
      <c r="G429">
        <v>4</v>
      </c>
      <c r="H429">
        <v>1</v>
      </c>
      <c r="I429">
        <v>1</v>
      </c>
      <c r="K429">
        <v>5.5</v>
      </c>
    </row>
    <row r="430" spans="1:11" x14ac:dyDescent="0.25">
      <c r="A430">
        <v>1</v>
      </c>
      <c r="B430" t="s">
        <v>12</v>
      </c>
      <c r="C430" t="s">
        <v>22</v>
      </c>
      <c r="D430">
        <v>12</v>
      </c>
      <c r="E430" t="s">
        <v>14</v>
      </c>
      <c r="F430">
        <v>5</v>
      </c>
      <c r="G430">
        <v>6</v>
      </c>
      <c r="H430">
        <v>1</v>
      </c>
      <c r="I430">
        <v>1</v>
      </c>
      <c r="J430">
        <v>0</v>
      </c>
      <c r="K430">
        <v>7</v>
      </c>
    </row>
    <row r="431" spans="1:11" x14ac:dyDescent="0.25">
      <c r="A431">
        <v>1</v>
      </c>
      <c r="B431" t="s">
        <v>12</v>
      </c>
      <c r="C431" t="s">
        <v>22</v>
      </c>
      <c r="D431">
        <v>12</v>
      </c>
      <c r="E431" t="s">
        <v>14</v>
      </c>
      <c r="F431">
        <v>5</v>
      </c>
      <c r="G431">
        <v>7</v>
      </c>
      <c r="H431">
        <v>1</v>
      </c>
      <c r="I431">
        <v>2</v>
      </c>
      <c r="J431">
        <v>2</v>
      </c>
      <c r="K431">
        <v>5.5</v>
      </c>
    </row>
    <row r="432" spans="1:11" x14ac:dyDescent="0.25">
      <c r="A432">
        <v>1</v>
      </c>
      <c r="B432" t="s">
        <v>12</v>
      </c>
      <c r="C432" t="s">
        <v>22</v>
      </c>
      <c r="D432">
        <v>12</v>
      </c>
      <c r="E432" t="s">
        <v>14</v>
      </c>
      <c r="F432">
        <v>5</v>
      </c>
      <c r="G432">
        <v>8</v>
      </c>
      <c r="H432">
        <v>1</v>
      </c>
      <c r="I432">
        <v>1</v>
      </c>
      <c r="J432">
        <v>0</v>
      </c>
      <c r="K432">
        <v>5.5</v>
      </c>
    </row>
    <row r="433" spans="1:11" x14ac:dyDescent="0.25">
      <c r="A433">
        <v>1</v>
      </c>
      <c r="B433" t="s">
        <v>12</v>
      </c>
      <c r="C433" t="s">
        <v>22</v>
      </c>
      <c r="D433">
        <v>12</v>
      </c>
      <c r="E433" t="s">
        <v>14</v>
      </c>
      <c r="F433">
        <v>5</v>
      </c>
      <c r="G433">
        <v>9</v>
      </c>
      <c r="H433">
        <v>1</v>
      </c>
      <c r="I433">
        <v>3</v>
      </c>
      <c r="J433">
        <v>2</v>
      </c>
      <c r="K433">
        <v>5.5</v>
      </c>
    </row>
    <row r="434" spans="1:11" x14ac:dyDescent="0.25">
      <c r="A434">
        <v>1</v>
      </c>
      <c r="B434" t="s">
        <v>12</v>
      </c>
      <c r="C434" t="s">
        <v>22</v>
      </c>
      <c r="D434">
        <v>12</v>
      </c>
      <c r="E434" t="s">
        <v>14</v>
      </c>
      <c r="F434">
        <v>5</v>
      </c>
      <c r="G434">
        <v>10</v>
      </c>
      <c r="H434">
        <v>1</v>
      </c>
      <c r="I434">
        <v>1</v>
      </c>
      <c r="J434">
        <v>0</v>
      </c>
      <c r="K434">
        <v>10</v>
      </c>
    </row>
    <row r="435" spans="1:11" x14ac:dyDescent="0.25">
      <c r="A435">
        <v>1</v>
      </c>
      <c r="B435" t="s">
        <v>12</v>
      </c>
      <c r="C435" t="s">
        <v>22</v>
      </c>
      <c r="D435">
        <v>12</v>
      </c>
      <c r="E435" t="s">
        <v>14</v>
      </c>
      <c r="F435">
        <v>5</v>
      </c>
      <c r="G435">
        <v>11</v>
      </c>
      <c r="H435">
        <v>1</v>
      </c>
      <c r="I435">
        <v>1</v>
      </c>
      <c r="J435">
        <v>1</v>
      </c>
      <c r="K435">
        <v>5</v>
      </c>
    </row>
    <row r="436" spans="1:11" x14ac:dyDescent="0.25">
      <c r="A436">
        <v>1</v>
      </c>
      <c r="B436" t="s">
        <v>12</v>
      </c>
      <c r="C436" t="s">
        <v>22</v>
      </c>
      <c r="D436">
        <v>12</v>
      </c>
      <c r="E436" t="s">
        <v>14</v>
      </c>
      <c r="F436">
        <v>5</v>
      </c>
      <c r="G436">
        <v>15</v>
      </c>
      <c r="H436">
        <v>1</v>
      </c>
      <c r="I436">
        <v>1</v>
      </c>
      <c r="J436">
        <v>0</v>
      </c>
      <c r="K436">
        <v>6</v>
      </c>
    </row>
    <row r="437" spans="1:11" x14ac:dyDescent="0.25">
      <c r="A437">
        <v>1</v>
      </c>
      <c r="B437" t="s">
        <v>20</v>
      </c>
      <c r="C437" t="s">
        <v>17</v>
      </c>
      <c r="D437">
        <v>12</v>
      </c>
      <c r="E437" t="s">
        <v>18</v>
      </c>
      <c r="F437">
        <v>1</v>
      </c>
      <c r="G437">
        <v>1</v>
      </c>
      <c r="H437">
        <v>1</v>
      </c>
      <c r="I437">
        <v>2</v>
      </c>
      <c r="J437">
        <v>0</v>
      </c>
      <c r="K437">
        <v>8.1999999999999993</v>
      </c>
    </row>
    <row r="438" spans="1:11" x14ac:dyDescent="0.25">
      <c r="A438">
        <v>1</v>
      </c>
      <c r="B438" t="s">
        <v>20</v>
      </c>
      <c r="C438" t="s">
        <v>17</v>
      </c>
      <c r="D438">
        <v>12</v>
      </c>
      <c r="E438" t="s">
        <v>18</v>
      </c>
      <c r="F438">
        <v>1</v>
      </c>
      <c r="G438">
        <v>2</v>
      </c>
      <c r="H438">
        <v>1</v>
      </c>
      <c r="I438">
        <v>2</v>
      </c>
      <c r="J438">
        <v>0</v>
      </c>
      <c r="K438">
        <v>8.1</v>
      </c>
    </row>
    <row r="439" spans="1:11" x14ac:dyDescent="0.25">
      <c r="A439">
        <v>1</v>
      </c>
      <c r="B439" t="s">
        <v>20</v>
      </c>
      <c r="C439" t="s">
        <v>17</v>
      </c>
      <c r="D439">
        <v>12</v>
      </c>
      <c r="E439" t="s">
        <v>18</v>
      </c>
      <c r="F439">
        <v>1</v>
      </c>
      <c r="G439">
        <v>3</v>
      </c>
      <c r="H439">
        <v>1</v>
      </c>
      <c r="I439">
        <v>2</v>
      </c>
      <c r="J439">
        <v>0</v>
      </c>
      <c r="K439">
        <v>8.6999999999999993</v>
      </c>
    </row>
    <row r="440" spans="1:11" x14ac:dyDescent="0.25">
      <c r="A440">
        <v>1</v>
      </c>
      <c r="B440" t="s">
        <v>20</v>
      </c>
      <c r="C440" t="s">
        <v>17</v>
      </c>
      <c r="D440">
        <v>12</v>
      </c>
      <c r="E440" t="s">
        <v>18</v>
      </c>
      <c r="F440">
        <v>1</v>
      </c>
      <c r="G440">
        <v>4</v>
      </c>
      <c r="H440">
        <v>1</v>
      </c>
      <c r="I440">
        <v>3</v>
      </c>
      <c r="J440">
        <v>0</v>
      </c>
      <c r="K440">
        <v>8.6</v>
      </c>
    </row>
    <row r="441" spans="1:11" x14ac:dyDescent="0.25">
      <c r="A441">
        <v>1</v>
      </c>
      <c r="B441" t="s">
        <v>20</v>
      </c>
      <c r="C441" t="s">
        <v>17</v>
      </c>
      <c r="D441">
        <v>12</v>
      </c>
      <c r="E441" t="s">
        <v>18</v>
      </c>
      <c r="F441">
        <v>1</v>
      </c>
      <c r="G441">
        <v>5</v>
      </c>
      <c r="H441">
        <v>1</v>
      </c>
      <c r="I441">
        <v>2</v>
      </c>
      <c r="J441">
        <v>0</v>
      </c>
      <c r="K441">
        <v>9</v>
      </c>
    </row>
    <row r="442" spans="1:11" x14ac:dyDescent="0.25">
      <c r="A442">
        <v>1</v>
      </c>
      <c r="B442" t="s">
        <v>20</v>
      </c>
      <c r="C442" t="s">
        <v>24</v>
      </c>
      <c r="D442">
        <v>12</v>
      </c>
      <c r="E442" t="s">
        <v>18</v>
      </c>
      <c r="F442">
        <v>2</v>
      </c>
      <c r="G442">
        <v>1</v>
      </c>
      <c r="H442">
        <v>1</v>
      </c>
      <c r="I442">
        <v>3</v>
      </c>
      <c r="J442">
        <v>0</v>
      </c>
      <c r="K442">
        <v>8.3000000000000007</v>
      </c>
    </row>
    <row r="443" spans="1:11" x14ac:dyDescent="0.25">
      <c r="A443">
        <v>1</v>
      </c>
      <c r="B443" t="s">
        <v>20</v>
      </c>
      <c r="C443" t="s">
        <v>24</v>
      </c>
      <c r="D443">
        <v>12</v>
      </c>
      <c r="E443" t="s">
        <v>18</v>
      </c>
      <c r="F443">
        <v>2</v>
      </c>
      <c r="G443">
        <v>2</v>
      </c>
      <c r="H443">
        <v>1</v>
      </c>
      <c r="I443">
        <v>3</v>
      </c>
      <c r="J443">
        <v>0</v>
      </c>
      <c r="K443">
        <v>7.8</v>
      </c>
    </row>
    <row r="444" spans="1:11" x14ac:dyDescent="0.25">
      <c r="A444">
        <v>1</v>
      </c>
      <c r="B444" t="s">
        <v>20</v>
      </c>
      <c r="C444" t="s">
        <v>24</v>
      </c>
      <c r="D444">
        <v>12</v>
      </c>
      <c r="E444" t="s">
        <v>18</v>
      </c>
      <c r="F444">
        <v>2</v>
      </c>
      <c r="G444">
        <v>3</v>
      </c>
      <c r="H444">
        <v>1</v>
      </c>
      <c r="I444">
        <v>3</v>
      </c>
      <c r="J444">
        <v>0</v>
      </c>
      <c r="K444">
        <v>8.5</v>
      </c>
    </row>
    <row r="445" spans="1:11" x14ac:dyDescent="0.25">
      <c r="A445">
        <v>1</v>
      </c>
      <c r="B445" t="s">
        <v>20</v>
      </c>
      <c r="C445" t="s">
        <v>24</v>
      </c>
      <c r="D445">
        <v>12</v>
      </c>
      <c r="E445" t="s">
        <v>18</v>
      </c>
      <c r="F445">
        <v>3</v>
      </c>
      <c r="G445">
        <v>1</v>
      </c>
      <c r="H445">
        <v>1</v>
      </c>
      <c r="I445">
        <v>3</v>
      </c>
      <c r="J445">
        <v>0</v>
      </c>
      <c r="K445">
        <v>9.1999999999999993</v>
      </c>
    </row>
    <row r="446" spans="1:11" x14ac:dyDescent="0.25">
      <c r="A446">
        <v>1</v>
      </c>
      <c r="B446" t="s">
        <v>20</v>
      </c>
      <c r="C446" t="s">
        <v>24</v>
      </c>
      <c r="D446">
        <v>12</v>
      </c>
      <c r="E446" t="s">
        <v>18</v>
      </c>
      <c r="F446">
        <v>3</v>
      </c>
      <c r="G446">
        <v>2</v>
      </c>
      <c r="H446">
        <v>1</v>
      </c>
      <c r="I446">
        <v>3</v>
      </c>
      <c r="J446">
        <v>0</v>
      </c>
      <c r="K446">
        <v>9.1999999999999993</v>
      </c>
    </row>
    <row r="447" spans="1:11" x14ac:dyDescent="0.25">
      <c r="A447">
        <v>1</v>
      </c>
      <c r="B447" t="s">
        <v>20</v>
      </c>
      <c r="C447" t="s">
        <v>24</v>
      </c>
      <c r="D447">
        <v>12</v>
      </c>
      <c r="E447" t="s">
        <v>18</v>
      </c>
      <c r="F447">
        <v>3</v>
      </c>
      <c r="G447">
        <v>3</v>
      </c>
      <c r="H447">
        <v>1</v>
      </c>
      <c r="I447">
        <v>4</v>
      </c>
      <c r="J447">
        <v>0</v>
      </c>
      <c r="K447">
        <v>9</v>
      </c>
    </row>
    <row r="448" spans="1:11" x14ac:dyDescent="0.25">
      <c r="A448">
        <v>1</v>
      </c>
      <c r="B448" t="s">
        <v>16</v>
      </c>
      <c r="C448" t="s">
        <v>13</v>
      </c>
      <c r="D448">
        <v>14</v>
      </c>
      <c r="E448" t="s">
        <v>14</v>
      </c>
      <c r="F448">
        <v>4</v>
      </c>
      <c r="G448">
        <v>1</v>
      </c>
      <c r="H448">
        <v>1</v>
      </c>
      <c r="I448">
        <v>2</v>
      </c>
      <c r="J448">
        <v>0</v>
      </c>
      <c r="K448">
        <v>8.6</v>
      </c>
    </row>
    <row r="449" spans="1:11" x14ac:dyDescent="0.25">
      <c r="A449">
        <v>1</v>
      </c>
      <c r="B449" t="s">
        <v>16</v>
      </c>
      <c r="C449" t="s">
        <v>13</v>
      </c>
      <c r="D449">
        <v>14</v>
      </c>
      <c r="E449" t="s">
        <v>14</v>
      </c>
      <c r="F449">
        <v>4</v>
      </c>
      <c r="G449">
        <v>2</v>
      </c>
      <c r="H449">
        <v>1</v>
      </c>
      <c r="I449">
        <v>2</v>
      </c>
      <c r="J449">
        <v>0</v>
      </c>
      <c r="K449">
        <v>9</v>
      </c>
    </row>
    <row r="450" spans="1:11" x14ac:dyDescent="0.25">
      <c r="A450">
        <v>1</v>
      </c>
      <c r="B450" t="s">
        <v>16</v>
      </c>
      <c r="C450" t="s">
        <v>13</v>
      </c>
      <c r="D450">
        <v>14</v>
      </c>
      <c r="E450" t="s">
        <v>14</v>
      </c>
      <c r="F450">
        <v>4</v>
      </c>
      <c r="G450">
        <v>3</v>
      </c>
      <c r="H450">
        <v>1</v>
      </c>
      <c r="I450">
        <v>2</v>
      </c>
      <c r="J450">
        <v>0</v>
      </c>
      <c r="K450">
        <v>4.2</v>
      </c>
    </row>
    <row r="451" spans="1:11" x14ac:dyDescent="0.25">
      <c r="A451">
        <v>1</v>
      </c>
      <c r="B451" t="s">
        <v>16</v>
      </c>
      <c r="C451" t="s">
        <v>13</v>
      </c>
      <c r="D451">
        <v>14</v>
      </c>
      <c r="E451" t="s">
        <v>14</v>
      </c>
      <c r="F451">
        <v>4</v>
      </c>
      <c r="G451">
        <v>4</v>
      </c>
      <c r="H451">
        <v>1</v>
      </c>
      <c r="I451">
        <v>3</v>
      </c>
      <c r="J451">
        <v>0</v>
      </c>
      <c r="K451">
        <v>8.1999999999999993</v>
      </c>
    </row>
    <row r="452" spans="1:11" x14ac:dyDescent="0.25">
      <c r="A452">
        <v>1</v>
      </c>
      <c r="B452" t="s">
        <v>16</v>
      </c>
      <c r="C452" t="s">
        <v>13</v>
      </c>
      <c r="D452">
        <v>14</v>
      </c>
      <c r="E452" t="s">
        <v>14</v>
      </c>
      <c r="F452">
        <v>4</v>
      </c>
      <c r="G452">
        <v>5</v>
      </c>
      <c r="H452">
        <v>1</v>
      </c>
      <c r="I452">
        <v>2</v>
      </c>
      <c r="J452">
        <v>0</v>
      </c>
      <c r="K452">
        <v>7.6</v>
      </c>
    </row>
    <row r="453" spans="1:11" x14ac:dyDescent="0.25">
      <c r="A453">
        <v>1</v>
      </c>
      <c r="B453" t="s">
        <v>16</v>
      </c>
      <c r="C453" t="s">
        <v>13</v>
      </c>
      <c r="D453">
        <v>14</v>
      </c>
      <c r="E453" t="s">
        <v>14</v>
      </c>
      <c r="F453">
        <v>4</v>
      </c>
      <c r="G453">
        <v>7</v>
      </c>
      <c r="H453">
        <v>1</v>
      </c>
      <c r="I453">
        <v>1</v>
      </c>
      <c r="J453">
        <v>0</v>
      </c>
      <c r="K453">
        <v>6.6</v>
      </c>
    </row>
    <row r="454" spans="1:11" x14ac:dyDescent="0.25">
      <c r="A454">
        <v>1</v>
      </c>
      <c r="B454" t="s">
        <v>16</v>
      </c>
      <c r="C454" t="s">
        <v>13</v>
      </c>
      <c r="D454">
        <v>14</v>
      </c>
      <c r="E454" t="s">
        <v>14</v>
      </c>
      <c r="F454">
        <v>4</v>
      </c>
      <c r="G454">
        <v>8</v>
      </c>
      <c r="H454">
        <v>1</v>
      </c>
      <c r="I454">
        <v>2</v>
      </c>
      <c r="J454">
        <v>0</v>
      </c>
      <c r="K454">
        <v>4</v>
      </c>
    </row>
    <row r="455" spans="1:11" x14ac:dyDescent="0.25">
      <c r="A455">
        <v>1</v>
      </c>
      <c r="B455" t="s">
        <v>16</v>
      </c>
      <c r="C455" t="s">
        <v>13</v>
      </c>
      <c r="D455">
        <v>14</v>
      </c>
      <c r="E455" t="s">
        <v>14</v>
      </c>
      <c r="F455">
        <v>4</v>
      </c>
      <c r="G455">
        <v>9</v>
      </c>
      <c r="H455">
        <v>1</v>
      </c>
      <c r="I455">
        <v>2</v>
      </c>
      <c r="J455">
        <v>0</v>
      </c>
      <c r="K455">
        <v>5</v>
      </c>
    </row>
    <row r="456" spans="1:11" x14ac:dyDescent="0.25">
      <c r="A456">
        <v>1</v>
      </c>
      <c r="B456" t="s">
        <v>16</v>
      </c>
      <c r="C456" t="s">
        <v>13</v>
      </c>
      <c r="D456">
        <v>14</v>
      </c>
      <c r="E456" t="s">
        <v>14</v>
      </c>
      <c r="F456">
        <v>4</v>
      </c>
      <c r="G456">
        <v>11</v>
      </c>
      <c r="H456">
        <v>1</v>
      </c>
      <c r="I456">
        <v>2</v>
      </c>
      <c r="J456">
        <v>0</v>
      </c>
      <c r="K456">
        <v>4.2</v>
      </c>
    </row>
    <row r="457" spans="1:11" x14ac:dyDescent="0.25">
      <c r="A457">
        <v>1</v>
      </c>
      <c r="B457" t="s">
        <v>16</v>
      </c>
      <c r="C457" t="s">
        <v>13</v>
      </c>
      <c r="D457">
        <v>14</v>
      </c>
      <c r="E457" t="s">
        <v>14</v>
      </c>
      <c r="F457">
        <v>4</v>
      </c>
      <c r="G457">
        <v>14</v>
      </c>
      <c r="H457">
        <v>1</v>
      </c>
      <c r="I457">
        <v>2</v>
      </c>
      <c r="J457">
        <v>0</v>
      </c>
      <c r="K457">
        <v>5</v>
      </c>
    </row>
    <row r="458" spans="1:11" x14ac:dyDescent="0.25">
      <c r="A458">
        <v>1</v>
      </c>
      <c r="B458" t="s">
        <v>16</v>
      </c>
      <c r="C458" t="s">
        <v>13</v>
      </c>
      <c r="D458">
        <v>14</v>
      </c>
      <c r="E458" t="s">
        <v>14</v>
      </c>
      <c r="F458">
        <v>4</v>
      </c>
      <c r="G458">
        <v>15</v>
      </c>
      <c r="H458">
        <v>1</v>
      </c>
      <c r="I458">
        <v>1</v>
      </c>
      <c r="J458">
        <v>0</v>
      </c>
      <c r="K458">
        <v>4.7</v>
      </c>
    </row>
    <row r="459" spans="1:11" x14ac:dyDescent="0.25">
      <c r="A459">
        <v>1</v>
      </c>
      <c r="B459" t="s">
        <v>16</v>
      </c>
      <c r="C459" t="s">
        <v>13</v>
      </c>
      <c r="D459">
        <v>14</v>
      </c>
      <c r="E459" t="s">
        <v>14</v>
      </c>
      <c r="F459">
        <v>4</v>
      </c>
      <c r="G459">
        <v>16</v>
      </c>
      <c r="H459">
        <v>1</v>
      </c>
      <c r="I459">
        <v>2</v>
      </c>
      <c r="J459">
        <v>0</v>
      </c>
      <c r="K459">
        <v>5.0999999999999996</v>
      </c>
    </row>
    <row r="460" spans="1:11" x14ac:dyDescent="0.25">
      <c r="A460">
        <v>1</v>
      </c>
      <c r="B460" t="s">
        <v>16</v>
      </c>
      <c r="C460" t="s">
        <v>13</v>
      </c>
      <c r="D460">
        <v>14</v>
      </c>
      <c r="E460" t="s">
        <v>14</v>
      </c>
      <c r="F460">
        <v>4</v>
      </c>
      <c r="G460">
        <v>19</v>
      </c>
      <c r="H460">
        <v>1</v>
      </c>
      <c r="I460">
        <v>2</v>
      </c>
      <c r="J460">
        <v>0</v>
      </c>
      <c r="K460">
        <v>3.7</v>
      </c>
    </row>
    <row r="461" spans="1:11" x14ac:dyDescent="0.25">
      <c r="A461">
        <v>1</v>
      </c>
      <c r="B461" t="s">
        <v>20</v>
      </c>
      <c r="C461" t="s">
        <v>22</v>
      </c>
      <c r="D461">
        <v>12</v>
      </c>
      <c r="E461" t="s">
        <v>14</v>
      </c>
      <c r="F461">
        <v>3</v>
      </c>
      <c r="G461">
        <v>1</v>
      </c>
      <c r="H461">
        <v>1</v>
      </c>
      <c r="I461">
        <v>1</v>
      </c>
      <c r="J461">
        <v>0</v>
      </c>
      <c r="K461">
        <v>8.8000000000000007</v>
      </c>
    </row>
    <row r="462" spans="1:11" x14ac:dyDescent="0.25">
      <c r="A462">
        <v>1</v>
      </c>
      <c r="B462" t="s">
        <v>20</v>
      </c>
      <c r="C462" t="s">
        <v>22</v>
      </c>
      <c r="D462">
        <v>12</v>
      </c>
      <c r="E462" t="s">
        <v>14</v>
      </c>
      <c r="F462">
        <v>3</v>
      </c>
      <c r="G462">
        <v>2</v>
      </c>
      <c r="H462">
        <v>1</v>
      </c>
      <c r="I462">
        <v>2</v>
      </c>
      <c r="J462">
        <v>0</v>
      </c>
      <c r="K462">
        <v>8</v>
      </c>
    </row>
    <row r="463" spans="1:11" x14ac:dyDescent="0.25">
      <c r="A463">
        <v>1</v>
      </c>
      <c r="B463" t="s">
        <v>20</v>
      </c>
      <c r="C463" t="s">
        <v>22</v>
      </c>
      <c r="D463">
        <v>12</v>
      </c>
      <c r="E463" t="s">
        <v>14</v>
      </c>
      <c r="F463">
        <v>3</v>
      </c>
      <c r="G463">
        <v>3</v>
      </c>
      <c r="H463">
        <v>1</v>
      </c>
      <c r="I463">
        <v>2</v>
      </c>
      <c r="J463">
        <v>0</v>
      </c>
      <c r="K463">
        <v>8.1999999999999993</v>
      </c>
    </row>
    <row r="464" spans="1:11" x14ac:dyDescent="0.25">
      <c r="A464">
        <v>1</v>
      </c>
      <c r="B464" t="s">
        <v>12</v>
      </c>
      <c r="C464" t="s">
        <v>22</v>
      </c>
      <c r="D464">
        <v>12</v>
      </c>
      <c r="E464" t="s">
        <v>14</v>
      </c>
      <c r="F464">
        <v>1</v>
      </c>
      <c r="G464">
        <v>1</v>
      </c>
      <c r="H464">
        <v>1</v>
      </c>
      <c r="I464">
        <v>2</v>
      </c>
      <c r="J464">
        <v>0</v>
      </c>
      <c r="K464">
        <v>9.5</v>
      </c>
    </row>
    <row r="465" spans="1:11" x14ac:dyDescent="0.25">
      <c r="A465">
        <v>1</v>
      </c>
      <c r="B465" t="s">
        <v>12</v>
      </c>
      <c r="C465" t="s">
        <v>22</v>
      </c>
      <c r="D465">
        <v>12</v>
      </c>
      <c r="E465" t="s">
        <v>14</v>
      </c>
      <c r="F465">
        <v>1</v>
      </c>
      <c r="G465">
        <v>2</v>
      </c>
      <c r="H465">
        <v>1</v>
      </c>
      <c r="I465">
        <v>1</v>
      </c>
      <c r="J465">
        <v>0</v>
      </c>
      <c r="K465">
        <v>8.8000000000000007</v>
      </c>
    </row>
    <row r="466" spans="1:11" x14ac:dyDescent="0.25">
      <c r="A466">
        <v>1</v>
      </c>
      <c r="B466" t="s">
        <v>12</v>
      </c>
      <c r="C466" t="s">
        <v>22</v>
      </c>
      <c r="D466">
        <v>12</v>
      </c>
      <c r="E466" t="s">
        <v>14</v>
      </c>
      <c r="F466">
        <v>1</v>
      </c>
      <c r="G466">
        <v>3</v>
      </c>
      <c r="H466">
        <v>1</v>
      </c>
      <c r="I466">
        <v>2</v>
      </c>
      <c r="J466">
        <v>0</v>
      </c>
      <c r="K466">
        <v>8.6999999999999993</v>
      </c>
    </row>
    <row r="467" spans="1:11" x14ac:dyDescent="0.25">
      <c r="A467">
        <v>1</v>
      </c>
      <c r="B467" t="s">
        <v>12</v>
      </c>
      <c r="C467" t="s">
        <v>21</v>
      </c>
      <c r="D467">
        <v>14</v>
      </c>
      <c r="E467" t="s">
        <v>14</v>
      </c>
      <c r="F467">
        <v>3</v>
      </c>
      <c r="G467">
        <v>1</v>
      </c>
      <c r="H467">
        <v>1</v>
      </c>
      <c r="I467">
        <v>3</v>
      </c>
      <c r="J467">
        <v>0</v>
      </c>
      <c r="K467">
        <v>7.5</v>
      </c>
    </row>
    <row r="468" spans="1:11" x14ac:dyDescent="0.25">
      <c r="A468">
        <v>1</v>
      </c>
      <c r="B468" t="s">
        <v>12</v>
      </c>
      <c r="C468" t="s">
        <v>21</v>
      </c>
      <c r="D468">
        <v>14</v>
      </c>
      <c r="E468" t="s">
        <v>14</v>
      </c>
      <c r="F468">
        <v>3</v>
      </c>
      <c r="G468">
        <v>3</v>
      </c>
      <c r="H468">
        <v>1</v>
      </c>
      <c r="I468">
        <v>3</v>
      </c>
      <c r="J468">
        <v>0</v>
      </c>
      <c r="K468">
        <v>6</v>
      </c>
    </row>
    <row r="469" spans="1:11" x14ac:dyDescent="0.25">
      <c r="A469">
        <v>1</v>
      </c>
      <c r="B469" t="s">
        <v>12</v>
      </c>
      <c r="C469" t="s">
        <v>21</v>
      </c>
      <c r="D469">
        <v>14</v>
      </c>
      <c r="E469" t="s">
        <v>14</v>
      </c>
      <c r="F469">
        <v>3</v>
      </c>
      <c r="G469">
        <v>5</v>
      </c>
      <c r="H469">
        <v>1</v>
      </c>
      <c r="I469">
        <v>2</v>
      </c>
      <c r="J469">
        <v>0</v>
      </c>
      <c r="K469">
        <v>7.5</v>
      </c>
    </row>
    <row r="470" spans="1:11" x14ac:dyDescent="0.25">
      <c r="A470">
        <v>1</v>
      </c>
      <c r="B470" t="s">
        <v>12</v>
      </c>
      <c r="C470" t="s">
        <v>21</v>
      </c>
      <c r="D470">
        <v>14</v>
      </c>
      <c r="E470" t="s">
        <v>14</v>
      </c>
      <c r="F470">
        <v>3</v>
      </c>
      <c r="G470">
        <v>7</v>
      </c>
      <c r="H470">
        <v>1</v>
      </c>
      <c r="I470">
        <v>3</v>
      </c>
      <c r="J470">
        <v>0</v>
      </c>
      <c r="K470">
        <v>9</v>
      </c>
    </row>
    <row r="471" spans="1:11" x14ac:dyDescent="0.25">
      <c r="A471">
        <v>1</v>
      </c>
      <c r="B471" t="s">
        <v>20</v>
      </c>
      <c r="C471" t="s">
        <v>24</v>
      </c>
      <c r="D471">
        <v>14</v>
      </c>
      <c r="E471" t="s">
        <v>14</v>
      </c>
      <c r="F471">
        <v>1</v>
      </c>
      <c r="G471">
        <v>1</v>
      </c>
      <c r="H471">
        <v>1</v>
      </c>
      <c r="I471">
        <v>2</v>
      </c>
      <c r="J471">
        <v>0</v>
      </c>
      <c r="K471">
        <v>6.5</v>
      </c>
    </row>
    <row r="472" spans="1:11" x14ac:dyDescent="0.25">
      <c r="A472">
        <v>1</v>
      </c>
      <c r="B472" t="s">
        <v>20</v>
      </c>
      <c r="C472" t="s">
        <v>24</v>
      </c>
      <c r="D472">
        <v>14</v>
      </c>
      <c r="E472" t="s">
        <v>14</v>
      </c>
      <c r="F472">
        <v>1</v>
      </c>
      <c r="G472">
        <v>3</v>
      </c>
      <c r="H472">
        <v>1</v>
      </c>
      <c r="I472">
        <v>2</v>
      </c>
      <c r="J472">
        <v>0</v>
      </c>
      <c r="K472">
        <v>3.5</v>
      </c>
    </row>
    <row r="473" spans="1:11" x14ac:dyDescent="0.25">
      <c r="A473">
        <v>1</v>
      </c>
      <c r="B473" t="s">
        <v>16</v>
      </c>
      <c r="C473" t="s">
        <v>13</v>
      </c>
      <c r="D473">
        <v>14</v>
      </c>
      <c r="E473" t="s">
        <v>14</v>
      </c>
      <c r="F473">
        <v>1</v>
      </c>
      <c r="G473">
        <v>1</v>
      </c>
      <c r="H473">
        <v>1</v>
      </c>
      <c r="I473">
        <v>1</v>
      </c>
      <c r="J473">
        <v>0</v>
      </c>
      <c r="K473">
        <v>4.2</v>
      </c>
    </row>
    <row r="474" spans="1:11" x14ac:dyDescent="0.25">
      <c r="A474">
        <v>1</v>
      </c>
      <c r="B474" t="s">
        <v>16</v>
      </c>
      <c r="C474" t="s">
        <v>13</v>
      </c>
      <c r="D474">
        <v>14</v>
      </c>
      <c r="E474" t="s">
        <v>14</v>
      </c>
      <c r="F474">
        <v>1</v>
      </c>
      <c r="G474">
        <v>2</v>
      </c>
      <c r="H474">
        <v>1</v>
      </c>
      <c r="I474">
        <v>1</v>
      </c>
      <c r="J474">
        <v>0</v>
      </c>
      <c r="K474">
        <v>8.3000000000000007</v>
      </c>
    </row>
    <row r="475" spans="1:11" x14ac:dyDescent="0.25">
      <c r="A475">
        <v>1</v>
      </c>
      <c r="B475" t="s">
        <v>16</v>
      </c>
      <c r="C475" t="s">
        <v>13</v>
      </c>
      <c r="D475">
        <v>14</v>
      </c>
      <c r="E475" t="s">
        <v>14</v>
      </c>
      <c r="F475">
        <v>1</v>
      </c>
      <c r="G475">
        <v>3</v>
      </c>
      <c r="H475">
        <v>1</v>
      </c>
      <c r="I475">
        <v>1</v>
      </c>
      <c r="J475">
        <v>0</v>
      </c>
      <c r="K475">
        <v>8.8000000000000007</v>
      </c>
    </row>
    <row r="476" spans="1:11" x14ac:dyDescent="0.25">
      <c r="A476">
        <v>1</v>
      </c>
      <c r="B476" t="s">
        <v>16</v>
      </c>
      <c r="C476" t="s">
        <v>13</v>
      </c>
      <c r="D476">
        <v>14</v>
      </c>
      <c r="E476" t="s">
        <v>14</v>
      </c>
      <c r="F476">
        <v>1</v>
      </c>
      <c r="G476">
        <v>4</v>
      </c>
      <c r="H476">
        <v>1</v>
      </c>
      <c r="I476">
        <v>1</v>
      </c>
      <c r="J476">
        <v>0</v>
      </c>
      <c r="K476">
        <v>4.2</v>
      </c>
    </row>
    <row r="477" spans="1:11" x14ac:dyDescent="0.25">
      <c r="A477">
        <v>1</v>
      </c>
      <c r="B477" t="s">
        <v>16</v>
      </c>
      <c r="C477" t="s">
        <v>13</v>
      </c>
      <c r="D477">
        <v>14</v>
      </c>
      <c r="E477" t="s">
        <v>14</v>
      </c>
      <c r="F477">
        <v>1</v>
      </c>
      <c r="G477">
        <v>5</v>
      </c>
      <c r="H477">
        <v>1</v>
      </c>
      <c r="I477">
        <v>1</v>
      </c>
      <c r="J477">
        <v>0</v>
      </c>
      <c r="K477">
        <v>5.2</v>
      </c>
    </row>
    <row r="478" spans="1:11" x14ac:dyDescent="0.25">
      <c r="A478">
        <v>1</v>
      </c>
      <c r="B478" t="s">
        <v>16</v>
      </c>
      <c r="C478" t="s">
        <v>13</v>
      </c>
      <c r="D478">
        <v>14</v>
      </c>
      <c r="E478" t="s">
        <v>14</v>
      </c>
      <c r="F478">
        <v>1</v>
      </c>
      <c r="G478">
        <v>7</v>
      </c>
      <c r="H478">
        <v>1</v>
      </c>
      <c r="I478">
        <v>1</v>
      </c>
      <c r="J478">
        <v>0</v>
      </c>
      <c r="K478">
        <v>4.5</v>
      </c>
    </row>
    <row r="479" spans="1:11" x14ac:dyDescent="0.25">
      <c r="A479">
        <v>1</v>
      </c>
      <c r="B479" t="s">
        <v>16</v>
      </c>
      <c r="C479" t="s">
        <v>13</v>
      </c>
      <c r="D479">
        <v>14</v>
      </c>
      <c r="E479" t="s">
        <v>14</v>
      </c>
      <c r="F479">
        <v>1</v>
      </c>
      <c r="G479">
        <v>8</v>
      </c>
      <c r="H479">
        <v>1</v>
      </c>
      <c r="I479">
        <v>1</v>
      </c>
      <c r="J479">
        <v>0</v>
      </c>
      <c r="K479">
        <v>4</v>
      </c>
    </row>
    <row r="480" spans="1:11" x14ac:dyDescent="0.25">
      <c r="A480">
        <v>1</v>
      </c>
      <c r="B480" t="s">
        <v>16</v>
      </c>
      <c r="C480" t="s">
        <v>13</v>
      </c>
      <c r="D480">
        <v>14</v>
      </c>
      <c r="E480" t="s">
        <v>14</v>
      </c>
      <c r="F480">
        <v>1</v>
      </c>
      <c r="G480">
        <v>9</v>
      </c>
      <c r="H480">
        <v>1</v>
      </c>
      <c r="I480">
        <v>1</v>
      </c>
      <c r="J480">
        <v>0</v>
      </c>
      <c r="K480">
        <v>3.7</v>
      </c>
    </row>
    <row r="481" spans="1:11" x14ac:dyDescent="0.25">
      <c r="A481">
        <v>1</v>
      </c>
      <c r="B481" t="s">
        <v>16</v>
      </c>
      <c r="C481" t="s">
        <v>13</v>
      </c>
      <c r="D481">
        <v>14</v>
      </c>
      <c r="E481" t="s">
        <v>14</v>
      </c>
      <c r="F481">
        <v>1</v>
      </c>
      <c r="G481">
        <v>10</v>
      </c>
      <c r="H481">
        <v>1</v>
      </c>
      <c r="I481">
        <v>3</v>
      </c>
      <c r="J481">
        <v>0</v>
      </c>
      <c r="K481">
        <v>8.4</v>
      </c>
    </row>
    <row r="482" spans="1:11" x14ac:dyDescent="0.25">
      <c r="A482">
        <v>1</v>
      </c>
      <c r="B482" t="s">
        <v>16</v>
      </c>
      <c r="C482" t="s">
        <v>13</v>
      </c>
      <c r="D482">
        <v>14</v>
      </c>
      <c r="E482" t="s">
        <v>14</v>
      </c>
      <c r="F482">
        <v>1</v>
      </c>
      <c r="G482">
        <v>13</v>
      </c>
      <c r="H482">
        <v>1</v>
      </c>
      <c r="I482">
        <v>1</v>
      </c>
      <c r="J482">
        <v>0</v>
      </c>
      <c r="K482">
        <v>4.2</v>
      </c>
    </row>
    <row r="483" spans="1:11" x14ac:dyDescent="0.25">
      <c r="A483">
        <v>1</v>
      </c>
      <c r="B483" t="s">
        <v>20</v>
      </c>
      <c r="C483" t="s">
        <v>22</v>
      </c>
      <c r="D483">
        <v>12</v>
      </c>
      <c r="E483" t="s">
        <v>14</v>
      </c>
      <c r="F483">
        <v>2</v>
      </c>
      <c r="G483">
        <v>2</v>
      </c>
      <c r="H483">
        <v>1</v>
      </c>
      <c r="I483">
        <v>1</v>
      </c>
      <c r="J483">
        <v>0</v>
      </c>
      <c r="K483">
        <v>4.8</v>
      </c>
    </row>
    <row r="484" spans="1:11" x14ac:dyDescent="0.25">
      <c r="A484">
        <v>1</v>
      </c>
      <c r="B484" t="s">
        <v>20</v>
      </c>
      <c r="C484" t="s">
        <v>22</v>
      </c>
      <c r="D484">
        <v>12</v>
      </c>
      <c r="E484" t="s">
        <v>14</v>
      </c>
      <c r="F484">
        <v>2</v>
      </c>
      <c r="G484">
        <v>3</v>
      </c>
      <c r="H484">
        <v>1</v>
      </c>
      <c r="I484">
        <v>1</v>
      </c>
      <c r="J484">
        <v>0</v>
      </c>
      <c r="K484">
        <v>8.9</v>
      </c>
    </row>
    <row r="485" spans="1:11" x14ac:dyDescent="0.25">
      <c r="A485">
        <v>1</v>
      </c>
      <c r="B485" t="s">
        <v>20</v>
      </c>
      <c r="C485" t="s">
        <v>22</v>
      </c>
      <c r="D485">
        <v>12</v>
      </c>
      <c r="E485" t="s">
        <v>14</v>
      </c>
      <c r="F485">
        <v>2</v>
      </c>
      <c r="G485">
        <v>4</v>
      </c>
      <c r="H485">
        <v>1</v>
      </c>
      <c r="I485">
        <v>1</v>
      </c>
      <c r="J485">
        <v>0</v>
      </c>
      <c r="K485">
        <v>8</v>
      </c>
    </row>
    <row r="486" spans="1:11" x14ac:dyDescent="0.25">
      <c r="A486">
        <v>1</v>
      </c>
      <c r="B486" t="s">
        <v>20</v>
      </c>
      <c r="C486" t="s">
        <v>22</v>
      </c>
      <c r="D486">
        <v>12</v>
      </c>
      <c r="E486" t="s">
        <v>14</v>
      </c>
      <c r="F486">
        <v>2</v>
      </c>
      <c r="G486">
        <v>5</v>
      </c>
      <c r="H486">
        <v>1</v>
      </c>
      <c r="I486">
        <v>1</v>
      </c>
      <c r="J486">
        <v>0</v>
      </c>
      <c r="K486">
        <v>4.5999999999999996</v>
      </c>
    </row>
    <row r="487" spans="1:11" x14ac:dyDescent="0.25">
      <c r="A487">
        <v>1</v>
      </c>
      <c r="B487" t="s">
        <v>20</v>
      </c>
      <c r="C487" t="s">
        <v>22</v>
      </c>
      <c r="D487">
        <v>12</v>
      </c>
      <c r="E487" t="s">
        <v>14</v>
      </c>
      <c r="F487">
        <v>2</v>
      </c>
      <c r="G487">
        <v>6</v>
      </c>
      <c r="H487">
        <v>1</v>
      </c>
      <c r="I487">
        <v>1</v>
      </c>
      <c r="J487">
        <v>0</v>
      </c>
      <c r="K487">
        <v>6.1</v>
      </c>
    </row>
    <row r="488" spans="1:11" x14ac:dyDescent="0.25">
      <c r="A488">
        <v>1</v>
      </c>
      <c r="B488" t="s">
        <v>16</v>
      </c>
      <c r="C488" t="s">
        <v>13</v>
      </c>
      <c r="D488">
        <v>14</v>
      </c>
      <c r="E488" t="s">
        <v>14</v>
      </c>
      <c r="F488">
        <v>3</v>
      </c>
      <c r="G488">
        <v>1</v>
      </c>
      <c r="H488">
        <v>1</v>
      </c>
      <c r="I488">
        <v>2</v>
      </c>
      <c r="J488">
        <v>0</v>
      </c>
      <c r="K488">
        <v>4.7</v>
      </c>
    </row>
    <row r="489" spans="1:11" x14ac:dyDescent="0.25">
      <c r="A489">
        <v>1</v>
      </c>
      <c r="B489" t="s">
        <v>16</v>
      </c>
      <c r="C489" t="s">
        <v>13</v>
      </c>
      <c r="D489">
        <v>14</v>
      </c>
      <c r="E489" t="s">
        <v>14</v>
      </c>
      <c r="F489">
        <v>3</v>
      </c>
      <c r="G489">
        <v>2</v>
      </c>
      <c r="H489">
        <v>1</v>
      </c>
      <c r="I489">
        <v>2</v>
      </c>
      <c r="J489">
        <v>0</v>
      </c>
      <c r="K489">
        <v>6.9</v>
      </c>
    </row>
    <row r="490" spans="1:11" x14ac:dyDescent="0.25">
      <c r="A490">
        <v>1</v>
      </c>
      <c r="B490" t="s">
        <v>16</v>
      </c>
      <c r="C490" t="s">
        <v>13</v>
      </c>
      <c r="D490">
        <v>14</v>
      </c>
      <c r="E490" t="s">
        <v>14</v>
      </c>
      <c r="F490">
        <v>3</v>
      </c>
      <c r="G490">
        <v>3</v>
      </c>
      <c r="H490">
        <v>1</v>
      </c>
      <c r="I490">
        <v>1</v>
      </c>
      <c r="J490">
        <v>0</v>
      </c>
      <c r="K490">
        <v>4.5</v>
      </c>
    </row>
    <row r="491" spans="1:11" x14ac:dyDescent="0.25">
      <c r="A491">
        <v>1</v>
      </c>
      <c r="B491" t="s">
        <v>16</v>
      </c>
      <c r="C491" t="s">
        <v>13</v>
      </c>
      <c r="D491">
        <v>14</v>
      </c>
      <c r="E491" t="s">
        <v>14</v>
      </c>
      <c r="F491">
        <v>3</v>
      </c>
      <c r="G491">
        <v>4</v>
      </c>
      <c r="H491">
        <v>1</v>
      </c>
      <c r="I491">
        <v>1</v>
      </c>
      <c r="J491">
        <v>0</v>
      </c>
      <c r="K491">
        <v>2.6</v>
      </c>
    </row>
    <row r="492" spans="1:11" x14ac:dyDescent="0.25">
      <c r="A492">
        <v>1</v>
      </c>
      <c r="B492" t="s">
        <v>16</v>
      </c>
      <c r="C492" t="s">
        <v>13</v>
      </c>
      <c r="D492">
        <v>14</v>
      </c>
      <c r="E492" t="s">
        <v>14</v>
      </c>
      <c r="F492">
        <v>3</v>
      </c>
      <c r="G492">
        <v>5</v>
      </c>
      <c r="H492">
        <v>1</v>
      </c>
      <c r="I492">
        <v>1</v>
      </c>
      <c r="J492">
        <v>0</v>
      </c>
      <c r="K492">
        <v>2.9</v>
      </c>
    </row>
    <row r="493" spans="1:11" x14ac:dyDescent="0.25">
      <c r="A493">
        <v>1</v>
      </c>
      <c r="B493" t="s">
        <v>16</v>
      </c>
      <c r="C493" t="s">
        <v>13</v>
      </c>
      <c r="D493">
        <v>14</v>
      </c>
      <c r="E493" t="s">
        <v>14</v>
      </c>
      <c r="F493">
        <v>3</v>
      </c>
      <c r="G493">
        <v>6</v>
      </c>
      <c r="H493">
        <v>1</v>
      </c>
      <c r="I493">
        <v>1</v>
      </c>
      <c r="J493">
        <v>0</v>
      </c>
      <c r="K493">
        <v>7.9</v>
      </c>
    </row>
    <row r="494" spans="1:11" x14ac:dyDescent="0.25">
      <c r="A494">
        <v>1</v>
      </c>
      <c r="B494" t="s">
        <v>16</v>
      </c>
      <c r="C494" t="s">
        <v>13</v>
      </c>
      <c r="D494">
        <v>14</v>
      </c>
      <c r="E494" t="s">
        <v>14</v>
      </c>
      <c r="F494">
        <v>3</v>
      </c>
      <c r="G494">
        <v>7</v>
      </c>
      <c r="H494">
        <v>1</v>
      </c>
      <c r="I494">
        <v>1</v>
      </c>
      <c r="J494">
        <v>0</v>
      </c>
      <c r="K494">
        <v>3.5</v>
      </c>
    </row>
    <row r="495" spans="1:11" x14ac:dyDescent="0.25">
      <c r="A495">
        <v>1</v>
      </c>
      <c r="B495" t="s">
        <v>16</v>
      </c>
      <c r="C495" t="s">
        <v>13</v>
      </c>
      <c r="D495">
        <v>14</v>
      </c>
      <c r="E495" t="s">
        <v>14</v>
      </c>
      <c r="F495">
        <v>3</v>
      </c>
      <c r="G495">
        <v>8</v>
      </c>
      <c r="H495">
        <v>1</v>
      </c>
      <c r="I495">
        <v>1</v>
      </c>
      <c r="J495">
        <v>0</v>
      </c>
      <c r="K495">
        <v>8.6</v>
      </c>
    </row>
    <row r="496" spans="1:11" x14ac:dyDescent="0.25">
      <c r="A496">
        <v>1</v>
      </c>
      <c r="B496" t="s">
        <v>16</v>
      </c>
      <c r="C496" t="s">
        <v>13</v>
      </c>
      <c r="D496">
        <v>14</v>
      </c>
      <c r="E496" t="s">
        <v>14</v>
      </c>
      <c r="F496">
        <v>3</v>
      </c>
      <c r="G496">
        <v>9</v>
      </c>
      <c r="H496">
        <v>1</v>
      </c>
      <c r="I496">
        <v>1</v>
      </c>
      <c r="J496">
        <v>0</v>
      </c>
      <c r="K496">
        <v>3.8</v>
      </c>
    </row>
    <row r="497" spans="1:11" x14ac:dyDescent="0.25">
      <c r="A497">
        <v>1</v>
      </c>
      <c r="B497" t="s">
        <v>12</v>
      </c>
      <c r="C497" t="s">
        <v>22</v>
      </c>
      <c r="D497">
        <v>12</v>
      </c>
      <c r="E497" t="s">
        <v>14</v>
      </c>
      <c r="F497">
        <v>2</v>
      </c>
      <c r="G497">
        <v>1</v>
      </c>
      <c r="H497">
        <v>1</v>
      </c>
      <c r="I497">
        <v>1</v>
      </c>
      <c r="J497">
        <v>0</v>
      </c>
      <c r="K497">
        <v>3.4</v>
      </c>
    </row>
    <row r="498" spans="1:11" x14ac:dyDescent="0.25">
      <c r="A498">
        <v>1</v>
      </c>
      <c r="B498" t="s">
        <v>12</v>
      </c>
      <c r="C498" t="s">
        <v>22</v>
      </c>
      <c r="D498">
        <v>12</v>
      </c>
      <c r="E498" t="s">
        <v>14</v>
      </c>
      <c r="F498">
        <v>2</v>
      </c>
      <c r="G498">
        <v>3</v>
      </c>
      <c r="H498">
        <v>1</v>
      </c>
      <c r="I498">
        <v>2</v>
      </c>
      <c r="J498">
        <v>0</v>
      </c>
      <c r="K498">
        <v>5.7</v>
      </c>
    </row>
    <row r="499" spans="1:11" x14ac:dyDescent="0.25">
      <c r="A499">
        <v>1</v>
      </c>
      <c r="B499" t="s">
        <v>12</v>
      </c>
      <c r="C499" t="s">
        <v>22</v>
      </c>
      <c r="D499">
        <v>12</v>
      </c>
      <c r="E499" t="s">
        <v>14</v>
      </c>
      <c r="F499">
        <v>2</v>
      </c>
      <c r="G499">
        <v>4</v>
      </c>
      <c r="H499">
        <v>1</v>
      </c>
      <c r="I499">
        <v>1</v>
      </c>
      <c r="J499">
        <v>0</v>
      </c>
      <c r="K499">
        <v>4.7</v>
      </c>
    </row>
    <row r="500" spans="1:11" x14ac:dyDescent="0.25">
      <c r="A500">
        <v>1</v>
      </c>
      <c r="B500" t="s">
        <v>12</v>
      </c>
      <c r="C500" t="s">
        <v>22</v>
      </c>
      <c r="D500">
        <v>12</v>
      </c>
      <c r="E500" t="s">
        <v>14</v>
      </c>
      <c r="F500">
        <v>2</v>
      </c>
      <c r="G500">
        <v>5</v>
      </c>
      <c r="H500">
        <v>1</v>
      </c>
      <c r="I500">
        <v>1</v>
      </c>
      <c r="J500">
        <v>0</v>
      </c>
      <c r="K500">
        <v>5.4</v>
      </c>
    </row>
    <row r="501" spans="1:11" x14ac:dyDescent="0.25">
      <c r="A501">
        <v>1</v>
      </c>
      <c r="B501" t="s">
        <v>12</v>
      </c>
      <c r="C501" t="s">
        <v>22</v>
      </c>
      <c r="D501">
        <v>12</v>
      </c>
      <c r="E501" t="s">
        <v>14</v>
      </c>
      <c r="F501">
        <v>2</v>
      </c>
      <c r="G501">
        <v>6</v>
      </c>
      <c r="H501">
        <v>1</v>
      </c>
      <c r="I501">
        <v>2</v>
      </c>
      <c r="J501">
        <v>0</v>
      </c>
      <c r="K501">
        <v>2.9</v>
      </c>
    </row>
    <row r="502" spans="1:11" x14ac:dyDescent="0.25">
      <c r="A502">
        <v>1</v>
      </c>
      <c r="B502" t="s">
        <v>12</v>
      </c>
      <c r="C502" t="s">
        <v>22</v>
      </c>
      <c r="D502">
        <v>12</v>
      </c>
      <c r="E502" t="s">
        <v>14</v>
      </c>
      <c r="F502">
        <v>2</v>
      </c>
      <c r="G502">
        <v>7</v>
      </c>
      <c r="H502">
        <v>1</v>
      </c>
      <c r="I502">
        <v>2</v>
      </c>
      <c r="J502">
        <v>2</v>
      </c>
      <c r="K502">
        <v>4.4000000000000004</v>
      </c>
    </row>
    <row r="503" spans="1:11" x14ac:dyDescent="0.25">
      <c r="A503">
        <v>1</v>
      </c>
      <c r="B503" t="s">
        <v>12</v>
      </c>
      <c r="C503" t="s">
        <v>22</v>
      </c>
      <c r="D503">
        <v>12</v>
      </c>
      <c r="E503" t="s">
        <v>14</v>
      </c>
      <c r="F503">
        <v>2</v>
      </c>
      <c r="G503">
        <v>8</v>
      </c>
      <c r="H503">
        <v>1</v>
      </c>
      <c r="I503">
        <v>1</v>
      </c>
      <c r="J503">
        <v>0</v>
      </c>
      <c r="K503">
        <v>7.7</v>
      </c>
    </row>
    <row r="504" spans="1:11" x14ac:dyDescent="0.25">
      <c r="A504">
        <v>1</v>
      </c>
      <c r="B504" t="s">
        <v>20</v>
      </c>
      <c r="C504" t="s">
        <v>22</v>
      </c>
      <c r="D504">
        <v>12</v>
      </c>
      <c r="E504" t="s">
        <v>14</v>
      </c>
      <c r="F504">
        <v>4</v>
      </c>
      <c r="G504">
        <v>1</v>
      </c>
      <c r="H504">
        <v>1</v>
      </c>
      <c r="I504">
        <v>1</v>
      </c>
      <c r="J504">
        <v>0</v>
      </c>
      <c r="K504">
        <v>8.6999999999999993</v>
      </c>
    </row>
    <row r="505" spans="1:11" x14ac:dyDescent="0.25">
      <c r="A505">
        <v>1</v>
      </c>
      <c r="B505" t="s">
        <v>20</v>
      </c>
      <c r="C505" t="s">
        <v>22</v>
      </c>
      <c r="D505">
        <v>12</v>
      </c>
      <c r="E505" t="s">
        <v>14</v>
      </c>
      <c r="F505">
        <v>4</v>
      </c>
      <c r="G505">
        <v>2</v>
      </c>
      <c r="H505">
        <v>1</v>
      </c>
      <c r="I505">
        <v>1</v>
      </c>
      <c r="J505">
        <v>0</v>
      </c>
      <c r="K505">
        <v>4.9000000000000004</v>
      </c>
    </row>
    <row r="506" spans="1:11" x14ac:dyDescent="0.25">
      <c r="A506">
        <v>1</v>
      </c>
      <c r="B506" t="s">
        <v>20</v>
      </c>
      <c r="C506" t="s">
        <v>22</v>
      </c>
      <c r="D506">
        <v>12</v>
      </c>
      <c r="E506" t="s">
        <v>14</v>
      </c>
      <c r="F506">
        <v>4</v>
      </c>
      <c r="G506">
        <v>3</v>
      </c>
      <c r="H506">
        <v>1</v>
      </c>
      <c r="I506">
        <v>1</v>
      </c>
      <c r="J506">
        <v>0</v>
      </c>
      <c r="K506">
        <v>5.5</v>
      </c>
    </row>
    <row r="507" spans="1:11" x14ac:dyDescent="0.25">
      <c r="A507">
        <v>1</v>
      </c>
      <c r="B507" t="s">
        <v>20</v>
      </c>
      <c r="C507" t="s">
        <v>22</v>
      </c>
      <c r="D507">
        <v>12</v>
      </c>
      <c r="E507" t="s">
        <v>14</v>
      </c>
      <c r="F507">
        <v>4</v>
      </c>
      <c r="G507">
        <v>4</v>
      </c>
      <c r="H507">
        <v>1</v>
      </c>
      <c r="I507">
        <v>1</v>
      </c>
      <c r="J507">
        <v>0</v>
      </c>
      <c r="K507">
        <v>5.3</v>
      </c>
    </row>
    <row r="508" spans="1:11" x14ac:dyDescent="0.25">
      <c r="A508">
        <v>1</v>
      </c>
      <c r="B508" t="s">
        <v>20</v>
      </c>
      <c r="C508" t="s">
        <v>22</v>
      </c>
      <c r="D508">
        <v>12</v>
      </c>
      <c r="E508" t="s">
        <v>14</v>
      </c>
      <c r="F508">
        <v>4</v>
      </c>
      <c r="G508">
        <v>6</v>
      </c>
      <c r="H508">
        <v>1</v>
      </c>
      <c r="I508">
        <v>1</v>
      </c>
      <c r="J508">
        <v>0</v>
      </c>
      <c r="K508">
        <v>6</v>
      </c>
    </row>
    <row r="509" spans="1:11" x14ac:dyDescent="0.25">
      <c r="A509">
        <v>1</v>
      </c>
      <c r="B509" t="s">
        <v>20</v>
      </c>
      <c r="C509" t="s">
        <v>22</v>
      </c>
      <c r="D509">
        <v>12</v>
      </c>
      <c r="E509" t="s">
        <v>14</v>
      </c>
      <c r="F509">
        <v>4</v>
      </c>
      <c r="G509">
        <v>7</v>
      </c>
      <c r="H509">
        <v>1</v>
      </c>
      <c r="I509">
        <v>1</v>
      </c>
      <c r="J509">
        <v>0</v>
      </c>
      <c r="K509">
        <v>3.5</v>
      </c>
    </row>
    <row r="510" spans="1:11" x14ac:dyDescent="0.25">
      <c r="A510">
        <v>1</v>
      </c>
      <c r="B510" t="s">
        <v>20</v>
      </c>
      <c r="C510" t="s">
        <v>22</v>
      </c>
      <c r="D510">
        <v>12</v>
      </c>
      <c r="E510" t="s">
        <v>14</v>
      </c>
      <c r="F510">
        <v>4</v>
      </c>
      <c r="G510">
        <v>8</v>
      </c>
      <c r="H510">
        <v>1</v>
      </c>
      <c r="I510">
        <v>1</v>
      </c>
      <c r="J510">
        <v>0</v>
      </c>
      <c r="K510">
        <v>8.6999999999999993</v>
      </c>
    </row>
    <row r="511" spans="1:11" x14ac:dyDescent="0.25">
      <c r="A511">
        <v>1</v>
      </c>
      <c r="B511" t="s">
        <v>20</v>
      </c>
      <c r="C511" t="s">
        <v>22</v>
      </c>
      <c r="D511">
        <v>12</v>
      </c>
      <c r="E511" t="s">
        <v>14</v>
      </c>
      <c r="F511">
        <v>4</v>
      </c>
      <c r="G511">
        <v>9</v>
      </c>
      <c r="H511">
        <v>1</v>
      </c>
      <c r="I511">
        <v>1</v>
      </c>
      <c r="J511">
        <v>0</v>
      </c>
      <c r="K511">
        <v>5.5</v>
      </c>
    </row>
    <row r="512" spans="1:11" x14ac:dyDescent="0.25">
      <c r="A512">
        <v>1</v>
      </c>
      <c r="B512" t="s">
        <v>20</v>
      </c>
      <c r="C512" t="s">
        <v>22</v>
      </c>
      <c r="D512">
        <v>12</v>
      </c>
      <c r="E512" t="s">
        <v>14</v>
      </c>
      <c r="F512">
        <v>4</v>
      </c>
      <c r="G512">
        <v>10</v>
      </c>
      <c r="H512">
        <v>1</v>
      </c>
      <c r="I512">
        <v>1</v>
      </c>
      <c r="J512">
        <v>0</v>
      </c>
      <c r="K512">
        <v>3.7</v>
      </c>
    </row>
    <row r="513" spans="1:11" x14ac:dyDescent="0.25">
      <c r="A513">
        <v>1</v>
      </c>
      <c r="B513" t="s">
        <v>20</v>
      </c>
      <c r="C513" t="s">
        <v>22</v>
      </c>
      <c r="D513">
        <v>12</v>
      </c>
      <c r="E513" t="s">
        <v>14</v>
      </c>
      <c r="F513">
        <v>5</v>
      </c>
      <c r="G513">
        <v>2</v>
      </c>
      <c r="H513">
        <v>1</v>
      </c>
      <c r="I513">
        <v>1</v>
      </c>
      <c r="J513">
        <v>0</v>
      </c>
      <c r="K513">
        <v>8</v>
      </c>
    </row>
    <row r="514" spans="1:11" x14ac:dyDescent="0.25">
      <c r="A514">
        <v>1</v>
      </c>
      <c r="B514" t="s">
        <v>20</v>
      </c>
      <c r="C514" t="s">
        <v>22</v>
      </c>
      <c r="D514">
        <v>12</v>
      </c>
      <c r="E514" t="s">
        <v>14</v>
      </c>
      <c r="F514">
        <v>5</v>
      </c>
      <c r="G514">
        <v>3</v>
      </c>
      <c r="H514">
        <v>1</v>
      </c>
      <c r="I514">
        <v>1</v>
      </c>
      <c r="J514">
        <v>0</v>
      </c>
      <c r="K514">
        <v>8.5</v>
      </c>
    </row>
    <row r="515" spans="1:11" x14ac:dyDescent="0.25">
      <c r="A515">
        <v>1</v>
      </c>
      <c r="B515" t="s">
        <v>20</v>
      </c>
      <c r="C515" t="s">
        <v>22</v>
      </c>
      <c r="D515">
        <v>12</v>
      </c>
      <c r="E515" t="s">
        <v>14</v>
      </c>
      <c r="F515">
        <v>5</v>
      </c>
      <c r="G515">
        <v>6</v>
      </c>
      <c r="H515">
        <v>1</v>
      </c>
      <c r="I515">
        <v>1</v>
      </c>
      <c r="J515">
        <v>0</v>
      </c>
      <c r="K515">
        <v>7.5</v>
      </c>
    </row>
    <row r="516" spans="1:11" x14ac:dyDescent="0.25">
      <c r="A516">
        <v>1</v>
      </c>
      <c r="B516" t="s">
        <v>12</v>
      </c>
      <c r="C516" t="s">
        <v>22</v>
      </c>
      <c r="D516">
        <v>12</v>
      </c>
      <c r="E516" t="s">
        <v>14</v>
      </c>
      <c r="F516">
        <v>3</v>
      </c>
      <c r="G516">
        <v>1</v>
      </c>
      <c r="H516">
        <v>1</v>
      </c>
      <c r="I516">
        <v>3</v>
      </c>
      <c r="J516">
        <v>3</v>
      </c>
      <c r="K516">
        <v>6.5</v>
      </c>
    </row>
    <row r="517" spans="1:11" x14ac:dyDescent="0.25">
      <c r="A517">
        <v>1</v>
      </c>
      <c r="B517" t="s">
        <v>12</v>
      </c>
      <c r="C517" t="s">
        <v>22</v>
      </c>
      <c r="D517">
        <v>12</v>
      </c>
      <c r="E517" t="s">
        <v>14</v>
      </c>
      <c r="F517">
        <v>3</v>
      </c>
      <c r="G517">
        <v>3</v>
      </c>
      <c r="H517">
        <v>1</v>
      </c>
      <c r="I517">
        <v>1</v>
      </c>
      <c r="J517">
        <v>0</v>
      </c>
      <c r="K517">
        <v>5.3</v>
      </c>
    </row>
    <row r="518" spans="1:11" x14ac:dyDescent="0.25">
      <c r="A518">
        <v>1</v>
      </c>
      <c r="B518" t="s">
        <v>12</v>
      </c>
      <c r="C518" t="s">
        <v>22</v>
      </c>
      <c r="D518">
        <v>12</v>
      </c>
      <c r="E518" t="s">
        <v>14</v>
      </c>
      <c r="F518">
        <v>3</v>
      </c>
      <c r="G518">
        <v>4</v>
      </c>
      <c r="H518">
        <v>1</v>
      </c>
      <c r="I518">
        <v>1</v>
      </c>
      <c r="J518">
        <v>0</v>
      </c>
      <c r="K518">
        <v>5.9</v>
      </c>
    </row>
    <row r="519" spans="1:11" x14ac:dyDescent="0.25">
      <c r="A519">
        <v>1</v>
      </c>
      <c r="B519" t="s">
        <v>12</v>
      </c>
      <c r="C519" t="s">
        <v>22</v>
      </c>
      <c r="D519">
        <v>12</v>
      </c>
      <c r="E519" t="s">
        <v>14</v>
      </c>
      <c r="F519">
        <v>3</v>
      </c>
      <c r="G519">
        <v>5</v>
      </c>
      <c r="H519">
        <v>1</v>
      </c>
      <c r="I519">
        <v>1</v>
      </c>
      <c r="J519">
        <v>0</v>
      </c>
      <c r="K519">
        <v>4.7</v>
      </c>
    </row>
    <row r="520" spans="1:11" x14ac:dyDescent="0.25">
      <c r="A520">
        <v>1</v>
      </c>
      <c r="B520" t="s">
        <v>12</v>
      </c>
      <c r="C520" t="s">
        <v>22</v>
      </c>
      <c r="D520">
        <v>12</v>
      </c>
      <c r="E520" t="s">
        <v>14</v>
      </c>
      <c r="F520">
        <v>3</v>
      </c>
      <c r="G520">
        <v>6</v>
      </c>
      <c r="H520">
        <v>1</v>
      </c>
      <c r="I520">
        <v>3</v>
      </c>
      <c r="J520">
        <v>2</v>
      </c>
      <c r="K520">
        <v>7.8</v>
      </c>
    </row>
    <row r="521" spans="1:11" x14ac:dyDescent="0.25">
      <c r="A521">
        <v>1</v>
      </c>
      <c r="B521" t="s">
        <v>12</v>
      </c>
      <c r="C521" t="s">
        <v>22</v>
      </c>
      <c r="D521">
        <v>12</v>
      </c>
      <c r="E521" t="s">
        <v>14</v>
      </c>
      <c r="F521">
        <v>3</v>
      </c>
      <c r="G521">
        <v>8</v>
      </c>
      <c r="H521">
        <v>1</v>
      </c>
      <c r="I521">
        <v>1</v>
      </c>
      <c r="J521">
        <v>0</v>
      </c>
      <c r="K521">
        <v>5.4</v>
      </c>
    </row>
    <row r="522" spans="1:11" x14ac:dyDescent="0.25">
      <c r="A522">
        <v>1</v>
      </c>
      <c r="B522" t="s">
        <v>12</v>
      </c>
      <c r="C522" t="s">
        <v>22</v>
      </c>
      <c r="D522">
        <v>12</v>
      </c>
      <c r="E522" t="s">
        <v>14</v>
      </c>
      <c r="F522">
        <v>3</v>
      </c>
      <c r="G522">
        <v>9</v>
      </c>
      <c r="H522">
        <v>1</v>
      </c>
      <c r="I522">
        <v>1</v>
      </c>
      <c r="J522">
        <v>0</v>
      </c>
      <c r="K522">
        <v>6.4</v>
      </c>
    </row>
    <row r="523" spans="1:11" x14ac:dyDescent="0.25">
      <c r="A523">
        <v>1</v>
      </c>
      <c r="B523" t="s">
        <v>12</v>
      </c>
      <c r="C523" t="s">
        <v>22</v>
      </c>
      <c r="D523">
        <v>12</v>
      </c>
      <c r="E523" t="s">
        <v>14</v>
      </c>
      <c r="F523">
        <v>3</v>
      </c>
      <c r="G523">
        <v>10</v>
      </c>
      <c r="H523">
        <v>1</v>
      </c>
      <c r="I523">
        <v>1</v>
      </c>
      <c r="J523">
        <v>0</v>
      </c>
      <c r="K523">
        <v>4.3</v>
      </c>
    </row>
    <row r="524" spans="1:11" x14ac:dyDescent="0.25">
      <c r="A524">
        <v>1</v>
      </c>
      <c r="B524" t="s">
        <v>20</v>
      </c>
      <c r="C524" t="s">
        <v>22</v>
      </c>
      <c r="D524">
        <v>14</v>
      </c>
      <c r="E524" t="s">
        <v>18</v>
      </c>
      <c r="F524">
        <v>3</v>
      </c>
      <c r="G524">
        <v>1</v>
      </c>
      <c r="H524">
        <v>1</v>
      </c>
      <c r="I524">
        <v>1</v>
      </c>
      <c r="J524">
        <v>0</v>
      </c>
      <c r="K524">
        <v>6</v>
      </c>
    </row>
    <row r="525" spans="1:11" x14ac:dyDescent="0.25">
      <c r="A525">
        <v>1</v>
      </c>
      <c r="B525" t="s">
        <v>20</v>
      </c>
      <c r="C525" t="s">
        <v>22</v>
      </c>
      <c r="D525">
        <v>14</v>
      </c>
      <c r="E525" t="s">
        <v>18</v>
      </c>
      <c r="F525">
        <v>3</v>
      </c>
      <c r="G525">
        <v>2</v>
      </c>
      <c r="H525">
        <v>1</v>
      </c>
      <c r="I525">
        <v>1</v>
      </c>
      <c r="J525">
        <v>0</v>
      </c>
      <c r="K525">
        <v>6</v>
      </c>
    </row>
    <row r="526" spans="1:11" x14ac:dyDescent="0.25">
      <c r="A526">
        <v>1</v>
      </c>
      <c r="B526" t="s">
        <v>20</v>
      </c>
      <c r="C526" t="s">
        <v>22</v>
      </c>
      <c r="D526">
        <v>14</v>
      </c>
      <c r="E526" t="s">
        <v>18</v>
      </c>
      <c r="F526">
        <v>3</v>
      </c>
      <c r="G526">
        <v>3</v>
      </c>
      <c r="H526">
        <v>1</v>
      </c>
      <c r="I526">
        <v>1</v>
      </c>
      <c r="J526">
        <v>0</v>
      </c>
      <c r="K526">
        <v>6.3</v>
      </c>
    </row>
    <row r="527" spans="1:11" x14ac:dyDescent="0.25">
      <c r="A527">
        <v>1</v>
      </c>
      <c r="B527" t="s">
        <v>20</v>
      </c>
      <c r="C527" t="s">
        <v>22</v>
      </c>
      <c r="D527">
        <v>14</v>
      </c>
      <c r="E527" t="s">
        <v>18</v>
      </c>
      <c r="F527">
        <v>3</v>
      </c>
      <c r="G527">
        <v>4</v>
      </c>
      <c r="H527">
        <v>1</v>
      </c>
      <c r="I527">
        <v>1</v>
      </c>
      <c r="J527">
        <v>1</v>
      </c>
      <c r="K527">
        <v>7.5</v>
      </c>
    </row>
    <row r="528" spans="1:11" x14ac:dyDescent="0.25">
      <c r="A528">
        <v>1</v>
      </c>
      <c r="B528" t="s">
        <v>20</v>
      </c>
      <c r="C528" t="s">
        <v>22</v>
      </c>
      <c r="D528">
        <v>12</v>
      </c>
      <c r="E528" t="s">
        <v>14</v>
      </c>
      <c r="F528">
        <v>1</v>
      </c>
      <c r="G528">
        <v>2</v>
      </c>
      <c r="H528">
        <v>1</v>
      </c>
      <c r="I528">
        <v>1</v>
      </c>
      <c r="J528">
        <v>0</v>
      </c>
      <c r="K528">
        <v>6.5</v>
      </c>
    </row>
    <row r="529" spans="1:11" x14ac:dyDescent="0.25">
      <c r="A529">
        <v>1</v>
      </c>
      <c r="B529" t="s">
        <v>20</v>
      </c>
      <c r="C529" t="s">
        <v>22</v>
      </c>
      <c r="D529">
        <v>12</v>
      </c>
      <c r="E529" t="s">
        <v>14</v>
      </c>
      <c r="F529">
        <v>1</v>
      </c>
      <c r="G529">
        <v>3</v>
      </c>
      <c r="H529">
        <v>1</v>
      </c>
      <c r="I529">
        <v>1</v>
      </c>
      <c r="J529">
        <v>0</v>
      </c>
      <c r="K529">
        <v>8.9</v>
      </c>
    </row>
    <row r="530" spans="1:11" x14ac:dyDescent="0.25">
      <c r="A530">
        <v>1</v>
      </c>
      <c r="B530" t="s">
        <v>20</v>
      </c>
      <c r="C530" t="s">
        <v>22</v>
      </c>
      <c r="D530">
        <v>12</v>
      </c>
      <c r="E530" t="s">
        <v>14</v>
      </c>
      <c r="F530">
        <v>1</v>
      </c>
      <c r="G530">
        <v>4</v>
      </c>
      <c r="H530">
        <v>1</v>
      </c>
      <c r="I530">
        <v>2</v>
      </c>
      <c r="J530">
        <v>0</v>
      </c>
      <c r="K530">
        <v>8.6</v>
      </c>
    </row>
    <row r="531" spans="1:11" x14ac:dyDescent="0.25">
      <c r="A531">
        <v>1</v>
      </c>
      <c r="B531" t="s">
        <v>20</v>
      </c>
      <c r="C531" t="s">
        <v>22</v>
      </c>
      <c r="D531">
        <v>12</v>
      </c>
      <c r="E531" t="s">
        <v>14</v>
      </c>
      <c r="F531">
        <v>1</v>
      </c>
      <c r="G531">
        <v>5</v>
      </c>
      <c r="H531">
        <v>1</v>
      </c>
      <c r="I531">
        <v>1</v>
      </c>
      <c r="J531">
        <v>0</v>
      </c>
      <c r="K531">
        <v>9</v>
      </c>
    </row>
    <row r="532" spans="1:11" x14ac:dyDescent="0.25">
      <c r="A532">
        <v>1</v>
      </c>
      <c r="B532" t="s">
        <v>20</v>
      </c>
      <c r="C532" t="s">
        <v>22</v>
      </c>
      <c r="D532">
        <v>12</v>
      </c>
      <c r="E532" t="s">
        <v>14</v>
      </c>
      <c r="F532">
        <v>1</v>
      </c>
      <c r="G532">
        <v>6</v>
      </c>
      <c r="H532">
        <v>1</v>
      </c>
      <c r="I532">
        <v>1</v>
      </c>
      <c r="J532">
        <v>1</v>
      </c>
      <c r="K532">
        <v>6</v>
      </c>
    </row>
    <row r="533" spans="1:11" x14ac:dyDescent="0.25">
      <c r="A533">
        <v>1</v>
      </c>
      <c r="B533" t="s">
        <v>20</v>
      </c>
      <c r="C533" t="s">
        <v>22</v>
      </c>
      <c r="D533">
        <v>12</v>
      </c>
      <c r="E533" t="s">
        <v>14</v>
      </c>
      <c r="F533">
        <v>1</v>
      </c>
      <c r="G533">
        <v>7</v>
      </c>
      <c r="H533">
        <v>1</v>
      </c>
      <c r="I533">
        <v>1</v>
      </c>
      <c r="J533">
        <v>1</v>
      </c>
      <c r="K533">
        <v>4.8</v>
      </c>
    </row>
    <row r="534" spans="1:11" x14ac:dyDescent="0.25">
      <c r="A534">
        <v>1</v>
      </c>
      <c r="B534" t="s">
        <v>12</v>
      </c>
      <c r="C534" t="s">
        <v>21</v>
      </c>
      <c r="D534">
        <v>14</v>
      </c>
      <c r="E534" t="s">
        <v>14</v>
      </c>
      <c r="F534">
        <v>5</v>
      </c>
      <c r="G534">
        <v>2</v>
      </c>
      <c r="H534">
        <v>1</v>
      </c>
      <c r="I534">
        <v>1</v>
      </c>
      <c r="J534">
        <v>0</v>
      </c>
      <c r="K534">
        <v>10.8</v>
      </c>
    </row>
    <row r="535" spans="1:11" x14ac:dyDescent="0.25">
      <c r="A535">
        <v>1</v>
      </c>
      <c r="B535" t="s">
        <v>12</v>
      </c>
      <c r="C535" t="s">
        <v>21</v>
      </c>
      <c r="D535">
        <v>14</v>
      </c>
      <c r="E535" t="s">
        <v>14</v>
      </c>
      <c r="F535">
        <v>5</v>
      </c>
      <c r="G535">
        <v>3</v>
      </c>
      <c r="H535">
        <v>1</v>
      </c>
      <c r="I535">
        <v>1</v>
      </c>
      <c r="J535">
        <v>0</v>
      </c>
      <c r="K535">
        <v>9</v>
      </c>
    </row>
    <row r="536" spans="1:11" x14ac:dyDescent="0.25">
      <c r="A536">
        <v>1</v>
      </c>
      <c r="B536" t="s">
        <v>20</v>
      </c>
      <c r="C536" t="s">
        <v>24</v>
      </c>
      <c r="D536">
        <v>14</v>
      </c>
      <c r="E536" t="s">
        <v>14</v>
      </c>
      <c r="F536">
        <v>3</v>
      </c>
      <c r="G536">
        <v>1</v>
      </c>
      <c r="H536">
        <v>1</v>
      </c>
      <c r="I536">
        <v>2</v>
      </c>
      <c r="J536">
        <v>0</v>
      </c>
      <c r="K536">
        <v>6.5</v>
      </c>
    </row>
    <row r="537" spans="1:11" x14ac:dyDescent="0.25">
      <c r="A537">
        <v>1</v>
      </c>
      <c r="B537" t="s">
        <v>20</v>
      </c>
      <c r="C537" t="s">
        <v>24</v>
      </c>
      <c r="D537">
        <v>14</v>
      </c>
      <c r="E537" t="s">
        <v>14</v>
      </c>
      <c r="F537">
        <v>3</v>
      </c>
      <c r="G537">
        <v>3</v>
      </c>
      <c r="H537">
        <v>1</v>
      </c>
      <c r="I537">
        <v>5</v>
      </c>
      <c r="J537">
        <v>1</v>
      </c>
      <c r="K537">
        <v>7</v>
      </c>
    </row>
    <row r="538" spans="1:11" x14ac:dyDescent="0.25">
      <c r="A538">
        <v>1</v>
      </c>
      <c r="B538" t="s">
        <v>20</v>
      </c>
      <c r="C538" t="s">
        <v>24</v>
      </c>
      <c r="D538">
        <v>14</v>
      </c>
      <c r="E538" t="s">
        <v>14</v>
      </c>
      <c r="F538">
        <v>3</v>
      </c>
      <c r="G538">
        <v>8</v>
      </c>
      <c r="H538">
        <v>1</v>
      </c>
      <c r="I538">
        <v>3</v>
      </c>
      <c r="J538">
        <v>0</v>
      </c>
      <c r="K538">
        <v>4.2</v>
      </c>
    </row>
    <row r="539" spans="1:11" x14ac:dyDescent="0.25">
      <c r="A539">
        <v>1</v>
      </c>
      <c r="B539" t="s">
        <v>12</v>
      </c>
      <c r="C539" t="s">
        <v>17</v>
      </c>
      <c r="D539">
        <v>12</v>
      </c>
      <c r="E539" t="s">
        <v>18</v>
      </c>
      <c r="F539">
        <v>4</v>
      </c>
      <c r="G539">
        <v>1</v>
      </c>
      <c r="H539">
        <v>1</v>
      </c>
      <c r="I539">
        <v>1</v>
      </c>
      <c r="J539">
        <v>0</v>
      </c>
      <c r="K539">
        <v>6.5</v>
      </c>
    </row>
    <row r="540" spans="1:11" x14ac:dyDescent="0.25">
      <c r="A540">
        <v>1</v>
      </c>
      <c r="B540" t="s">
        <v>12</v>
      </c>
      <c r="C540" t="s">
        <v>17</v>
      </c>
      <c r="D540">
        <v>12</v>
      </c>
      <c r="E540" t="s">
        <v>18</v>
      </c>
      <c r="F540">
        <v>4</v>
      </c>
      <c r="G540">
        <v>2</v>
      </c>
      <c r="H540">
        <v>1</v>
      </c>
      <c r="I540">
        <v>1</v>
      </c>
      <c r="J540">
        <v>0</v>
      </c>
      <c r="K540">
        <v>7.5</v>
      </c>
    </row>
    <row r="541" spans="1:11" x14ac:dyDescent="0.25">
      <c r="A541">
        <v>1</v>
      </c>
      <c r="B541" t="s">
        <v>12</v>
      </c>
      <c r="C541" t="s">
        <v>17</v>
      </c>
      <c r="D541">
        <v>12</v>
      </c>
      <c r="E541" t="s">
        <v>18</v>
      </c>
      <c r="F541">
        <v>4</v>
      </c>
      <c r="G541">
        <v>4</v>
      </c>
      <c r="H541">
        <v>1</v>
      </c>
      <c r="I541">
        <v>2</v>
      </c>
      <c r="J541">
        <v>0</v>
      </c>
      <c r="K541">
        <v>8.3000000000000007</v>
      </c>
    </row>
    <row r="542" spans="1:11" x14ac:dyDescent="0.25">
      <c r="A542">
        <v>1</v>
      </c>
      <c r="B542" t="s">
        <v>12</v>
      </c>
      <c r="C542" t="s">
        <v>17</v>
      </c>
      <c r="D542">
        <v>12</v>
      </c>
      <c r="E542" t="s">
        <v>18</v>
      </c>
      <c r="F542">
        <v>4</v>
      </c>
      <c r="G542">
        <v>5</v>
      </c>
      <c r="H542">
        <v>1</v>
      </c>
      <c r="I542">
        <v>2</v>
      </c>
      <c r="J542">
        <v>0</v>
      </c>
      <c r="K542">
        <v>5.5</v>
      </c>
    </row>
    <row r="543" spans="1:11" x14ac:dyDescent="0.25">
      <c r="A543">
        <v>1</v>
      </c>
      <c r="B543" t="s">
        <v>12</v>
      </c>
      <c r="C543" t="s">
        <v>17</v>
      </c>
      <c r="D543">
        <v>12</v>
      </c>
      <c r="E543" t="s">
        <v>18</v>
      </c>
      <c r="F543">
        <v>4</v>
      </c>
      <c r="G543">
        <v>6</v>
      </c>
      <c r="H543">
        <v>1</v>
      </c>
      <c r="I543">
        <v>1</v>
      </c>
      <c r="J543">
        <v>0</v>
      </c>
      <c r="K543">
        <v>6</v>
      </c>
    </row>
    <row r="544" spans="1:11" x14ac:dyDescent="0.25">
      <c r="A544">
        <v>1</v>
      </c>
      <c r="B544" t="s">
        <v>12</v>
      </c>
      <c r="C544" t="s">
        <v>17</v>
      </c>
      <c r="D544">
        <v>12</v>
      </c>
      <c r="E544" t="s">
        <v>18</v>
      </c>
      <c r="F544">
        <v>4</v>
      </c>
      <c r="G544">
        <v>7</v>
      </c>
      <c r="H544">
        <v>1</v>
      </c>
      <c r="I544">
        <v>2</v>
      </c>
      <c r="J544">
        <v>0</v>
      </c>
      <c r="K544">
        <v>9.6999999999999993</v>
      </c>
    </row>
    <row r="545" spans="1:11" x14ac:dyDescent="0.25">
      <c r="A545">
        <v>1</v>
      </c>
      <c r="B545" t="s">
        <v>12</v>
      </c>
      <c r="C545" t="s">
        <v>17</v>
      </c>
      <c r="D545">
        <v>12</v>
      </c>
      <c r="E545" t="s">
        <v>18</v>
      </c>
      <c r="F545">
        <v>4</v>
      </c>
      <c r="G545">
        <v>8</v>
      </c>
      <c r="H545">
        <v>1</v>
      </c>
      <c r="I545">
        <v>2</v>
      </c>
      <c r="J545">
        <v>2</v>
      </c>
      <c r="K545">
        <v>8</v>
      </c>
    </row>
    <row r="546" spans="1:11" x14ac:dyDescent="0.25">
      <c r="A546">
        <v>1</v>
      </c>
      <c r="B546" t="s">
        <v>12</v>
      </c>
      <c r="C546" t="s">
        <v>17</v>
      </c>
      <c r="D546">
        <v>12</v>
      </c>
      <c r="E546" t="s">
        <v>18</v>
      </c>
      <c r="F546">
        <v>4</v>
      </c>
      <c r="G546">
        <v>11</v>
      </c>
      <c r="H546">
        <v>1</v>
      </c>
      <c r="I546">
        <v>5</v>
      </c>
      <c r="J546">
        <v>4</v>
      </c>
      <c r="K546">
        <v>5.8</v>
      </c>
    </row>
    <row r="547" spans="1:11" x14ac:dyDescent="0.25">
      <c r="A547">
        <v>1</v>
      </c>
      <c r="B547" t="s">
        <v>12</v>
      </c>
      <c r="C547" t="s">
        <v>24</v>
      </c>
      <c r="D547">
        <v>12</v>
      </c>
      <c r="E547" t="s">
        <v>14</v>
      </c>
      <c r="F547">
        <v>4</v>
      </c>
      <c r="G547">
        <v>2</v>
      </c>
      <c r="H547">
        <v>1</v>
      </c>
      <c r="I547">
        <v>3</v>
      </c>
      <c r="J547">
        <v>0</v>
      </c>
      <c r="K547">
        <v>8</v>
      </c>
    </row>
    <row r="548" spans="1:11" x14ac:dyDescent="0.25">
      <c r="A548">
        <v>1</v>
      </c>
      <c r="B548" t="s">
        <v>12</v>
      </c>
      <c r="C548" t="s">
        <v>24</v>
      </c>
      <c r="D548">
        <v>12</v>
      </c>
      <c r="E548" t="s">
        <v>14</v>
      </c>
      <c r="F548">
        <v>4</v>
      </c>
      <c r="G548">
        <v>4</v>
      </c>
      <c r="H548">
        <v>1</v>
      </c>
      <c r="I548">
        <v>2</v>
      </c>
      <c r="J548">
        <v>0</v>
      </c>
      <c r="K548">
        <v>7.4</v>
      </c>
    </row>
    <row r="549" spans="1:11" x14ac:dyDescent="0.25">
      <c r="A549">
        <v>1</v>
      </c>
      <c r="B549" t="s">
        <v>12</v>
      </c>
      <c r="C549" t="s">
        <v>24</v>
      </c>
      <c r="D549">
        <v>12</v>
      </c>
      <c r="E549" t="s">
        <v>14</v>
      </c>
      <c r="F549">
        <v>4</v>
      </c>
      <c r="G549">
        <v>6</v>
      </c>
      <c r="H549">
        <v>1</v>
      </c>
      <c r="I549">
        <v>2</v>
      </c>
      <c r="J549">
        <v>0</v>
      </c>
      <c r="K549">
        <v>6</v>
      </c>
    </row>
    <row r="550" spans="1:11" x14ac:dyDescent="0.25">
      <c r="A550">
        <v>1</v>
      </c>
      <c r="B550" t="s">
        <v>12</v>
      </c>
      <c r="C550" t="s">
        <v>24</v>
      </c>
      <c r="D550">
        <v>12</v>
      </c>
      <c r="E550" t="s">
        <v>14</v>
      </c>
      <c r="F550">
        <v>4</v>
      </c>
      <c r="G550">
        <v>7</v>
      </c>
      <c r="H550">
        <v>1</v>
      </c>
      <c r="I550">
        <v>3</v>
      </c>
      <c r="J550">
        <v>1</v>
      </c>
      <c r="K550">
        <v>3.5</v>
      </c>
    </row>
    <row r="551" spans="1:11" x14ac:dyDescent="0.25">
      <c r="A551">
        <v>1</v>
      </c>
      <c r="B551" t="s">
        <v>12</v>
      </c>
      <c r="C551" t="s">
        <v>24</v>
      </c>
      <c r="D551">
        <v>12</v>
      </c>
      <c r="E551" t="s">
        <v>14</v>
      </c>
      <c r="F551">
        <v>4</v>
      </c>
      <c r="G551">
        <v>8</v>
      </c>
      <c r="H551">
        <v>1</v>
      </c>
      <c r="I551">
        <v>2</v>
      </c>
      <c r="J551">
        <v>0</v>
      </c>
      <c r="K551">
        <v>6</v>
      </c>
    </row>
    <row r="552" spans="1:11" x14ac:dyDescent="0.25">
      <c r="A552">
        <v>1</v>
      </c>
      <c r="B552" t="s">
        <v>20</v>
      </c>
      <c r="C552" t="s">
        <v>21</v>
      </c>
      <c r="D552">
        <v>14</v>
      </c>
      <c r="E552" t="s">
        <v>18</v>
      </c>
      <c r="F552">
        <v>1</v>
      </c>
      <c r="G552">
        <v>2</v>
      </c>
      <c r="H552">
        <v>1</v>
      </c>
      <c r="I552">
        <v>3</v>
      </c>
      <c r="J552">
        <v>1</v>
      </c>
      <c r="K552">
        <v>6.7</v>
      </c>
    </row>
    <row r="553" spans="1:11" x14ac:dyDescent="0.25">
      <c r="A553">
        <v>1</v>
      </c>
      <c r="B553" t="s">
        <v>20</v>
      </c>
      <c r="C553" t="s">
        <v>21</v>
      </c>
      <c r="D553">
        <v>14</v>
      </c>
      <c r="E553" t="s">
        <v>18</v>
      </c>
      <c r="F553">
        <v>1</v>
      </c>
      <c r="G553">
        <v>3</v>
      </c>
      <c r="H553">
        <v>1</v>
      </c>
      <c r="I553">
        <v>3</v>
      </c>
      <c r="J553">
        <v>0</v>
      </c>
      <c r="K553">
        <v>8.4</v>
      </c>
    </row>
    <row r="554" spans="1:11" x14ac:dyDescent="0.25">
      <c r="A554">
        <v>1</v>
      </c>
      <c r="B554" t="s">
        <v>20</v>
      </c>
      <c r="C554" t="s">
        <v>21</v>
      </c>
      <c r="D554">
        <v>14</v>
      </c>
      <c r="E554" t="s">
        <v>18</v>
      </c>
      <c r="F554">
        <v>1</v>
      </c>
      <c r="G554">
        <v>4</v>
      </c>
      <c r="H554">
        <v>1</v>
      </c>
      <c r="I554">
        <v>2</v>
      </c>
      <c r="J554">
        <v>0</v>
      </c>
      <c r="K554">
        <v>6.9</v>
      </c>
    </row>
    <row r="555" spans="1:11" x14ac:dyDescent="0.25">
      <c r="A555">
        <v>1</v>
      </c>
      <c r="B555" t="s">
        <v>20</v>
      </c>
      <c r="C555" t="s">
        <v>21</v>
      </c>
      <c r="D555">
        <v>14</v>
      </c>
      <c r="E555" t="s">
        <v>18</v>
      </c>
      <c r="F555">
        <v>2</v>
      </c>
      <c r="G555">
        <v>2</v>
      </c>
      <c r="H555">
        <v>1</v>
      </c>
      <c r="I555">
        <v>2</v>
      </c>
      <c r="J555">
        <v>0</v>
      </c>
      <c r="K555">
        <v>6.2</v>
      </c>
    </row>
    <row r="556" spans="1:11" x14ac:dyDescent="0.25">
      <c r="A556">
        <v>1</v>
      </c>
      <c r="B556" t="s">
        <v>20</v>
      </c>
      <c r="C556" t="s">
        <v>21</v>
      </c>
      <c r="D556">
        <v>14</v>
      </c>
      <c r="E556" t="s">
        <v>18</v>
      </c>
      <c r="F556">
        <v>2</v>
      </c>
      <c r="G556">
        <v>4</v>
      </c>
      <c r="H556">
        <v>1</v>
      </c>
      <c r="I556">
        <v>2</v>
      </c>
      <c r="J556">
        <v>0</v>
      </c>
      <c r="K556">
        <v>7.6</v>
      </c>
    </row>
    <row r="557" spans="1:11" x14ac:dyDescent="0.25">
      <c r="A557">
        <v>1</v>
      </c>
      <c r="B557" t="s">
        <v>16</v>
      </c>
      <c r="C557" t="s">
        <v>24</v>
      </c>
      <c r="D557">
        <v>12</v>
      </c>
      <c r="E557" t="s">
        <v>14</v>
      </c>
      <c r="F557">
        <v>5</v>
      </c>
      <c r="G557">
        <v>1</v>
      </c>
      <c r="H557">
        <v>1</v>
      </c>
      <c r="I557">
        <v>2</v>
      </c>
      <c r="J557">
        <v>0</v>
      </c>
      <c r="K557">
        <v>4</v>
      </c>
    </row>
    <row r="558" spans="1:11" x14ac:dyDescent="0.25">
      <c r="A558">
        <v>1</v>
      </c>
      <c r="B558" t="s">
        <v>16</v>
      </c>
      <c r="C558" t="s">
        <v>24</v>
      </c>
      <c r="D558">
        <v>12</v>
      </c>
      <c r="E558" t="s">
        <v>14</v>
      </c>
      <c r="F558">
        <v>5</v>
      </c>
      <c r="G558">
        <v>2</v>
      </c>
      <c r="H558">
        <v>1</v>
      </c>
      <c r="I558">
        <v>2</v>
      </c>
      <c r="J558">
        <v>0</v>
      </c>
      <c r="K558">
        <v>6.2</v>
      </c>
    </row>
    <row r="559" spans="1:11" x14ac:dyDescent="0.25">
      <c r="A559">
        <v>1</v>
      </c>
      <c r="B559" t="s">
        <v>16</v>
      </c>
      <c r="C559" t="s">
        <v>24</v>
      </c>
      <c r="D559">
        <v>12</v>
      </c>
      <c r="E559" t="s">
        <v>14</v>
      </c>
      <c r="F559">
        <v>5</v>
      </c>
      <c r="G559">
        <v>4</v>
      </c>
      <c r="H559">
        <v>1</v>
      </c>
      <c r="I559">
        <v>2</v>
      </c>
      <c r="J559">
        <v>0</v>
      </c>
      <c r="K559">
        <v>7.2</v>
      </c>
    </row>
    <row r="560" spans="1:11" x14ac:dyDescent="0.25">
      <c r="A560">
        <v>1</v>
      </c>
      <c r="B560" t="s">
        <v>20</v>
      </c>
      <c r="C560" t="s">
        <v>21</v>
      </c>
      <c r="D560">
        <v>12</v>
      </c>
      <c r="E560" t="s">
        <v>14</v>
      </c>
      <c r="F560">
        <v>2</v>
      </c>
      <c r="G560">
        <v>4</v>
      </c>
      <c r="H560">
        <v>1</v>
      </c>
      <c r="I560">
        <v>3</v>
      </c>
      <c r="J560">
        <v>0</v>
      </c>
      <c r="K560">
        <v>8.1999999999999993</v>
      </c>
    </row>
    <row r="561" spans="1:11" x14ac:dyDescent="0.25">
      <c r="A561">
        <v>1</v>
      </c>
      <c r="B561" t="s">
        <v>12</v>
      </c>
      <c r="C561" t="s">
        <v>13</v>
      </c>
      <c r="D561">
        <v>12</v>
      </c>
      <c r="E561" t="s">
        <v>18</v>
      </c>
      <c r="F561">
        <v>1</v>
      </c>
      <c r="G561">
        <v>1</v>
      </c>
      <c r="H561">
        <v>1</v>
      </c>
      <c r="I561">
        <v>2</v>
      </c>
      <c r="J561">
        <v>0</v>
      </c>
      <c r="K561">
        <v>7</v>
      </c>
    </row>
    <row r="562" spans="1:11" x14ac:dyDescent="0.25">
      <c r="A562">
        <v>1</v>
      </c>
      <c r="B562" t="s">
        <v>12</v>
      </c>
      <c r="C562" t="s">
        <v>13</v>
      </c>
      <c r="D562">
        <v>12</v>
      </c>
      <c r="E562" t="s">
        <v>18</v>
      </c>
      <c r="F562">
        <v>1</v>
      </c>
      <c r="G562">
        <v>2</v>
      </c>
      <c r="H562">
        <v>1</v>
      </c>
      <c r="I562">
        <v>2</v>
      </c>
      <c r="J562">
        <v>0</v>
      </c>
      <c r="K562">
        <v>7.5</v>
      </c>
    </row>
    <row r="563" spans="1:11" x14ac:dyDescent="0.25">
      <c r="A563">
        <v>1</v>
      </c>
      <c r="B563" t="s">
        <v>12</v>
      </c>
      <c r="C563" t="s">
        <v>13</v>
      </c>
      <c r="D563">
        <v>12</v>
      </c>
      <c r="E563" t="s">
        <v>18</v>
      </c>
      <c r="F563">
        <v>1</v>
      </c>
      <c r="G563">
        <v>3</v>
      </c>
      <c r="H563">
        <v>1</v>
      </c>
      <c r="I563">
        <v>3</v>
      </c>
      <c r="J563">
        <v>0</v>
      </c>
      <c r="K563">
        <v>8.5</v>
      </c>
    </row>
    <row r="564" spans="1:11" x14ac:dyDescent="0.25">
      <c r="A564">
        <v>1</v>
      </c>
      <c r="B564" t="s">
        <v>12</v>
      </c>
      <c r="C564" t="s">
        <v>13</v>
      </c>
      <c r="D564">
        <v>12</v>
      </c>
      <c r="E564" t="s">
        <v>18</v>
      </c>
      <c r="F564">
        <v>1</v>
      </c>
      <c r="G564">
        <v>5</v>
      </c>
      <c r="H564">
        <v>1</v>
      </c>
      <c r="I564">
        <v>2</v>
      </c>
      <c r="J564">
        <v>0</v>
      </c>
      <c r="K564">
        <v>6.8</v>
      </c>
    </row>
    <row r="565" spans="1:11" x14ac:dyDescent="0.25">
      <c r="A565">
        <v>1</v>
      </c>
      <c r="B565" t="s">
        <v>16</v>
      </c>
      <c r="C565" t="s">
        <v>22</v>
      </c>
      <c r="D565">
        <v>14</v>
      </c>
      <c r="E565" t="s">
        <v>14</v>
      </c>
      <c r="F565">
        <v>4</v>
      </c>
      <c r="G565">
        <v>1</v>
      </c>
      <c r="H565">
        <v>1</v>
      </c>
      <c r="I565">
        <v>3</v>
      </c>
      <c r="J565">
        <v>0</v>
      </c>
      <c r="K565">
        <v>6</v>
      </c>
    </row>
    <row r="566" spans="1:11" x14ac:dyDescent="0.25">
      <c r="A566">
        <v>1</v>
      </c>
      <c r="B566" t="s">
        <v>16</v>
      </c>
      <c r="C566" t="s">
        <v>22</v>
      </c>
      <c r="D566">
        <v>14</v>
      </c>
      <c r="E566" t="s">
        <v>14</v>
      </c>
      <c r="F566">
        <v>4</v>
      </c>
      <c r="G566">
        <v>4</v>
      </c>
      <c r="H566">
        <v>1</v>
      </c>
      <c r="I566">
        <v>2</v>
      </c>
      <c r="J566">
        <v>0</v>
      </c>
      <c r="K566">
        <v>6</v>
      </c>
    </row>
    <row r="567" spans="1:11" x14ac:dyDescent="0.25">
      <c r="A567">
        <v>1</v>
      </c>
      <c r="B567" t="s">
        <v>20</v>
      </c>
      <c r="C567" t="s">
        <v>24</v>
      </c>
      <c r="D567">
        <v>14</v>
      </c>
      <c r="E567" t="s">
        <v>14</v>
      </c>
      <c r="F567">
        <v>5</v>
      </c>
      <c r="G567">
        <v>1</v>
      </c>
      <c r="H567">
        <v>1</v>
      </c>
      <c r="I567">
        <v>1</v>
      </c>
      <c r="J567">
        <v>0</v>
      </c>
      <c r="K567">
        <v>4.0999999999999996</v>
      </c>
    </row>
    <row r="568" spans="1:11" x14ac:dyDescent="0.25">
      <c r="A568">
        <v>1</v>
      </c>
      <c r="B568" t="s">
        <v>20</v>
      </c>
      <c r="C568" t="s">
        <v>24</v>
      </c>
      <c r="D568">
        <v>14</v>
      </c>
      <c r="E568" t="s">
        <v>14</v>
      </c>
      <c r="F568">
        <v>5</v>
      </c>
      <c r="G568">
        <v>2</v>
      </c>
      <c r="H568">
        <v>1</v>
      </c>
      <c r="I568">
        <v>2</v>
      </c>
      <c r="J568">
        <v>0</v>
      </c>
      <c r="K568">
        <v>4</v>
      </c>
    </row>
    <row r="569" spans="1:11" x14ac:dyDescent="0.25">
      <c r="A569">
        <v>1</v>
      </c>
      <c r="B569" t="s">
        <v>20</v>
      </c>
      <c r="C569" t="s">
        <v>24</v>
      </c>
      <c r="D569">
        <v>14</v>
      </c>
      <c r="E569" t="s">
        <v>14</v>
      </c>
      <c r="F569">
        <v>5</v>
      </c>
      <c r="G569">
        <v>3</v>
      </c>
      <c r="H569">
        <v>1</v>
      </c>
      <c r="I569">
        <v>1</v>
      </c>
      <c r="J569">
        <v>0</v>
      </c>
      <c r="K569">
        <v>5.6</v>
      </c>
    </row>
    <row r="570" spans="1:11" x14ac:dyDescent="0.25">
      <c r="A570">
        <v>1</v>
      </c>
      <c r="B570" t="s">
        <v>20</v>
      </c>
      <c r="C570" t="s">
        <v>24</v>
      </c>
      <c r="D570">
        <v>14</v>
      </c>
      <c r="E570" t="s">
        <v>14</v>
      </c>
      <c r="F570">
        <v>5</v>
      </c>
      <c r="G570">
        <v>5</v>
      </c>
      <c r="H570">
        <v>1</v>
      </c>
      <c r="I570">
        <v>3</v>
      </c>
      <c r="J570">
        <v>1</v>
      </c>
      <c r="K570">
        <v>6.4</v>
      </c>
    </row>
    <row r="571" spans="1:11" x14ac:dyDescent="0.25">
      <c r="A571">
        <v>1</v>
      </c>
      <c r="B571" t="s">
        <v>20</v>
      </c>
      <c r="C571" t="s">
        <v>24</v>
      </c>
      <c r="D571">
        <v>14</v>
      </c>
      <c r="E571" t="s">
        <v>14</v>
      </c>
      <c r="F571">
        <v>5</v>
      </c>
      <c r="G571">
        <v>6</v>
      </c>
      <c r="H571">
        <v>1</v>
      </c>
      <c r="I571">
        <v>1</v>
      </c>
      <c r="J571">
        <v>0</v>
      </c>
      <c r="K571">
        <v>3.7</v>
      </c>
    </row>
    <row r="572" spans="1:11" x14ac:dyDescent="0.25">
      <c r="A572">
        <v>1</v>
      </c>
      <c r="B572" t="s">
        <v>20</v>
      </c>
      <c r="C572" t="s">
        <v>24</v>
      </c>
      <c r="D572">
        <v>14</v>
      </c>
      <c r="E572" t="s">
        <v>14</v>
      </c>
      <c r="F572">
        <v>5</v>
      </c>
      <c r="G572">
        <v>7</v>
      </c>
      <c r="H572">
        <v>1</v>
      </c>
      <c r="I572">
        <v>1</v>
      </c>
      <c r="J572">
        <v>0</v>
      </c>
      <c r="K572">
        <v>4.0999999999999996</v>
      </c>
    </row>
    <row r="573" spans="1:11" x14ac:dyDescent="0.25">
      <c r="A573">
        <v>1</v>
      </c>
      <c r="B573" t="s">
        <v>20</v>
      </c>
      <c r="C573" t="s">
        <v>24</v>
      </c>
      <c r="D573">
        <v>14</v>
      </c>
      <c r="E573" t="s">
        <v>14</v>
      </c>
      <c r="F573">
        <v>5</v>
      </c>
      <c r="G573">
        <v>8</v>
      </c>
      <c r="H573">
        <v>1</v>
      </c>
      <c r="I573">
        <v>1</v>
      </c>
      <c r="J573">
        <v>0</v>
      </c>
      <c r="K573">
        <v>3.4</v>
      </c>
    </row>
    <row r="574" spans="1:11" x14ac:dyDescent="0.25">
      <c r="A574">
        <v>1</v>
      </c>
      <c r="B574" t="s">
        <v>20</v>
      </c>
      <c r="C574" t="s">
        <v>24</v>
      </c>
      <c r="D574">
        <v>14</v>
      </c>
      <c r="E574" t="s">
        <v>14</v>
      </c>
      <c r="F574">
        <v>5</v>
      </c>
      <c r="G574">
        <v>9</v>
      </c>
      <c r="H574">
        <v>1</v>
      </c>
      <c r="I574">
        <v>1</v>
      </c>
      <c r="J574">
        <v>0</v>
      </c>
      <c r="K574">
        <v>3.8</v>
      </c>
    </row>
    <row r="575" spans="1:11" x14ac:dyDescent="0.25">
      <c r="A575">
        <v>1</v>
      </c>
      <c r="B575" t="s">
        <v>20</v>
      </c>
      <c r="C575" t="s">
        <v>24</v>
      </c>
      <c r="D575">
        <v>14</v>
      </c>
      <c r="E575" t="s">
        <v>14</v>
      </c>
      <c r="F575">
        <v>5</v>
      </c>
      <c r="G575">
        <v>10</v>
      </c>
      <c r="H575">
        <v>1</v>
      </c>
      <c r="I575">
        <v>1</v>
      </c>
      <c r="J575">
        <v>0</v>
      </c>
      <c r="K575">
        <v>6.2</v>
      </c>
    </row>
    <row r="576" spans="1:11" x14ac:dyDescent="0.25">
      <c r="A576">
        <v>1</v>
      </c>
      <c r="B576" t="s">
        <v>20</v>
      </c>
      <c r="C576" t="s">
        <v>24</v>
      </c>
      <c r="D576">
        <v>14</v>
      </c>
      <c r="E576" t="s">
        <v>14</v>
      </c>
      <c r="F576">
        <v>2</v>
      </c>
      <c r="G576">
        <v>1</v>
      </c>
      <c r="H576">
        <v>1</v>
      </c>
      <c r="I576">
        <v>1</v>
      </c>
      <c r="J576">
        <v>0</v>
      </c>
      <c r="K576">
        <v>6.5</v>
      </c>
    </row>
    <row r="577" spans="1:11" x14ac:dyDescent="0.25">
      <c r="A577">
        <v>1</v>
      </c>
      <c r="B577" t="s">
        <v>20</v>
      </c>
      <c r="C577" t="s">
        <v>24</v>
      </c>
      <c r="D577">
        <v>14</v>
      </c>
      <c r="E577" t="s">
        <v>14</v>
      </c>
      <c r="F577">
        <v>2</v>
      </c>
      <c r="G577">
        <v>2</v>
      </c>
      <c r="H577">
        <v>1</v>
      </c>
      <c r="I577">
        <v>1</v>
      </c>
      <c r="J577">
        <v>0</v>
      </c>
      <c r="K577">
        <v>3.8</v>
      </c>
    </row>
    <row r="578" spans="1:11" x14ac:dyDescent="0.25">
      <c r="A578">
        <v>1</v>
      </c>
      <c r="B578" t="s">
        <v>20</v>
      </c>
      <c r="C578" t="s">
        <v>24</v>
      </c>
      <c r="D578">
        <v>14</v>
      </c>
      <c r="E578" t="s">
        <v>14</v>
      </c>
      <c r="F578">
        <v>2</v>
      </c>
      <c r="G578">
        <v>3</v>
      </c>
      <c r="H578">
        <v>1</v>
      </c>
      <c r="I578">
        <v>1</v>
      </c>
      <c r="J578">
        <v>0</v>
      </c>
      <c r="K578">
        <v>4.4000000000000004</v>
      </c>
    </row>
    <row r="579" spans="1:11" x14ac:dyDescent="0.25">
      <c r="A579">
        <v>1</v>
      </c>
      <c r="B579" t="s">
        <v>20</v>
      </c>
      <c r="C579" t="s">
        <v>24</v>
      </c>
      <c r="D579">
        <v>14</v>
      </c>
      <c r="E579" t="s">
        <v>14</v>
      </c>
      <c r="F579">
        <v>2</v>
      </c>
      <c r="G579">
        <v>4</v>
      </c>
      <c r="H579">
        <v>1</v>
      </c>
      <c r="I579">
        <v>1</v>
      </c>
      <c r="J579">
        <v>0</v>
      </c>
      <c r="K579">
        <v>5.7</v>
      </c>
    </row>
    <row r="580" spans="1:11" x14ac:dyDescent="0.25">
      <c r="A580">
        <v>1</v>
      </c>
      <c r="B580" t="s">
        <v>20</v>
      </c>
      <c r="C580" t="s">
        <v>24</v>
      </c>
      <c r="D580">
        <v>14</v>
      </c>
      <c r="E580" t="s">
        <v>14</v>
      </c>
      <c r="F580">
        <v>2</v>
      </c>
      <c r="G580">
        <v>5</v>
      </c>
      <c r="H580">
        <v>1</v>
      </c>
      <c r="I580">
        <v>1</v>
      </c>
      <c r="J580">
        <v>0</v>
      </c>
      <c r="K580">
        <v>7</v>
      </c>
    </row>
    <row r="581" spans="1:11" x14ac:dyDescent="0.25">
      <c r="A581">
        <v>1</v>
      </c>
      <c r="B581" t="s">
        <v>20</v>
      </c>
      <c r="C581" t="s">
        <v>24</v>
      </c>
      <c r="D581">
        <v>14</v>
      </c>
      <c r="E581" t="s">
        <v>14</v>
      </c>
      <c r="F581">
        <v>2</v>
      </c>
      <c r="G581">
        <v>7</v>
      </c>
      <c r="H581">
        <v>1</v>
      </c>
      <c r="I581">
        <v>1</v>
      </c>
      <c r="J581">
        <v>0</v>
      </c>
      <c r="K581">
        <v>2.9</v>
      </c>
    </row>
    <row r="582" spans="1:11" x14ac:dyDescent="0.25">
      <c r="A582">
        <v>1</v>
      </c>
      <c r="B582" t="s">
        <v>12</v>
      </c>
      <c r="C582" t="s">
        <v>24</v>
      </c>
      <c r="D582">
        <v>12</v>
      </c>
      <c r="E582" t="s">
        <v>14</v>
      </c>
      <c r="F582">
        <v>3</v>
      </c>
      <c r="G582">
        <v>1</v>
      </c>
      <c r="H582">
        <v>1</v>
      </c>
      <c r="I582">
        <v>2</v>
      </c>
      <c r="J582">
        <v>0</v>
      </c>
      <c r="K582">
        <v>4.0999999999999996</v>
      </c>
    </row>
    <row r="583" spans="1:11" x14ac:dyDescent="0.25">
      <c r="A583">
        <v>1</v>
      </c>
      <c r="B583" t="s">
        <v>12</v>
      </c>
      <c r="C583" t="s">
        <v>24</v>
      </c>
      <c r="D583">
        <v>12</v>
      </c>
      <c r="E583" t="s">
        <v>14</v>
      </c>
      <c r="F583">
        <v>3</v>
      </c>
      <c r="G583">
        <v>2</v>
      </c>
      <c r="H583">
        <v>1</v>
      </c>
      <c r="I583">
        <v>1</v>
      </c>
      <c r="J583">
        <v>0</v>
      </c>
      <c r="K583">
        <v>3.6</v>
      </c>
    </row>
    <row r="584" spans="1:11" x14ac:dyDescent="0.25">
      <c r="A584">
        <v>1</v>
      </c>
      <c r="B584" t="s">
        <v>12</v>
      </c>
      <c r="C584" t="s">
        <v>24</v>
      </c>
      <c r="D584">
        <v>12</v>
      </c>
      <c r="E584" t="s">
        <v>14</v>
      </c>
      <c r="F584">
        <v>3</v>
      </c>
      <c r="G584">
        <v>5</v>
      </c>
      <c r="H584">
        <v>1</v>
      </c>
      <c r="I584">
        <v>2</v>
      </c>
      <c r="J584">
        <v>0</v>
      </c>
      <c r="K584">
        <v>4.5999999999999996</v>
      </c>
    </row>
    <row r="585" spans="1:11" x14ac:dyDescent="0.25">
      <c r="A585">
        <v>1</v>
      </c>
      <c r="B585" t="s">
        <v>12</v>
      </c>
      <c r="C585" t="s">
        <v>24</v>
      </c>
      <c r="D585">
        <v>12</v>
      </c>
      <c r="E585" t="s">
        <v>14</v>
      </c>
      <c r="F585">
        <v>3</v>
      </c>
      <c r="G585">
        <v>7</v>
      </c>
      <c r="H585">
        <v>1</v>
      </c>
      <c r="I585">
        <v>3</v>
      </c>
      <c r="J585">
        <v>2</v>
      </c>
      <c r="K585">
        <v>7.1</v>
      </c>
    </row>
    <row r="586" spans="1:11" x14ac:dyDescent="0.25">
      <c r="A586">
        <v>1</v>
      </c>
      <c r="B586" t="s">
        <v>12</v>
      </c>
      <c r="C586" t="s">
        <v>24</v>
      </c>
      <c r="D586">
        <v>12</v>
      </c>
      <c r="E586" t="s">
        <v>14</v>
      </c>
      <c r="F586">
        <v>3</v>
      </c>
      <c r="G586">
        <v>8</v>
      </c>
      <c r="H586">
        <v>1</v>
      </c>
      <c r="I586">
        <v>1</v>
      </c>
      <c r="J586">
        <v>0</v>
      </c>
      <c r="K586">
        <v>4.5</v>
      </c>
    </row>
    <row r="587" spans="1:11" x14ac:dyDescent="0.25">
      <c r="A587">
        <v>1</v>
      </c>
      <c r="B587" t="s">
        <v>12</v>
      </c>
      <c r="C587" t="s">
        <v>24</v>
      </c>
      <c r="D587">
        <v>12</v>
      </c>
      <c r="E587" t="s">
        <v>14</v>
      </c>
      <c r="F587">
        <v>3</v>
      </c>
      <c r="G587">
        <v>9</v>
      </c>
      <c r="H587">
        <v>1</v>
      </c>
      <c r="I587">
        <v>1</v>
      </c>
      <c r="J587">
        <v>0</v>
      </c>
      <c r="K587">
        <v>3.7</v>
      </c>
    </row>
    <row r="588" spans="1:11" x14ac:dyDescent="0.25">
      <c r="A588">
        <v>1</v>
      </c>
      <c r="B588" t="s">
        <v>12</v>
      </c>
      <c r="C588" t="s">
        <v>24</v>
      </c>
      <c r="D588">
        <v>12</v>
      </c>
      <c r="E588" t="s">
        <v>14</v>
      </c>
      <c r="F588">
        <v>3</v>
      </c>
      <c r="G588">
        <v>10</v>
      </c>
      <c r="H588">
        <v>1</v>
      </c>
      <c r="I588">
        <v>2</v>
      </c>
      <c r="J588">
        <v>0</v>
      </c>
      <c r="K588">
        <v>4.4000000000000004</v>
      </c>
    </row>
    <row r="589" spans="1:11" x14ac:dyDescent="0.25">
      <c r="A589">
        <v>1</v>
      </c>
      <c r="B589" t="s">
        <v>12</v>
      </c>
      <c r="C589" t="s">
        <v>24</v>
      </c>
      <c r="D589">
        <v>12</v>
      </c>
      <c r="E589" t="s">
        <v>14</v>
      </c>
      <c r="F589">
        <v>3</v>
      </c>
      <c r="G589">
        <v>11</v>
      </c>
      <c r="H589">
        <v>1</v>
      </c>
      <c r="I589">
        <v>1</v>
      </c>
      <c r="J589">
        <v>0</v>
      </c>
      <c r="K589">
        <v>4.7</v>
      </c>
    </row>
    <row r="590" spans="1:11" x14ac:dyDescent="0.25">
      <c r="A590">
        <v>1</v>
      </c>
      <c r="B590" t="s">
        <v>12</v>
      </c>
      <c r="C590" t="s">
        <v>24</v>
      </c>
      <c r="D590">
        <v>12</v>
      </c>
      <c r="E590" t="s">
        <v>14</v>
      </c>
      <c r="F590">
        <v>3</v>
      </c>
      <c r="G590">
        <v>12</v>
      </c>
      <c r="H590">
        <v>1</v>
      </c>
      <c r="I590">
        <v>2</v>
      </c>
      <c r="J590">
        <v>0</v>
      </c>
      <c r="K590">
        <v>7.6</v>
      </c>
    </row>
    <row r="591" spans="1:11" x14ac:dyDescent="0.25">
      <c r="A591">
        <v>1</v>
      </c>
      <c r="B591" t="s">
        <v>12</v>
      </c>
      <c r="C591" t="s">
        <v>24</v>
      </c>
      <c r="D591">
        <v>12</v>
      </c>
      <c r="E591" t="s">
        <v>14</v>
      </c>
      <c r="F591">
        <v>3</v>
      </c>
      <c r="G591">
        <v>14</v>
      </c>
      <c r="H591">
        <v>1</v>
      </c>
      <c r="I591">
        <v>2</v>
      </c>
      <c r="J591">
        <v>0</v>
      </c>
      <c r="K591">
        <v>6.7</v>
      </c>
    </row>
    <row r="592" spans="1:11" x14ac:dyDescent="0.25">
      <c r="A592">
        <v>1</v>
      </c>
      <c r="B592" t="s">
        <v>12</v>
      </c>
      <c r="C592" t="s">
        <v>24</v>
      </c>
      <c r="D592">
        <v>12</v>
      </c>
      <c r="E592" t="s">
        <v>14</v>
      </c>
      <c r="F592">
        <v>3</v>
      </c>
      <c r="G592">
        <v>15</v>
      </c>
      <c r="H592">
        <v>1</v>
      </c>
      <c r="I592">
        <v>2</v>
      </c>
      <c r="J592">
        <v>0</v>
      </c>
      <c r="K592">
        <v>6.5</v>
      </c>
    </row>
    <row r="593" spans="1:11" x14ac:dyDescent="0.25">
      <c r="A593">
        <v>1</v>
      </c>
      <c r="B593" t="s">
        <v>12</v>
      </c>
      <c r="C593" t="s">
        <v>24</v>
      </c>
      <c r="D593">
        <v>12</v>
      </c>
      <c r="E593" t="s">
        <v>14</v>
      </c>
      <c r="F593">
        <v>3</v>
      </c>
      <c r="G593">
        <v>16</v>
      </c>
      <c r="H593">
        <v>1</v>
      </c>
      <c r="I593">
        <v>1</v>
      </c>
      <c r="J593">
        <v>0</v>
      </c>
      <c r="K593">
        <v>8.5</v>
      </c>
    </row>
    <row r="594" spans="1:11" x14ac:dyDescent="0.25">
      <c r="A594">
        <v>1</v>
      </c>
      <c r="B594" t="s">
        <v>12</v>
      </c>
      <c r="C594" t="s">
        <v>13</v>
      </c>
      <c r="D594">
        <v>12</v>
      </c>
      <c r="E594" t="s">
        <v>18</v>
      </c>
      <c r="F594">
        <v>5</v>
      </c>
      <c r="G594">
        <v>1</v>
      </c>
      <c r="H594">
        <v>1</v>
      </c>
      <c r="I594">
        <v>1</v>
      </c>
      <c r="J594">
        <v>0</v>
      </c>
      <c r="K594">
        <v>7.3</v>
      </c>
    </row>
    <row r="595" spans="1:11" x14ac:dyDescent="0.25">
      <c r="A595">
        <v>1</v>
      </c>
      <c r="B595" t="s">
        <v>12</v>
      </c>
      <c r="C595" t="s">
        <v>13</v>
      </c>
      <c r="D595">
        <v>12</v>
      </c>
      <c r="E595" t="s">
        <v>18</v>
      </c>
      <c r="F595">
        <v>5</v>
      </c>
      <c r="G595">
        <v>2</v>
      </c>
      <c r="H595">
        <v>1</v>
      </c>
      <c r="I595">
        <v>2</v>
      </c>
      <c r="J595">
        <v>1</v>
      </c>
      <c r="K595">
        <v>9.6</v>
      </c>
    </row>
    <row r="596" spans="1:11" x14ac:dyDescent="0.25">
      <c r="A596">
        <v>1</v>
      </c>
      <c r="B596" t="s">
        <v>12</v>
      </c>
      <c r="C596" t="s">
        <v>13</v>
      </c>
      <c r="D596">
        <v>12</v>
      </c>
      <c r="E596" t="s">
        <v>18</v>
      </c>
      <c r="F596">
        <v>5</v>
      </c>
      <c r="G596">
        <v>3</v>
      </c>
      <c r="H596">
        <v>1</v>
      </c>
      <c r="I596">
        <v>2</v>
      </c>
      <c r="J596">
        <v>1</v>
      </c>
      <c r="K596">
        <v>10.3</v>
      </c>
    </row>
    <row r="597" spans="1:11" x14ac:dyDescent="0.25">
      <c r="A597">
        <v>1</v>
      </c>
      <c r="B597" t="s">
        <v>12</v>
      </c>
      <c r="C597" t="s">
        <v>13</v>
      </c>
      <c r="D597">
        <v>12</v>
      </c>
      <c r="E597" t="s">
        <v>18</v>
      </c>
      <c r="F597">
        <v>5</v>
      </c>
      <c r="G597">
        <v>4</v>
      </c>
      <c r="H597">
        <v>1</v>
      </c>
      <c r="I597">
        <v>2</v>
      </c>
      <c r="J597">
        <v>1</v>
      </c>
      <c r="K597">
        <v>9.6</v>
      </c>
    </row>
    <row r="598" spans="1:11" x14ac:dyDescent="0.25">
      <c r="A598">
        <v>1</v>
      </c>
      <c r="B598" t="s">
        <v>12</v>
      </c>
      <c r="C598" t="s">
        <v>13</v>
      </c>
      <c r="D598">
        <v>12</v>
      </c>
      <c r="E598" t="s">
        <v>18</v>
      </c>
      <c r="F598">
        <v>5</v>
      </c>
      <c r="G598">
        <v>5</v>
      </c>
      <c r="H598">
        <v>1</v>
      </c>
      <c r="I598">
        <v>1</v>
      </c>
      <c r="J598">
        <v>0</v>
      </c>
      <c r="K598">
        <v>7.3</v>
      </c>
    </row>
    <row r="599" spans="1:11" x14ac:dyDescent="0.25">
      <c r="A599">
        <v>1</v>
      </c>
      <c r="B599" t="s">
        <v>12</v>
      </c>
      <c r="C599" t="s">
        <v>13</v>
      </c>
      <c r="D599">
        <v>12</v>
      </c>
      <c r="E599" t="s">
        <v>18</v>
      </c>
      <c r="F599">
        <v>5</v>
      </c>
      <c r="G599">
        <v>6</v>
      </c>
      <c r="H599">
        <v>1</v>
      </c>
      <c r="I599">
        <v>1</v>
      </c>
      <c r="J599">
        <v>0</v>
      </c>
      <c r="K599">
        <v>7.6</v>
      </c>
    </row>
    <row r="600" spans="1:11" x14ac:dyDescent="0.25">
      <c r="A600">
        <v>1</v>
      </c>
      <c r="B600" t="s">
        <v>12</v>
      </c>
      <c r="C600" t="s">
        <v>13</v>
      </c>
      <c r="D600">
        <v>12</v>
      </c>
      <c r="E600" t="s">
        <v>18</v>
      </c>
      <c r="F600">
        <v>5</v>
      </c>
      <c r="G600">
        <v>7</v>
      </c>
      <c r="H600">
        <v>1</v>
      </c>
      <c r="I600">
        <v>1</v>
      </c>
      <c r="J600">
        <v>0</v>
      </c>
      <c r="K600">
        <v>8.4</v>
      </c>
    </row>
    <row r="601" spans="1:11" x14ac:dyDescent="0.25">
      <c r="A601">
        <v>1</v>
      </c>
      <c r="B601" t="s">
        <v>12</v>
      </c>
      <c r="C601" t="s">
        <v>13</v>
      </c>
      <c r="D601">
        <v>12</v>
      </c>
      <c r="E601" t="s">
        <v>18</v>
      </c>
      <c r="F601">
        <v>5</v>
      </c>
      <c r="G601">
        <v>8</v>
      </c>
      <c r="H601">
        <v>1</v>
      </c>
      <c r="I601">
        <v>2</v>
      </c>
      <c r="J601">
        <v>1</v>
      </c>
      <c r="K601">
        <v>9.1</v>
      </c>
    </row>
    <row r="602" spans="1:11" x14ac:dyDescent="0.25">
      <c r="A602">
        <v>1</v>
      </c>
      <c r="B602" t="s">
        <v>12</v>
      </c>
      <c r="C602" t="s">
        <v>13</v>
      </c>
      <c r="D602">
        <v>12</v>
      </c>
      <c r="E602" t="s">
        <v>18</v>
      </c>
      <c r="F602">
        <v>5</v>
      </c>
      <c r="G602">
        <v>10</v>
      </c>
      <c r="H602">
        <v>1</v>
      </c>
      <c r="I602">
        <v>1</v>
      </c>
      <c r="J602">
        <v>0</v>
      </c>
      <c r="K602">
        <v>9.1999999999999993</v>
      </c>
    </row>
    <row r="603" spans="1:11" x14ac:dyDescent="0.25">
      <c r="A603">
        <v>1</v>
      </c>
      <c r="B603" t="s">
        <v>12</v>
      </c>
      <c r="C603" t="s">
        <v>13</v>
      </c>
      <c r="D603">
        <v>12</v>
      </c>
      <c r="E603" t="s">
        <v>18</v>
      </c>
      <c r="F603">
        <v>5</v>
      </c>
      <c r="G603">
        <v>11</v>
      </c>
      <c r="H603">
        <v>1</v>
      </c>
      <c r="I603">
        <v>1</v>
      </c>
      <c r="J603">
        <v>0</v>
      </c>
      <c r="K603">
        <v>6.6</v>
      </c>
    </row>
    <row r="604" spans="1:11" x14ac:dyDescent="0.25">
      <c r="A604">
        <v>1</v>
      </c>
      <c r="B604" t="s">
        <v>12</v>
      </c>
      <c r="C604" t="s">
        <v>13</v>
      </c>
      <c r="D604">
        <v>12</v>
      </c>
      <c r="E604" t="s">
        <v>18</v>
      </c>
      <c r="F604">
        <v>5</v>
      </c>
      <c r="G604">
        <v>12</v>
      </c>
      <c r="H604">
        <v>1</v>
      </c>
      <c r="I604">
        <v>1</v>
      </c>
      <c r="J604">
        <v>0</v>
      </c>
      <c r="K604">
        <v>9</v>
      </c>
    </row>
    <row r="605" spans="1:11" x14ac:dyDescent="0.25">
      <c r="A605">
        <v>1</v>
      </c>
      <c r="B605" t="s">
        <v>12</v>
      </c>
      <c r="C605" t="s">
        <v>13</v>
      </c>
      <c r="D605">
        <v>12</v>
      </c>
      <c r="E605" t="s">
        <v>18</v>
      </c>
      <c r="F605">
        <v>5</v>
      </c>
      <c r="G605">
        <v>13</v>
      </c>
      <c r="H605">
        <v>1</v>
      </c>
      <c r="I605">
        <v>1</v>
      </c>
      <c r="J605">
        <v>0</v>
      </c>
      <c r="K605">
        <v>8.6</v>
      </c>
    </row>
    <row r="606" spans="1:11" x14ac:dyDescent="0.25">
      <c r="A606">
        <v>1</v>
      </c>
      <c r="B606" t="s">
        <v>12</v>
      </c>
      <c r="C606" t="s">
        <v>13</v>
      </c>
      <c r="D606">
        <v>12</v>
      </c>
      <c r="E606" t="s">
        <v>18</v>
      </c>
      <c r="F606">
        <v>5</v>
      </c>
      <c r="G606">
        <v>14</v>
      </c>
      <c r="H606">
        <v>1</v>
      </c>
      <c r="I606">
        <v>1</v>
      </c>
      <c r="J606">
        <v>0</v>
      </c>
      <c r="K606">
        <v>6.1</v>
      </c>
    </row>
    <row r="607" spans="1:11" x14ac:dyDescent="0.25">
      <c r="A607">
        <v>1</v>
      </c>
      <c r="B607" t="s">
        <v>12</v>
      </c>
      <c r="C607" t="s">
        <v>13</v>
      </c>
      <c r="D607">
        <v>12</v>
      </c>
      <c r="E607" t="s">
        <v>18</v>
      </c>
      <c r="F607">
        <v>5</v>
      </c>
      <c r="G607">
        <v>15</v>
      </c>
      <c r="H607">
        <v>1</v>
      </c>
      <c r="I607">
        <v>3</v>
      </c>
      <c r="J607">
        <v>2</v>
      </c>
      <c r="K607">
        <v>10.199999999999999</v>
      </c>
    </row>
    <row r="608" spans="1:11" x14ac:dyDescent="0.25">
      <c r="A608">
        <v>1</v>
      </c>
      <c r="B608" t="s">
        <v>12</v>
      </c>
      <c r="C608" t="s">
        <v>13</v>
      </c>
      <c r="D608">
        <v>12</v>
      </c>
      <c r="E608" t="s">
        <v>18</v>
      </c>
      <c r="F608">
        <v>5</v>
      </c>
      <c r="G608">
        <v>16</v>
      </c>
      <c r="H608">
        <v>1</v>
      </c>
      <c r="I608">
        <v>1</v>
      </c>
      <c r="J608">
        <v>0</v>
      </c>
      <c r="K608">
        <v>5.3</v>
      </c>
    </row>
    <row r="609" spans="1:11" x14ac:dyDescent="0.25">
      <c r="A609">
        <v>1</v>
      </c>
      <c r="B609" t="s">
        <v>12</v>
      </c>
      <c r="C609" t="s">
        <v>24</v>
      </c>
      <c r="D609">
        <v>12</v>
      </c>
      <c r="E609" t="s">
        <v>14</v>
      </c>
      <c r="F609">
        <v>2</v>
      </c>
      <c r="G609">
        <v>1</v>
      </c>
      <c r="H609">
        <v>1</v>
      </c>
      <c r="I609">
        <v>1</v>
      </c>
      <c r="J609">
        <v>0</v>
      </c>
      <c r="K609">
        <v>9.1</v>
      </c>
    </row>
    <row r="610" spans="1:11" x14ac:dyDescent="0.25">
      <c r="A610">
        <v>1</v>
      </c>
      <c r="B610" t="s">
        <v>12</v>
      </c>
      <c r="C610" t="s">
        <v>24</v>
      </c>
      <c r="D610">
        <v>12</v>
      </c>
      <c r="E610" t="s">
        <v>14</v>
      </c>
      <c r="F610">
        <v>2</v>
      </c>
      <c r="G610">
        <v>2</v>
      </c>
      <c r="H610">
        <v>1</v>
      </c>
      <c r="I610">
        <v>1</v>
      </c>
      <c r="J610">
        <v>0</v>
      </c>
      <c r="K610">
        <v>6.5</v>
      </c>
    </row>
    <row r="611" spans="1:11" x14ac:dyDescent="0.25">
      <c r="A611">
        <v>1</v>
      </c>
      <c r="B611" t="s">
        <v>12</v>
      </c>
      <c r="C611" t="s">
        <v>24</v>
      </c>
      <c r="D611">
        <v>12</v>
      </c>
      <c r="E611" t="s">
        <v>14</v>
      </c>
      <c r="F611">
        <v>2</v>
      </c>
      <c r="G611">
        <v>3</v>
      </c>
      <c r="H611">
        <v>1</v>
      </c>
      <c r="I611">
        <v>2</v>
      </c>
      <c r="J611">
        <v>0</v>
      </c>
      <c r="K611">
        <v>4.2</v>
      </c>
    </row>
    <row r="612" spans="1:11" x14ac:dyDescent="0.25">
      <c r="A612">
        <v>1</v>
      </c>
      <c r="B612" t="s">
        <v>12</v>
      </c>
      <c r="C612" t="s">
        <v>24</v>
      </c>
      <c r="D612">
        <v>12</v>
      </c>
      <c r="E612" t="s">
        <v>14</v>
      </c>
      <c r="F612">
        <v>2</v>
      </c>
      <c r="G612">
        <v>4</v>
      </c>
      <c r="H612">
        <v>1</v>
      </c>
      <c r="I612">
        <v>1</v>
      </c>
      <c r="J612">
        <v>0</v>
      </c>
      <c r="K612">
        <v>4.5</v>
      </c>
    </row>
    <row r="613" spans="1:11" x14ac:dyDescent="0.25">
      <c r="A613">
        <v>1</v>
      </c>
      <c r="B613" t="s">
        <v>12</v>
      </c>
      <c r="C613" t="s">
        <v>24</v>
      </c>
      <c r="D613">
        <v>12</v>
      </c>
      <c r="E613" t="s">
        <v>14</v>
      </c>
      <c r="F613">
        <v>2</v>
      </c>
      <c r="G613">
        <v>5</v>
      </c>
      <c r="H613">
        <v>1</v>
      </c>
      <c r="I613">
        <v>1</v>
      </c>
      <c r="J613">
        <v>0</v>
      </c>
      <c r="K613">
        <v>5.2</v>
      </c>
    </row>
    <row r="614" spans="1:11" x14ac:dyDescent="0.25">
      <c r="A614">
        <v>1</v>
      </c>
      <c r="B614" t="s">
        <v>12</v>
      </c>
      <c r="C614" t="s">
        <v>24</v>
      </c>
      <c r="D614">
        <v>12</v>
      </c>
      <c r="E614" t="s">
        <v>14</v>
      </c>
      <c r="F614">
        <v>2</v>
      </c>
      <c r="G614">
        <v>6</v>
      </c>
      <c r="H614">
        <v>1</v>
      </c>
      <c r="I614">
        <v>2</v>
      </c>
      <c r="J614">
        <v>1</v>
      </c>
      <c r="K614">
        <v>4.7</v>
      </c>
    </row>
    <row r="615" spans="1:11" x14ac:dyDescent="0.25">
      <c r="A615">
        <v>1</v>
      </c>
      <c r="B615" t="s">
        <v>12</v>
      </c>
      <c r="C615" t="s">
        <v>24</v>
      </c>
      <c r="D615">
        <v>12</v>
      </c>
      <c r="E615" t="s">
        <v>14</v>
      </c>
      <c r="F615">
        <v>2</v>
      </c>
      <c r="G615">
        <v>7</v>
      </c>
      <c r="H615">
        <v>1</v>
      </c>
      <c r="I615">
        <v>1</v>
      </c>
      <c r="J615">
        <v>0</v>
      </c>
      <c r="K615">
        <v>3.4</v>
      </c>
    </row>
    <row r="616" spans="1:11" x14ac:dyDescent="0.25">
      <c r="A616">
        <v>1</v>
      </c>
      <c r="B616" t="s">
        <v>16</v>
      </c>
      <c r="C616" t="s">
        <v>24</v>
      </c>
      <c r="D616">
        <v>12</v>
      </c>
      <c r="E616" t="s">
        <v>14</v>
      </c>
      <c r="F616">
        <v>2</v>
      </c>
      <c r="G616">
        <v>1</v>
      </c>
      <c r="H616">
        <v>1</v>
      </c>
      <c r="I616">
        <v>1</v>
      </c>
      <c r="J616">
        <v>0</v>
      </c>
      <c r="K616">
        <v>6.8</v>
      </c>
    </row>
    <row r="617" spans="1:11" x14ac:dyDescent="0.25">
      <c r="A617">
        <v>1</v>
      </c>
      <c r="B617" t="s">
        <v>16</v>
      </c>
      <c r="C617" t="s">
        <v>24</v>
      </c>
      <c r="D617">
        <v>12</v>
      </c>
      <c r="E617" t="s">
        <v>14</v>
      </c>
      <c r="F617">
        <v>2</v>
      </c>
      <c r="G617">
        <v>2</v>
      </c>
      <c r="H617">
        <v>1</v>
      </c>
      <c r="I617">
        <v>1</v>
      </c>
      <c r="J617">
        <v>0</v>
      </c>
      <c r="K617">
        <v>4.0999999999999996</v>
      </c>
    </row>
    <row r="618" spans="1:11" x14ac:dyDescent="0.25">
      <c r="A618">
        <v>1</v>
      </c>
      <c r="B618" t="s">
        <v>16</v>
      </c>
      <c r="C618" t="s">
        <v>24</v>
      </c>
      <c r="D618">
        <v>12</v>
      </c>
      <c r="E618" t="s">
        <v>14</v>
      </c>
      <c r="F618">
        <v>2</v>
      </c>
      <c r="G618">
        <v>5</v>
      </c>
      <c r="H618">
        <v>1</v>
      </c>
      <c r="I618">
        <v>1</v>
      </c>
      <c r="J618">
        <v>0</v>
      </c>
      <c r="K618">
        <v>3.5</v>
      </c>
    </row>
    <row r="619" spans="1:11" x14ac:dyDescent="0.25">
      <c r="A619">
        <v>1</v>
      </c>
      <c r="B619" t="s">
        <v>16</v>
      </c>
      <c r="C619" t="s">
        <v>24</v>
      </c>
      <c r="D619">
        <v>12</v>
      </c>
      <c r="E619" t="s">
        <v>14</v>
      </c>
      <c r="F619">
        <v>2</v>
      </c>
      <c r="G619">
        <v>6</v>
      </c>
      <c r="H619">
        <v>1</v>
      </c>
      <c r="I619">
        <v>1</v>
      </c>
      <c r="J619">
        <v>0</v>
      </c>
      <c r="K619">
        <v>2.9</v>
      </c>
    </row>
    <row r="620" spans="1:11" x14ac:dyDescent="0.25">
      <c r="A620">
        <v>1</v>
      </c>
      <c r="B620" t="s">
        <v>16</v>
      </c>
      <c r="C620" t="s">
        <v>24</v>
      </c>
      <c r="D620">
        <v>12</v>
      </c>
      <c r="E620" t="s">
        <v>14</v>
      </c>
      <c r="F620">
        <v>2</v>
      </c>
      <c r="G620">
        <v>7</v>
      </c>
      <c r="H620">
        <v>1</v>
      </c>
      <c r="I620">
        <v>1</v>
      </c>
      <c r="J620">
        <v>0</v>
      </c>
      <c r="K620">
        <v>4.4000000000000004</v>
      </c>
    </row>
    <row r="621" spans="1:11" x14ac:dyDescent="0.25">
      <c r="A621">
        <v>1</v>
      </c>
      <c r="B621" t="s">
        <v>16</v>
      </c>
      <c r="C621" t="s">
        <v>24</v>
      </c>
      <c r="D621">
        <v>12</v>
      </c>
      <c r="E621" t="s">
        <v>14</v>
      </c>
      <c r="F621">
        <v>4</v>
      </c>
      <c r="G621">
        <v>2</v>
      </c>
      <c r="H621">
        <v>1</v>
      </c>
      <c r="I621">
        <v>1</v>
      </c>
      <c r="J621">
        <v>0</v>
      </c>
      <c r="K621">
        <v>6.2</v>
      </c>
    </row>
    <row r="622" spans="1:11" x14ac:dyDescent="0.25">
      <c r="A622">
        <v>1</v>
      </c>
      <c r="B622" t="s">
        <v>16</v>
      </c>
      <c r="C622" t="s">
        <v>24</v>
      </c>
      <c r="D622">
        <v>12</v>
      </c>
      <c r="E622" t="s">
        <v>14</v>
      </c>
      <c r="F622">
        <v>4</v>
      </c>
      <c r="G622">
        <v>3</v>
      </c>
      <c r="H622">
        <v>1</v>
      </c>
      <c r="I622">
        <v>1</v>
      </c>
      <c r="J622">
        <v>0</v>
      </c>
      <c r="K622">
        <v>3.4</v>
      </c>
    </row>
    <row r="623" spans="1:11" x14ac:dyDescent="0.25">
      <c r="A623">
        <v>1</v>
      </c>
      <c r="B623" t="s">
        <v>16</v>
      </c>
      <c r="C623" t="s">
        <v>24</v>
      </c>
      <c r="D623">
        <v>12</v>
      </c>
      <c r="E623" t="s">
        <v>14</v>
      </c>
      <c r="F623">
        <v>4</v>
      </c>
      <c r="G623">
        <v>4</v>
      </c>
      <c r="H623">
        <v>1</v>
      </c>
      <c r="I623">
        <v>1</v>
      </c>
      <c r="J623">
        <v>0</v>
      </c>
      <c r="K623">
        <v>3.3</v>
      </c>
    </row>
    <row r="624" spans="1:11" x14ac:dyDescent="0.25">
      <c r="A624">
        <v>1</v>
      </c>
      <c r="B624" t="s">
        <v>16</v>
      </c>
      <c r="C624" t="s">
        <v>24</v>
      </c>
      <c r="D624">
        <v>12</v>
      </c>
      <c r="E624" t="s">
        <v>14</v>
      </c>
      <c r="F624">
        <v>4</v>
      </c>
      <c r="G624">
        <v>5</v>
      </c>
      <c r="H624">
        <v>1</v>
      </c>
      <c r="I624">
        <v>1</v>
      </c>
      <c r="J624">
        <v>0</v>
      </c>
      <c r="K624">
        <v>3.2</v>
      </c>
    </row>
    <row r="625" spans="1:11" x14ac:dyDescent="0.25">
      <c r="A625">
        <v>1</v>
      </c>
      <c r="B625" t="s">
        <v>16</v>
      </c>
      <c r="C625" t="s">
        <v>24</v>
      </c>
      <c r="D625">
        <v>12</v>
      </c>
      <c r="E625" t="s">
        <v>14</v>
      </c>
      <c r="F625">
        <v>4</v>
      </c>
      <c r="G625">
        <v>6</v>
      </c>
      <c r="H625">
        <v>1</v>
      </c>
      <c r="I625">
        <v>1</v>
      </c>
      <c r="J625">
        <v>0</v>
      </c>
      <c r="K625">
        <v>6.7</v>
      </c>
    </row>
    <row r="626" spans="1:11" x14ac:dyDescent="0.25">
      <c r="A626">
        <v>1</v>
      </c>
      <c r="B626" t="s">
        <v>16</v>
      </c>
      <c r="C626" t="s">
        <v>24</v>
      </c>
      <c r="D626">
        <v>12</v>
      </c>
      <c r="E626" t="s">
        <v>14</v>
      </c>
      <c r="F626">
        <v>4</v>
      </c>
      <c r="G626">
        <v>7</v>
      </c>
      <c r="H626">
        <v>1</v>
      </c>
      <c r="I626">
        <v>1</v>
      </c>
      <c r="J626">
        <v>0</v>
      </c>
      <c r="K626">
        <v>3.5</v>
      </c>
    </row>
    <row r="627" spans="1:11" x14ac:dyDescent="0.25">
      <c r="A627">
        <v>1</v>
      </c>
      <c r="B627" t="s">
        <v>16</v>
      </c>
      <c r="C627" t="s">
        <v>24</v>
      </c>
      <c r="D627">
        <v>12</v>
      </c>
      <c r="E627" t="s">
        <v>14</v>
      </c>
      <c r="F627">
        <v>4</v>
      </c>
      <c r="G627">
        <v>8</v>
      </c>
      <c r="H627">
        <v>1</v>
      </c>
      <c r="I627">
        <v>1</v>
      </c>
      <c r="J627">
        <v>0</v>
      </c>
      <c r="K627">
        <v>6.8</v>
      </c>
    </row>
    <row r="628" spans="1:11" x14ac:dyDescent="0.25">
      <c r="A628">
        <v>1</v>
      </c>
      <c r="B628" t="s">
        <v>16</v>
      </c>
      <c r="C628" t="s">
        <v>24</v>
      </c>
      <c r="D628">
        <v>12</v>
      </c>
      <c r="E628" t="s">
        <v>14</v>
      </c>
      <c r="F628">
        <v>4</v>
      </c>
      <c r="G628">
        <v>9</v>
      </c>
      <c r="H628">
        <v>1</v>
      </c>
      <c r="I628">
        <v>1</v>
      </c>
      <c r="J628">
        <v>0</v>
      </c>
      <c r="K628">
        <v>3.4</v>
      </c>
    </row>
    <row r="629" spans="1:11" x14ac:dyDescent="0.25">
      <c r="A629">
        <v>1</v>
      </c>
      <c r="B629" t="s">
        <v>16</v>
      </c>
      <c r="C629" t="s">
        <v>24</v>
      </c>
      <c r="D629">
        <v>12</v>
      </c>
      <c r="E629" t="s">
        <v>14</v>
      </c>
      <c r="F629">
        <v>4</v>
      </c>
      <c r="G629">
        <v>10</v>
      </c>
      <c r="H629">
        <v>1</v>
      </c>
      <c r="I629">
        <v>1</v>
      </c>
      <c r="J629">
        <v>0</v>
      </c>
      <c r="K629">
        <v>6.4</v>
      </c>
    </row>
    <row r="630" spans="1:11" x14ac:dyDescent="0.25">
      <c r="A630">
        <v>1</v>
      </c>
      <c r="B630" t="s">
        <v>16</v>
      </c>
      <c r="C630" t="s">
        <v>24</v>
      </c>
      <c r="D630">
        <v>12</v>
      </c>
      <c r="E630" t="s">
        <v>14</v>
      </c>
      <c r="F630">
        <v>4</v>
      </c>
      <c r="G630">
        <v>11</v>
      </c>
      <c r="H630">
        <v>1</v>
      </c>
      <c r="I630">
        <v>1</v>
      </c>
      <c r="J630">
        <v>0</v>
      </c>
      <c r="K630">
        <v>5.9</v>
      </c>
    </row>
    <row r="631" spans="1:11" x14ac:dyDescent="0.25">
      <c r="A631">
        <v>1</v>
      </c>
      <c r="B631" t="s">
        <v>16</v>
      </c>
      <c r="C631" t="s">
        <v>24</v>
      </c>
      <c r="D631">
        <v>12</v>
      </c>
      <c r="E631" t="s">
        <v>14</v>
      </c>
      <c r="F631">
        <v>4</v>
      </c>
      <c r="G631">
        <v>12</v>
      </c>
      <c r="H631">
        <v>1</v>
      </c>
      <c r="I631">
        <v>1</v>
      </c>
      <c r="J631">
        <v>0</v>
      </c>
      <c r="K631">
        <v>3.6</v>
      </c>
    </row>
    <row r="632" spans="1:11" x14ac:dyDescent="0.25">
      <c r="A632">
        <v>1</v>
      </c>
      <c r="B632" t="s">
        <v>16</v>
      </c>
      <c r="C632" t="s">
        <v>24</v>
      </c>
      <c r="D632">
        <v>12</v>
      </c>
      <c r="E632" t="s">
        <v>14</v>
      </c>
      <c r="F632">
        <v>4</v>
      </c>
      <c r="G632">
        <v>14</v>
      </c>
      <c r="H632">
        <v>1</v>
      </c>
      <c r="I632">
        <v>1</v>
      </c>
      <c r="J632">
        <v>0</v>
      </c>
      <c r="K632">
        <v>3.5</v>
      </c>
    </row>
    <row r="633" spans="1:11" x14ac:dyDescent="0.25">
      <c r="A633">
        <v>1</v>
      </c>
      <c r="B633" t="s">
        <v>16</v>
      </c>
      <c r="C633" t="s">
        <v>24</v>
      </c>
      <c r="D633">
        <v>12</v>
      </c>
      <c r="E633" t="s">
        <v>14</v>
      </c>
      <c r="F633">
        <v>4</v>
      </c>
      <c r="G633">
        <v>15</v>
      </c>
      <c r="H633">
        <v>1</v>
      </c>
      <c r="I633">
        <v>1</v>
      </c>
      <c r="J633">
        <v>0</v>
      </c>
      <c r="K633">
        <v>3.4</v>
      </c>
    </row>
    <row r="634" spans="1:11" x14ac:dyDescent="0.25">
      <c r="A634">
        <v>1</v>
      </c>
      <c r="B634" t="s">
        <v>16</v>
      </c>
      <c r="C634" t="s">
        <v>24</v>
      </c>
      <c r="D634">
        <v>12</v>
      </c>
      <c r="E634" t="s">
        <v>14</v>
      </c>
      <c r="F634">
        <v>4</v>
      </c>
      <c r="G634">
        <v>16</v>
      </c>
      <c r="H634">
        <v>1</v>
      </c>
      <c r="I634">
        <v>1</v>
      </c>
      <c r="J634">
        <v>0</v>
      </c>
      <c r="K634">
        <v>3.2</v>
      </c>
    </row>
    <row r="635" spans="1:11" x14ac:dyDescent="0.25">
      <c r="A635">
        <v>1</v>
      </c>
      <c r="B635" t="s">
        <v>16</v>
      </c>
      <c r="C635" t="s">
        <v>24</v>
      </c>
      <c r="D635">
        <v>12</v>
      </c>
      <c r="E635" t="s">
        <v>14</v>
      </c>
      <c r="F635">
        <v>3</v>
      </c>
      <c r="G635">
        <v>1</v>
      </c>
      <c r="H635">
        <v>1</v>
      </c>
      <c r="I635">
        <v>1</v>
      </c>
      <c r="J635">
        <v>0</v>
      </c>
      <c r="K635">
        <v>3.6</v>
      </c>
    </row>
    <row r="636" spans="1:11" x14ac:dyDescent="0.25">
      <c r="A636">
        <v>1</v>
      </c>
      <c r="B636" t="s">
        <v>16</v>
      </c>
      <c r="C636" t="s">
        <v>24</v>
      </c>
      <c r="D636">
        <v>12</v>
      </c>
      <c r="E636" t="s">
        <v>14</v>
      </c>
      <c r="F636">
        <v>3</v>
      </c>
      <c r="G636">
        <v>2</v>
      </c>
      <c r="H636">
        <v>1</v>
      </c>
      <c r="I636">
        <v>1</v>
      </c>
      <c r="J636">
        <v>0</v>
      </c>
      <c r="K636">
        <v>2.2000000000000002</v>
      </c>
    </row>
    <row r="637" spans="1:11" x14ac:dyDescent="0.25">
      <c r="A637">
        <v>1</v>
      </c>
      <c r="B637" t="s">
        <v>16</v>
      </c>
      <c r="C637" t="s">
        <v>24</v>
      </c>
      <c r="D637">
        <v>12</v>
      </c>
      <c r="E637" t="s">
        <v>14</v>
      </c>
      <c r="F637">
        <v>3</v>
      </c>
      <c r="G637">
        <v>3</v>
      </c>
      <c r="H637">
        <v>1</v>
      </c>
      <c r="I637">
        <v>2</v>
      </c>
      <c r="J637">
        <v>1</v>
      </c>
      <c r="K637">
        <v>3</v>
      </c>
    </row>
    <row r="638" spans="1:11" x14ac:dyDescent="0.25">
      <c r="A638">
        <v>1</v>
      </c>
      <c r="B638" t="s">
        <v>16</v>
      </c>
      <c r="C638" t="s">
        <v>24</v>
      </c>
      <c r="D638">
        <v>12</v>
      </c>
      <c r="E638" t="s">
        <v>14</v>
      </c>
      <c r="F638">
        <v>3</v>
      </c>
      <c r="G638">
        <v>4</v>
      </c>
      <c r="H638">
        <v>1</v>
      </c>
      <c r="I638">
        <v>1</v>
      </c>
      <c r="J638">
        <v>0</v>
      </c>
      <c r="K638">
        <v>2.7</v>
      </c>
    </row>
    <row r="639" spans="1:11" x14ac:dyDescent="0.25">
      <c r="A639">
        <v>1</v>
      </c>
      <c r="B639" t="s">
        <v>16</v>
      </c>
      <c r="C639" t="s">
        <v>24</v>
      </c>
      <c r="D639">
        <v>12</v>
      </c>
      <c r="E639" t="s">
        <v>14</v>
      </c>
      <c r="F639">
        <v>3</v>
      </c>
      <c r="G639">
        <v>5</v>
      </c>
      <c r="H639">
        <v>1</v>
      </c>
      <c r="I639">
        <v>1</v>
      </c>
      <c r="J639">
        <v>0</v>
      </c>
      <c r="K639">
        <v>6.3</v>
      </c>
    </row>
    <row r="640" spans="1:11" x14ac:dyDescent="0.25">
      <c r="A640">
        <v>1</v>
      </c>
      <c r="B640" t="s">
        <v>32</v>
      </c>
      <c r="C640" t="s">
        <v>17</v>
      </c>
      <c r="D640">
        <v>14</v>
      </c>
      <c r="E640" t="s">
        <v>18</v>
      </c>
      <c r="F640">
        <v>2</v>
      </c>
      <c r="G640">
        <v>1</v>
      </c>
      <c r="H640">
        <v>1</v>
      </c>
      <c r="I640">
        <v>4</v>
      </c>
      <c r="J640">
        <v>2</v>
      </c>
      <c r="K640">
        <v>9</v>
      </c>
    </row>
    <row r="641" spans="1:11" x14ac:dyDescent="0.25">
      <c r="A641">
        <v>1</v>
      </c>
      <c r="B641" t="s">
        <v>32</v>
      </c>
      <c r="C641" t="s">
        <v>17</v>
      </c>
      <c r="D641">
        <v>14</v>
      </c>
      <c r="E641" t="s">
        <v>18</v>
      </c>
      <c r="F641">
        <v>2</v>
      </c>
      <c r="G641">
        <v>2</v>
      </c>
      <c r="H641">
        <v>1</v>
      </c>
      <c r="I641">
        <v>1</v>
      </c>
      <c r="J641">
        <v>0</v>
      </c>
      <c r="K641">
        <v>8.9</v>
      </c>
    </row>
    <row r="642" spans="1:11" x14ac:dyDescent="0.25">
      <c r="A642">
        <v>1</v>
      </c>
      <c r="B642" t="s">
        <v>32</v>
      </c>
      <c r="C642" t="s">
        <v>17</v>
      </c>
      <c r="D642">
        <v>14</v>
      </c>
      <c r="E642" t="s">
        <v>18</v>
      </c>
      <c r="F642">
        <v>2</v>
      </c>
      <c r="G642">
        <v>3</v>
      </c>
      <c r="H642">
        <v>1</v>
      </c>
      <c r="I642">
        <v>1</v>
      </c>
      <c r="J642">
        <v>0</v>
      </c>
      <c r="K642">
        <v>8.3000000000000007</v>
      </c>
    </row>
    <row r="643" spans="1:11" x14ac:dyDescent="0.25">
      <c r="A643">
        <v>1</v>
      </c>
      <c r="B643" t="s">
        <v>32</v>
      </c>
      <c r="C643" t="s">
        <v>17</v>
      </c>
      <c r="D643">
        <v>14</v>
      </c>
      <c r="E643" t="s">
        <v>18</v>
      </c>
      <c r="F643">
        <v>2</v>
      </c>
      <c r="G643">
        <v>4</v>
      </c>
      <c r="H643">
        <v>1</v>
      </c>
      <c r="I643">
        <v>1</v>
      </c>
      <c r="J643">
        <v>0</v>
      </c>
      <c r="K643">
        <v>9</v>
      </c>
    </row>
    <row r="644" spans="1:11" x14ac:dyDescent="0.25">
      <c r="A644">
        <v>1</v>
      </c>
      <c r="B644" t="s">
        <v>32</v>
      </c>
      <c r="C644" t="s">
        <v>13</v>
      </c>
      <c r="D644">
        <v>12</v>
      </c>
      <c r="E644" t="s">
        <v>18</v>
      </c>
      <c r="F644">
        <v>5</v>
      </c>
      <c r="G644">
        <v>1</v>
      </c>
      <c r="H644">
        <v>1</v>
      </c>
      <c r="I644">
        <v>1</v>
      </c>
      <c r="J644">
        <v>0</v>
      </c>
      <c r="K644">
        <v>8.6999999999999993</v>
      </c>
    </row>
    <row r="645" spans="1:11" x14ac:dyDescent="0.25">
      <c r="A645">
        <v>1</v>
      </c>
      <c r="B645" t="s">
        <v>32</v>
      </c>
      <c r="C645" t="s">
        <v>13</v>
      </c>
      <c r="D645">
        <v>12</v>
      </c>
      <c r="E645" t="s">
        <v>18</v>
      </c>
      <c r="F645">
        <v>5</v>
      </c>
      <c r="G645">
        <v>2</v>
      </c>
      <c r="H645">
        <v>1</v>
      </c>
      <c r="I645">
        <v>3</v>
      </c>
      <c r="J645">
        <v>2</v>
      </c>
      <c r="K645">
        <v>9.6</v>
      </c>
    </row>
    <row r="646" spans="1:11" x14ac:dyDescent="0.25">
      <c r="A646">
        <v>1</v>
      </c>
      <c r="B646" t="s">
        <v>32</v>
      </c>
      <c r="C646" t="s">
        <v>13</v>
      </c>
      <c r="D646">
        <v>12</v>
      </c>
      <c r="E646" t="s">
        <v>18</v>
      </c>
      <c r="F646">
        <v>5</v>
      </c>
      <c r="G646">
        <v>3</v>
      </c>
      <c r="H646">
        <v>1</v>
      </c>
      <c r="I646">
        <v>1</v>
      </c>
      <c r="J646">
        <v>0</v>
      </c>
      <c r="K646">
        <v>9.1</v>
      </c>
    </row>
    <row r="647" spans="1:11" x14ac:dyDescent="0.25">
      <c r="A647">
        <v>1</v>
      </c>
      <c r="B647" t="s">
        <v>32</v>
      </c>
      <c r="C647" t="s">
        <v>13</v>
      </c>
      <c r="D647">
        <v>12</v>
      </c>
      <c r="E647" t="s">
        <v>18</v>
      </c>
      <c r="F647">
        <v>5</v>
      </c>
      <c r="G647">
        <v>4</v>
      </c>
      <c r="H647">
        <v>1</v>
      </c>
      <c r="I647">
        <v>1</v>
      </c>
      <c r="J647">
        <v>0</v>
      </c>
      <c r="K647">
        <v>8.9</v>
      </c>
    </row>
    <row r="648" spans="1:11" x14ac:dyDescent="0.25">
      <c r="A648">
        <v>1</v>
      </c>
      <c r="B648" t="s">
        <v>32</v>
      </c>
      <c r="C648" t="s">
        <v>13</v>
      </c>
      <c r="D648">
        <v>12</v>
      </c>
      <c r="E648" t="s">
        <v>18</v>
      </c>
      <c r="F648">
        <v>5</v>
      </c>
      <c r="G648">
        <v>5</v>
      </c>
      <c r="H648">
        <v>1</v>
      </c>
      <c r="I648">
        <v>1</v>
      </c>
      <c r="J648">
        <v>0</v>
      </c>
      <c r="K648">
        <v>8.9</v>
      </c>
    </row>
    <row r="649" spans="1:11" x14ac:dyDescent="0.25">
      <c r="A649">
        <v>1</v>
      </c>
      <c r="B649" t="s">
        <v>32</v>
      </c>
      <c r="C649" t="s">
        <v>13</v>
      </c>
      <c r="D649">
        <v>12</v>
      </c>
      <c r="E649" t="s">
        <v>18</v>
      </c>
      <c r="F649">
        <v>5</v>
      </c>
      <c r="G649">
        <v>6</v>
      </c>
      <c r="H649">
        <v>1</v>
      </c>
      <c r="I649">
        <v>2</v>
      </c>
      <c r="J649">
        <v>0</v>
      </c>
      <c r="K649">
        <v>9.6</v>
      </c>
    </row>
    <row r="650" spans="1:11" x14ac:dyDescent="0.25">
      <c r="A650">
        <v>1</v>
      </c>
      <c r="B650" t="s">
        <v>32</v>
      </c>
      <c r="C650" t="s">
        <v>13</v>
      </c>
      <c r="D650">
        <v>12</v>
      </c>
      <c r="E650" t="s">
        <v>18</v>
      </c>
      <c r="F650">
        <v>5</v>
      </c>
      <c r="G650">
        <v>7</v>
      </c>
      <c r="H650">
        <v>1</v>
      </c>
      <c r="I650">
        <v>1</v>
      </c>
      <c r="J650">
        <v>0</v>
      </c>
      <c r="K650">
        <v>8.6</v>
      </c>
    </row>
    <row r="651" spans="1:11" x14ac:dyDescent="0.25">
      <c r="A651">
        <v>1</v>
      </c>
      <c r="B651" t="s">
        <v>32</v>
      </c>
      <c r="C651" t="s">
        <v>13</v>
      </c>
      <c r="D651">
        <v>12</v>
      </c>
      <c r="E651" t="s">
        <v>18</v>
      </c>
      <c r="F651">
        <v>5</v>
      </c>
      <c r="G651">
        <v>8</v>
      </c>
      <c r="H651">
        <v>1</v>
      </c>
      <c r="I651">
        <v>1</v>
      </c>
      <c r="J651">
        <v>0</v>
      </c>
      <c r="K651">
        <v>8.9</v>
      </c>
    </row>
    <row r="652" spans="1:11" x14ac:dyDescent="0.25">
      <c r="A652">
        <v>1</v>
      </c>
      <c r="B652" t="s">
        <v>32</v>
      </c>
      <c r="C652" t="s">
        <v>22</v>
      </c>
      <c r="D652">
        <v>12</v>
      </c>
      <c r="E652" t="s">
        <v>18</v>
      </c>
      <c r="F652">
        <v>5</v>
      </c>
      <c r="G652">
        <v>1</v>
      </c>
      <c r="H652">
        <v>1</v>
      </c>
      <c r="I652">
        <v>1</v>
      </c>
      <c r="J652">
        <v>0</v>
      </c>
      <c r="K652">
        <v>14</v>
      </c>
    </row>
    <row r="653" spans="1:11" x14ac:dyDescent="0.25">
      <c r="A653">
        <v>1</v>
      </c>
      <c r="B653" t="s">
        <v>32</v>
      </c>
      <c r="C653" t="s">
        <v>22</v>
      </c>
      <c r="D653">
        <v>12</v>
      </c>
      <c r="E653" t="s">
        <v>18</v>
      </c>
      <c r="F653">
        <v>5</v>
      </c>
      <c r="G653">
        <v>3</v>
      </c>
      <c r="H653">
        <v>1</v>
      </c>
      <c r="I653">
        <v>1</v>
      </c>
      <c r="J653">
        <v>0</v>
      </c>
      <c r="K653">
        <v>7.6</v>
      </c>
    </row>
    <row r="654" spans="1:11" x14ac:dyDescent="0.25">
      <c r="A654">
        <v>1</v>
      </c>
      <c r="B654" t="s">
        <v>32</v>
      </c>
      <c r="C654" t="s">
        <v>22</v>
      </c>
      <c r="D654">
        <v>12</v>
      </c>
      <c r="E654" t="s">
        <v>18</v>
      </c>
      <c r="F654">
        <v>5</v>
      </c>
      <c r="G654">
        <v>4</v>
      </c>
      <c r="H654">
        <v>1</v>
      </c>
      <c r="I654">
        <v>2</v>
      </c>
      <c r="J654">
        <v>0</v>
      </c>
      <c r="K654">
        <v>7.8</v>
      </c>
    </row>
    <row r="655" spans="1:11" x14ac:dyDescent="0.25">
      <c r="A655">
        <v>1</v>
      </c>
      <c r="B655" t="s">
        <v>32</v>
      </c>
      <c r="C655" t="s">
        <v>22</v>
      </c>
      <c r="D655">
        <v>12</v>
      </c>
      <c r="E655" t="s">
        <v>18</v>
      </c>
      <c r="F655">
        <v>5</v>
      </c>
      <c r="G655">
        <v>5</v>
      </c>
      <c r="H655">
        <v>1</v>
      </c>
      <c r="I655">
        <v>1</v>
      </c>
      <c r="J655">
        <v>0</v>
      </c>
      <c r="K655">
        <v>6.5</v>
      </c>
    </row>
    <row r="656" spans="1:11" x14ac:dyDescent="0.25">
      <c r="A656">
        <v>1</v>
      </c>
      <c r="B656" t="s">
        <v>32</v>
      </c>
      <c r="C656" t="s">
        <v>22</v>
      </c>
      <c r="D656">
        <v>12</v>
      </c>
      <c r="E656" t="s">
        <v>18</v>
      </c>
      <c r="F656">
        <v>5</v>
      </c>
      <c r="G656">
        <v>6</v>
      </c>
      <c r="H656">
        <v>1</v>
      </c>
      <c r="I656">
        <v>1</v>
      </c>
      <c r="J656">
        <v>0</v>
      </c>
      <c r="K656">
        <v>6.5</v>
      </c>
    </row>
    <row r="657" spans="1:11" x14ac:dyDescent="0.25">
      <c r="A657">
        <v>1</v>
      </c>
      <c r="B657" t="s">
        <v>32</v>
      </c>
      <c r="C657" t="s">
        <v>22</v>
      </c>
      <c r="D657">
        <v>12</v>
      </c>
      <c r="E657" t="s">
        <v>18</v>
      </c>
      <c r="F657">
        <v>5</v>
      </c>
      <c r="G657">
        <v>7</v>
      </c>
      <c r="H657">
        <v>1</v>
      </c>
      <c r="I657">
        <v>1</v>
      </c>
      <c r="J657">
        <v>0</v>
      </c>
      <c r="K657">
        <v>6</v>
      </c>
    </row>
    <row r="658" spans="1:11" x14ac:dyDescent="0.25">
      <c r="A658">
        <v>1</v>
      </c>
      <c r="B658" t="s">
        <v>32</v>
      </c>
      <c r="C658" t="s">
        <v>22</v>
      </c>
      <c r="D658">
        <v>12</v>
      </c>
      <c r="E658" t="s">
        <v>18</v>
      </c>
      <c r="F658">
        <v>5</v>
      </c>
      <c r="G658">
        <v>8</v>
      </c>
      <c r="H658">
        <v>1</v>
      </c>
      <c r="I658">
        <v>1</v>
      </c>
      <c r="J658">
        <v>0</v>
      </c>
      <c r="K658">
        <v>8</v>
      </c>
    </row>
    <row r="659" spans="1:11" x14ac:dyDescent="0.25">
      <c r="A659">
        <v>1</v>
      </c>
      <c r="B659" t="s">
        <v>32</v>
      </c>
      <c r="C659" t="s">
        <v>22</v>
      </c>
      <c r="D659">
        <v>12</v>
      </c>
      <c r="E659" t="s">
        <v>18</v>
      </c>
      <c r="F659">
        <v>5</v>
      </c>
      <c r="G659">
        <v>9</v>
      </c>
      <c r="H659">
        <v>1</v>
      </c>
      <c r="I659">
        <v>1</v>
      </c>
      <c r="J659">
        <v>0</v>
      </c>
      <c r="K659">
        <v>8</v>
      </c>
    </row>
    <row r="660" spans="1:11" x14ac:dyDescent="0.25">
      <c r="A660">
        <v>1</v>
      </c>
      <c r="B660" t="s">
        <v>32</v>
      </c>
      <c r="C660" t="s">
        <v>22</v>
      </c>
      <c r="D660">
        <v>12</v>
      </c>
      <c r="E660" t="s">
        <v>18</v>
      </c>
      <c r="F660">
        <v>5</v>
      </c>
      <c r="G660">
        <v>10</v>
      </c>
      <c r="H660">
        <v>1</v>
      </c>
      <c r="I660">
        <v>1</v>
      </c>
      <c r="J660">
        <v>0</v>
      </c>
      <c r="K660">
        <v>8</v>
      </c>
    </row>
    <row r="661" spans="1:11" x14ac:dyDescent="0.25">
      <c r="A661">
        <v>1</v>
      </c>
      <c r="B661" t="s">
        <v>20</v>
      </c>
      <c r="C661" t="s">
        <v>21</v>
      </c>
      <c r="D661">
        <v>12</v>
      </c>
      <c r="E661" t="s">
        <v>14</v>
      </c>
      <c r="F661">
        <v>5</v>
      </c>
      <c r="G661">
        <v>1</v>
      </c>
      <c r="H661">
        <v>1</v>
      </c>
      <c r="I661">
        <v>3</v>
      </c>
      <c r="J661">
        <v>0</v>
      </c>
      <c r="K661">
        <v>8.5</v>
      </c>
    </row>
    <row r="662" spans="1:11" x14ac:dyDescent="0.25">
      <c r="A662">
        <v>1</v>
      </c>
      <c r="B662" t="s">
        <v>20</v>
      </c>
      <c r="C662" t="s">
        <v>21</v>
      </c>
      <c r="D662">
        <v>12</v>
      </c>
      <c r="E662" t="s">
        <v>14</v>
      </c>
      <c r="F662">
        <v>5</v>
      </c>
      <c r="G662">
        <v>2</v>
      </c>
      <c r="H662">
        <v>1</v>
      </c>
      <c r="I662">
        <v>1</v>
      </c>
      <c r="J662">
        <v>0</v>
      </c>
      <c r="K662">
        <v>5</v>
      </c>
    </row>
    <row r="663" spans="1:11" x14ac:dyDescent="0.25">
      <c r="A663">
        <v>1</v>
      </c>
      <c r="B663" t="s">
        <v>20</v>
      </c>
      <c r="C663" t="s">
        <v>21</v>
      </c>
      <c r="D663">
        <v>12</v>
      </c>
      <c r="E663" t="s">
        <v>14</v>
      </c>
      <c r="F663">
        <v>5</v>
      </c>
      <c r="G663">
        <v>3</v>
      </c>
      <c r="H663">
        <v>1</v>
      </c>
      <c r="I663">
        <v>1</v>
      </c>
      <c r="J663">
        <v>0</v>
      </c>
      <c r="K663">
        <v>6.5</v>
      </c>
    </row>
    <row r="664" spans="1:11" x14ac:dyDescent="0.25">
      <c r="A664">
        <v>1</v>
      </c>
      <c r="B664" t="s">
        <v>20</v>
      </c>
      <c r="C664" t="s">
        <v>21</v>
      </c>
      <c r="D664">
        <v>12</v>
      </c>
      <c r="E664" t="s">
        <v>14</v>
      </c>
      <c r="F664">
        <v>5</v>
      </c>
      <c r="G664">
        <v>4</v>
      </c>
      <c r="H664">
        <v>1</v>
      </c>
      <c r="I664">
        <v>1</v>
      </c>
      <c r="J664">
        <v>0</v>
      </c>
      <c r="K664">
        <v>10</v>
      </c>
    </row>
    <row r="665" spans="1:11" x14ac:dyDescent="0.25">
      <c r="A665">
        <v>1</v>
      </c>
      <c r="B665" t="s">
        <v>20</v>
      </c>
      <c r="C665" t="s">
        <v>21</v>
      </c>
      <c r="D665">
        <v>12</v>
      </c>
      <c r="E665" t="s">
        <v>14</v>
      </c>
      <c r="F665">
        <v>5</v>
      </c>
      <c r="G665">
        <v>6</v>
      </c>
      <c r="H665">
        <v>1</v>
      </c>
      <c r="I665">
        <v>1</v>
      </c>
      <c r="J665">
        <v>0</v>
      </c>
      <c r="K665">
        <v>5.5</v>
      </c>
    </row>
    <row r="666" spans="1:11" x14ac:dyDescent="0.25">
      <c r="A666">
        <v>1</v>
      </c>
      <c r="B666" t="s">
        <v>20</v>
      </c>
      <c r="C666" t="s">
        <v>21</v>
      </c>
      <c r="D666">
        <v>12</v>
      </c>
      <c r="E666" t="s">
        <v>14</v>
      </c>
      <c r="F666">
        <v>5</v>
      </c>
      <c r="G666">
        <v>7</v>
      </c>
      <c r="H666">
        <v>1</v>
      </c>
      <c r="I666">
        <v>1</v>
      </c>
      <c r="J666">
        <v>0</v>
      </c>
      <c r="K666">
        <v>4.5</v>
      </c>
    </row>
    <row r="667" spans="1:11" x14ac:dyDescent="0.25">
      <c r="A667">
        <v>1</v>
      </c>
      <c r="B667" t="s">
        <v>20</v>
      </c>
      <c r="C667" t="s">
        <v>21</v>
      </c>
      <c r="D667">
        <v>12</v>
      </c>
      <c r="E667" t="s">
        <v>14</v>
      </c>
      <c r="F667">
        <v>5</v>
      </c>
      <c r="G667">
        <v>9</v>
      </c>
      <c r="H667">
        <v>1</v>
      </c>
      <c r="I667">
        <v>1</v>
      </c>
      <c r="J667">
        <v>0</v>
      </c>
      <c r="K667">
        <v>4</v>
      </c>
    </row>
    <row r="668" spans="1:11" x14ac:dyDescent="0.25">
      <c r="A668">
        <v>1</v>
      </c>
      <c r="B668" t="s">
        <v>20</v>
      </c>
      <c r="C668" t="s">
        <v>21</v>
      </c>
      <c r="D668">
        <v>12</v>
      </c>
      <c r="E668" t="s">
        <v>14</v>
      </c>
      <c r="F668">
        <v>5</v>
      </c>
      <c r="G668">
        <v>10</v>
      </c>
      <c r="H668">
        <v>1</v>
      </c>
      <c r="I668">
        <v>1</v>
      </c>
      <c r="J668">
        <v>0</v>
      </c>
      <c r="K668">
        <v>5</v>
      </c>
    </row>
    <row r="669" spans="1:11" x14ac:dyDescent="0.25">
      <c r="A669">
        <v>1</v>
      </c>
      <c r="B669" t="s">
        <v>32</v>
      </c>
      <c r="C669" t="s">
        <v>13</v>
      </c>
      <c r="D669">
        <v>12</v>
      </c>
      <c r="E669" t="s">
        <v>18</v>
      </c>
      <c r="F669">
        <v>4</v>
      </c>
      <c r="G669">
        <v>1</v>
      </c>
      <c r="H669">
        <v>1</v>
      </c>
      <c r="I669">
        <v>1</v>
      </c>
      <c r="J669">
        <v>0</v>
      </c>
      <c r="K669">
        <v>7</v>
      </c>
    </row>
    <row r="670" spans="1:11" x14ac:dyDescent="0.25">
      <c r="A670">
        <v>1</v>
      </c>
      <c r="B670" t="s">
        <v>32</v>
      </c>
      <c r="C670" t="s">
        <v>13</v>
      </c>
      <c r="D670">
        <v>12</v>
      </c>
      <c r="E670" t="s">
        <v>18</v>
      </c>
      <c r="F670">
        <v>4</v>
      </c>
      <c r="G670">
        <v>2</v>
      </c>
      <c r="H670">
        <v>1</v>
      </c>
      <c r="I670">
        <v>2</v>
      </c>
      <c r="J670">
        <v>0</v>
      </c>
      <c r="K670">
        <v>8.5</v>
      </c>
    </row>
    <row r="671" spans="1:11" x14ac:dyDescent="0.25">
      <c r="A671">
        <v>1</v>
      </c>
      <c r="B671" t="s">
        <v>32</v>
      </c>
      <c r="C671" t="s">
        <v>13</v>
      </c>
      <c r="D671">
        <v>12</v>
      </c>
      <c r="E671" t="s">
        <v>18</v>
      </c>
      <c r="F671">
        <v>4</v>
      </c>
      <c r="G671">
        <v>3</v>
      </c>
      <c r="H671">
        <v>1</v>
      </c>
      <c r="I671">
        <v>3</v>
      </c>
      <c r="J671">
        <v>1</v>
      </c>
      <c r="K671">
        <v>8.5</v>
      </c>
    </row>
    <row r="672" spans="1:11" x14ac:dyDescent="0.25">
      <c r="A672">
        <v>1</v>
      </c>
      <c r="B672" t="s">
        <v>32</v>
      </c>
      <c r="C672" t="s">
        <v>13</v>
      </c>
      <c r="D672">
        <v>12</v>
      </c>
      <c r="E672" t="s">
        <v>18</v>
      </c>
      <c r="F672">
        <v>4</v>
      </c>
      <c r="G672">
        <v>4</v>
      </c>
      <c r="H672">
        <v>1</v>
      </c>
      <c r="I672">
        <v>1</v>
      </c>
      <c r="J672">
        <v>0</v>
      </c>
      <c r="K672">
        <v>9</v>
      </c>
    </row>
    <row r="673" spans="1:11" x14ac:dyDescent="0.25">
      <c r="A673">
        <v>1</v>
      </c>
      <c r="B673" t="s">
        <v>20</v>
      </c>
      <c r="C673" t="s">
        <v>21</v>
      </c>
      <c r="D673">
        <v>12</v>
      </c>
      <c r="E673" t="s">
        <v>14</v>
      </c>
      <c r="F673">
        <v>3</v>
      </c>
      <c r="G673">
        <v>1</v>
      </c>
      <c r="H673">
        <v>1</v>
      </c>
      <c r="I673">
        <v>1</v>
      </c>
      <c r="J673">
        <v>0</v>
      </c>
      <c r="K673">
        <v>5</v>
      </c>
    </row>
    <row r="674" spans="1:11" x14ac:dyDescent="0.25">
      <c r="A674">
        <v>1</v>
      </c>
      <c r="B674" t="s">
        <v>20</v>
      </c>
      <c r="C674" t="s">
        <v>21</v>
      </c>
      <c r="D674">
        <v>12</v>
      </c>
      <c r="E674" t="s">
        <v>14</v>
      </c>
      <c r="F674">
        <v>3</v>
      </c>
      <c r="G674">
        <v>2</v>
      </c>
      <c r="H674">
        <v>1</v>
      </c>
      <c r="I674">
        <v>1</v>
      </c>
      <c r="J674">
        <v>0</v>
      </c>
      <c r="K674">
        <v>5</v>
      </c>
    </row>
    <row r="675" spans="1:11" x14ac:dyDescent="0.25">
      <c r="A675">
        <v>1</v>
      </c>
      <c r="B675" t="s">
        <v>20</v>
      </c>
      <c r="C675" t="s">
        <v>21</v>
      </c>
      <c r="D675">
        <v>12</v>
      </c>
      <c r="E675" t="s">
        <v>14</v>
      </c>
      <c r="F675">
        <v>3</v>
      </c>
      <c r="G675">
        <v>3</v>
      </c>
      <c r="H675">
        <v>1</v>
      </c>
      <c r="I675">
        <v>1</v>
      </c>
      <c r="J675">
        <v>0</v>
      </c>
      <c r="K675">
        <v>6.5</v>
      </c>
    </row>
    <row r="676" spans="1:11" x14ac:dyDescent="0.25">
      <c r="A676">
        <v>1</v>
      </c>
      <c r="B676" t="s">
        <v>20</v>
      </c>
      <c r="C676" t="s">
        <v>21</v>
      </c>
      <c r="D676">
        <v>12</v>
      </c>
      <c r="E676" t="s">
        <v>14</v>
      </c>
      <c r="F676">
        <v>3</v>
      </c>
      <c r="G676">
        <v>4</v>
      </c>
      <c r="H676">
        <v>1</v>
      </c>
      <c r="I676">
        <v>1</v>
      </c>
      <c r="J676">
        <v>0</v>
      </c>
      <c r="K676">
        <v>5</v>
      </c>
    </row>
    <row r="677" spans="1:11" x14ac:dyDescent="0.25">
      <c r="A677">
        <v>1</v>
      </c>
      <c r="B677" t="s">
        <v>20</v>
      </c>
      <c r="C677" t="s">
        <v>21</v>
      </c>
      <c r="D677">
        <v>12</v>
      </c>
      <c r="E677" t="s">
        <v>14</v>
      </c>
      <c r="F677">
        <v>3</v>
      </c>
      <c r="G677">
        <v>5</v>
      </c>
      <c r="H677">
        <v>1</v>
      </c>
      <c r="I677">
        <v>1</v>
      </c>
      <c r="J677">
        <v>0</v>
      </c>
      <c r="K677">
        <v>3.5</v>
      </c>
    </row>
    <row r="678" spans="1:11" x14ac:dyDescent="0.25">
      <c r="A678">
        <v>1</v>
      </c>
      <c r="B678" t="s">
        <v>20</v>
      </c>
      <c r="C678" t="s">
        <v>21</v>
      </c>
      <c r="D678">
        <v>12</v>
      </c>
      <c r="E678" t="s">
        <v>14</v>
      </c>
      <c r="F678">
        <v>3</v>
      </c>
      <c r="G678">
        <v>6</v>
      </c>
      <c r="H678">
        <v>1</v>
      </c>
      <c r="I678">
        <v>1</v>
      </c>
      <c r="J678">
        <v>0</v>
      </c>
      <c r="K678">
        <v>5</v>
      </c>
    </row>
    <row r="679" spans="1:11" x14ac:dyDescent="0.25">
      <c r="A679">
        <v>1</v>
      </c>
      <c r="B679" t="s">
        <v>20</v>
      </c>
      <c r="C679" t="s">
        <v>21</v>
      </c>
      <c r="D679">
        <v>12</v>
      </c>
      <c r="E679" t="s">
        <v>14</v>
      </c>
      <c r="F679">
        <v>3</v>
      </c>
      <c r="G679">
        <v>7</v>
      </c>
      <c r="H679">
        <v>1</v>
      </c>
      <c r="I679">
        <v>1</v>
      </c>
      <c r="J679">
        <v>0</v>
      </c>
      <c r="K679">
        <v>9</v>
      </c>
    </row>
    <row r="680" spans="1:11" x14ac:dyDescent="0.25">
      <c r="A680">
        <v>1</v>
      </c>
      <c r="B680" t="s">
        <v>20</v>
      </c>
      <c r="C680" t="s">
        <v>21</v>
      </c>
      <c r="D680">
        <v>12</v>
      </c>
      <c r="E680" t="s">
        <v>14</v>
      </c>
      <c r="F680">
        <v>4</v>
      </c>
      <c r="G680">
        <v>1</v>
      </c>
      <c r="H680">
        <v>1</v>
      </c>
      <c r="I680">
        <v>1</v>
      </c>
      <c r="J680">
        <v>0</v>
      </c>
      <c r="K680">
        <v>5</v>
      </c>
    </row>
    <row r="681" spans="1:11" x14ac:dyDescent="0.25">
      <c r="A681">
        <v>1</v>
      </c>
      <c r="B681" t="s">
        <v>20</v>
      </c>
      <c r="C681" t="s">
        <v>21</v>
      </c>
      <c r="D681">
        <v>12</v>
      </c>
      <c r="E681" t="s">
        <v>14</v>
      </c>
      <c r="F681">
        <v>4</v>
      </c>
      <c r="G681">
        <v>2</v>
      </c>
      <c r="H681">
        <v>1</v>
      </c>
      <c r="I681">
        <v>1</v>
      </c>
      <c r="J681">
        <v>0</v>
      </c>
      <c r="K681">
        <v>8</v>
      </c>
    </row>
    <row r="682" spans="1:11" x14ac:dyDescent="0.25">
      <c r="A682">
        <v>1</v>
      </c>
      <c r="B682" t="s">
        <v>20</v>
      </c>
      <c r="C682" t="s">
        <v>21</v>
      </c>
      <c r="D682">
        <v>12</v>
      </c>
      <c r="E682" t="s">
        <v>14</v>
      </c>
      <c r="F682">
        <v>4</v>
      </c>
      <c r="G682">
        <v>3</v>
      </c>
      <c r="H682">
        <v>1</v>
      </c>
      <c r="I682">
        <v>1</v>
      </c>
      <c r="J682">
        <v>0</v>
      </c>
      <c r="K682">
        <v>8</v>
      </c>
    </row>
    <row r="683" spans="1:11" x14ac:dyDescent="0.25">
      <c r="A683">
        <v>1</v>
      </c>
      <c r="B683" t="s">
        <v>20</v>
      </c>
      <c r="C683" t="s">
        <v>21</v>
      </c>
      <c r="D683">
        <v>12</v>
      </c>
      <c r="E683" t="s">
        <v>14</v>
      </c>
      <c r="F683">
        <v>4</v>
      </c>
      <c r="G683">
        <v>4</v>
      </c>
      <c r="H683">
        <v>1</v>
      </c>
      <c r="I683">
        <v>1</v>
      </c>
      <c r="J683">
        <v>0</v>
      </c>
      <c r="K683">
        <v>3</v>
      </c>
    </row>
    <row r="684" spans="1:11" x14ac:dyDescent="0.25">
      <c r="A684">
        <v>1</v>
      </c>
      <c r="B684" t="s">
        <v>20</v>
      </c>
      <c r="C684" t="s">
        <v>21</v>
      </c>
      <c r="D684">
        <v>12</v>
      </c>
      <c r="E684" t="s">
        <v>14</v>
      </c>
      <c r="F684">
        <v>4</v>
      </c>
      <c r="G684">
        <v>6</v>
      </c>
      <c r="H684">
        <v>1</v>
      </c>
      <c r="I684">
        <v>1</v>
      </c>
      <c r="J684">
        <v>0</v>
      </c>
      <c r="K684">
        <v>7.5</v>
      </c>
    </row>
    <row r="685" spans="1:11" x14ac:dyDescent="0.25">
      <c r="A685">
        <v>1</v>
      </c>
      <c r="B685" t="s">
        <v>20</v>
      </c>
      <c r="C685" t="s">
        <v>21</v>
      </c>
      <c r="D685">
        <v>12</v>
      </c>
      <c r="E685" t="s">
        <v>14</v>
      </c>
      <c r="F685">
        <v>4</v>
      </c>
      <c r="G685">
        <v>7</v>
      </c>
      <c r="H685">
        <v>1</v>
      </c>
      <c r="I685">
        <v>1</v>
      </c>
      <c r="J685">
        <v>0</v>
      </c>
      <c r="K685">
        <v>3</v>
      </c>
    </row>
    <row r="686" spans="1:11" x14ac:dyDescent="0.25">
      <c r="A686">
        <v>1</v>
      </c>
      <c r="B686" t="s">
        <v>32</v>
      </c>
      <c r="C686" t="s">
        <v>17</v>
      </c>
      <c r="D686">
        <v>14</v>
      </c>
      <c r="E686" t="s">
        <v>18</v>
      </c>
      <c r="F686">
        <v>5</v>
      </c>
      <c r="G686">
        <v>1</v>
      </c>
      <c r="H686">
        <v>1</v>
      </c>
      <c r="I686">
        <v>1</v>
      </c>
      <c r="J686">
        <v>0</v>
      </c>
      <c r="K686">
        <v>8</v>
      </c>
    </row>
    <row r="687" spans="1:11" x14ac:dyDescent="0.25">
      <c r="A687">
        <v>1</v>
      </c>
      <c r="B687" t="s">
        <v>32</v>
      </c>
      <c r="C687" t="s">
        <v>17</v>
      </c>
      <c r="D687">
        <v>14</v>
      </c>
      <c r="E687" t="s">
        <v>18</v>
      </c>
      <c r="F687">
        <v>5</v>
      </c>
      <c r="G687">
        <v>2</v>
      </c>
      <c r="H687">
        <v>1</v>
      </c>
      <c r="I687">
        <v>1</v>
      </c>
      <c r="J687">
        <v>0</v>
      </c>
      <c r="K687">
        <v>8.5</v>
      </c>
    </row>
    <row r="688" spans="1:11" x14ac:dyDescent="0.25">
      <c r="A688">
        <v>1</v>
      </c>
      <c r="B688" t="s">
        <v>32</v>
      </c>
      <c r="C688" t="s">
        <v>17</v>
      </c>
      <c r="D688">
        <v>14</v>
      </c>
      <c r="E688" t="s">
        <v>18</v>
      </c>
      <c r="F688">
        <v>5</v>
      </c>
      <c r="G688">
        <v>3</v>
      </c>
      <c r="H688">
        <v>1</v>
      </c>
      <c r="I688">
        <v>2</v>
      </c>
      <c r="J688">
        <v>0</v>
      </c>
      <c r="K688">
        <v>9.5</v>
      </c>
    </row>
    <row r="689" spans="1:11" x14ac:dyDescent="0.25">
      <c r="A689">
        <v>1</v>
      </c>
      <c r="B689" t="s">
        <v>32</v>
      </c>
      <c r="C689" t="s">
        <v>17</v>
      </c>
      <c r="D689">
        <v>14</v>
      </c>
      <c r="E689" t="s">
        <v>18</v>
      </c>
      <c r="F689">
        <v>5</v>
      </c>
      <c r="G689">
        <v>4</v>
      </c>
      <c r="H689">
        <v>1</v>
      </c>
      <c r="I689">
        <v>3</v>
      </c>
      <c r="J689">
        <v>1</v>
      </c>
      <c r="K689">
        <v>9.5</v>
      </c>
    </row>
    <row r="690" spans="1:11" x14ac:dyDescent="0.25">
      <c r="A690">
        <v>1</v>
      </c>
      <c r="B690" t="s">
        <v>32</v>
      </c>
      <c r="C690" t="s">
        <v>24</v>
      </c>
      <c r="D690">
        <v>14</v>
      </c>
      <c r="E690" t="s">
        <v>14</v>
      </c>
      <c r="F690">
        <v>4</v>
      </c>
      <c r="G690">
        <v>1</v>
      </c>
      <c r="H690">
        <v>1</v>
      </c>
      <c r="I690">
        <v>1</v>
      </c>
      <c r="J690">
        <v>0</v>
      </c>
      <c r="K690">
        <v>4</v>
      </c>
    </row>
    <row r="691" spans="1:11" x14ac:dyDescent="0.25">
      <c r="A691">
        <v>1</v>
      </c>
      <c r="B691" t="s">
        <v>32</v>
      </c>
      <c r="C691" t="s">
        <v>22</v>
      </c>
      <c r="D691">
        <v>14</v>
      </c>
      <c r="E691" t="s">
        <v>14</v>
      </c>
      <c r="F691">
        <v>3</v>
      </c>
      <c r="G691">
        <v>1</v>
      </c>
      <c r="J691">
        <v>0</v>
      </c>
      <c r="K691">
        <v>7.5</v>
      </c>
    </row>
    <row r="692" spans="1:11" x14ac:dyDescent="0.25">
      <c r="A692">
        <v>1</v>
      </c>
      <c r="B692" t="s">
        <v>32</v>
      </c>
      <c r="C692" t="s">
        <v>22</v>
      </c>
      <c r="D692">
        <v>14</v>
      </c>
      <c r="E692" t="s">
        <v>14</v>
      </c>
      <c r="F692">
        <v>3</v>
      </c>
      <c r="G692">
        <v>2</v>
      </c>
      <c r="H692">
        <v>1</v>
      </c>
      <c r="I692">
        <v>3</v>
      </c>
      <c r="J692">
        <v>0</v>
      </c>
      <c r="K692">
        <v>8.5</v>
      </c>
    </row>
    <row r="693" spans="1:11" x14ac:dyDescent="0.25">
      <c r="A693">
        <v>1</v>
      </c>
      <c r="B693" t="s">
        <v>32</v>
      </c>
      <c r="C693" t="s">
        <v>22</v>
      </c>
      <c r="D693">
        <v>14</v>
      </c>
      <c r="E693" t="s">
        <v>14</v>
      </c>
      <c r="F693">
        <v>3</v>
      </c>
      <c r="G693">
        <v>3</v>
      </c>
      <c r="H693">
        <v>1</v>
      </c>
      <c r="I693">
        <v>3</v>
      </c>
      <c r="J693">
        <v>0</v>
      </c>
      <c r="K693">
        <v>9</v>
      </c>
    </row>
    <row r="694" spans="1:11" x14ac:dyDescent="0.25">
      <c r="A694">
        <v>1</v>
      </c>
      <c r="B694" t="s">
        <v>32</v>
      </c>
      <c r="C694" t="s">
        <v>22</v>
      </c>
      <c r="D694">
        <v>14</v>
      </c>
      <c r="E694" t="s">
        <v>14</v>
      </c>
      <c r="F694">
        <v>3</v>
      </c>
      <c r="G694">
        <v>4</v>
      </c>
      <c r="H694">
        <v>1</v>
      </c>
      <c r="I694">
        <v>2</v>
      </c>
      <c r="J694">
        <v>0</v>
      </c>
      <c r="K694">
        <v>9.5</v>
      </c>
    </row>
    <row r="695" spans="1:11" x14ac:dyDescent="0.25">
      <c r="A695">
        <v>1</v>
      </c>
      <c r="B695" t="s">
        <v>32</v>
      </c>
      <c r="C695" t="s">
        <v>21</v>
      </c>
      <c r="D695">
        <v>14</v>
      </c>
      <c r="E695" t="s">
        <v>18</v>
      </c>
      <c r="F695">
        <v>1</v>
      </c>
      <c r="G695">
        <v>1</v>
      </c>
      <c r="H695">
        <v>1</v>
      </c>
      <c r="I695">
        <v>1</v>
      </c>
      <c r="J695">
        <v>0</v>
      </c>
      <c r="K695">
        <v>8.5</v>
      </c>
    </row>
    <row r="696" spans="1:11" x14ac:dyDescent="0.25">
      <c r="A696">
        <v>1</v>
      </c>
      <c r="B696" t="s">
        <v>32</v>
      </c>
      <c r="C696" t="s">
        <v>21</v>
      </c>
      <c r="D696">
        <v>14</v>
      </c>
      <c r="E696" t="s">
        <v>18</v>
      </c>
      <c r="F696">
        <v>1</v>
      </c>
      <c r="G696">
        <v>2</v>
      </c>
      <c r="H696">
        <v>1</v>
      </c>
      <c r="I696">
        <v>1</v>
      </c>
      <c r="J696">
        <v>0</v>
      </c>
      <c r="K696">
        <v>8</v>
      </c>
    </row>
    <row r="697" spans="1:11" x14ac:dyDescent="0.25">
      <c r="A697">
        <v>1</v>
      </c>
      <c r="B697" t="s">
        <v>12</v>
      </c>
      <c r="C697" t="s">
        <v>21</v>
      </c>
      <c r="D697">
        <v>14</v>
      </c>
      <c r="E697" t="s">
        <v>14</v>
      </c>
      <c r="F697">
        <v>1</v>
      </c>
      <c r="G697">
        <v>5</v>
      </c>
      <c r="H697">
        <v>1</v>
      </c>
      <c r="I697">
        <v>3</v>
      </c>
      <c r="J697">
        <v>3</v>
      </c>
      <c r="K697">
        <v>9</v>
      </c>
    </row>
    <row r="698" spans="1:11" x14ac:dyDescent="0.25">
      <c r="A698">
        <v>1</v>
      </c>
      <c r="B698" t="s">
        <v>12</v>
      </c>
      <c r="C698" t="s">
        <v>21</v>
      </c>
      <c r="D698">
        <v>14</v>
      </c>
      <c r="E698" t="s">
        <v>14</v>
      </c>
      <c r="F698">
        <v>1</v>
      </c>
      <c r="G698">
        <v>10</v>
      </c>
      <c r="H698">
        <v>1</v>
      </c>
      <c r="I698">
        <v>2</v>
      </c>
      <c r="J698">
        <v>0</v>
      </c>
      <c r="K698">
        <v>7.8</v>
      </c>
    </row>
    <row r="699" spans="1:11" x14ac:dyDescent="0.25">
      <c r="A699">
        <v>1</v>
      </c>
      <c r="B699" t="s">
        <v>12</v>
      </c>
      <c r="C699" t="s">
        <v>21</v>
      </c>
      <c r="D699">
        <v>14</v>
      </c>
      <c r="E699" t="s">
        <v>14</v>
      </c>
      <c r="F699">
        <v>2</v>
      </c>
      <c r="G699">
        <v>1</v>
      </c>
      <c r="H699">
        <v>1</v>
      </c>
      <c r="I699">
        <v>2</v>
      </c>
      <c r="J699">
        <v>0</v>
      </c>
      <c r="K699">
        <v>7</v>
      </c>
    </row>
    <row r="700" spans="1:11" x14ac:dyDescent="0.25">
      <c r="A700">
        <v>1</v>
      </c>
      <c r="B700" t="s">
        <v>12</v>
      </c>
      <c r="C700" t="s">
        <v>21</v>
      </c>
      <c r="D700">
        <v>14</v>
      </c>
      <c r="E700" t="s">
        <v>14</v>
      </c>
      <c r="F700">
        <v>2</v>
      </c>
      <c r="G700">
        <v>4</v>
      </c>
      <c r="H700">
        <v>1</v>
      </c>
      <c r="I700">
        <v>3</v>
      </c>
      <c r="J700">
        <v>2</v>
      </c>
      <c r="K700">
        <v>7</v>
      </c>
    </row>
    <row r="701" spans="1:11" x14ac:dyDescent="0.25">
      <c r="A701">
        <v>1</v>
      </c>
      <c r="B701" t="s">
        <v>32</v>
      </c>
      <c r="C701" t="s">
        <v>22</v>
      </c>
      <c r="D701">
        <v>14</v>
      </c>
      <c r="E701" t="s">
        <v>14</v>
      </c>
      <c r="F701">
        <v>2</v>
      </c>
      <c r="G701">
        <v>1</v>
      </c>
      <c r="H701">
        <v>1</v>
      </c>
      <c r="I701">
        <v>1</v>
      </c>
      <c r="J701">
        <v>0</v>
      </c>
      <c r="K701">
        <v>4.5</v>
      </c>
    </row>
    <row r="702" spans="1:11" x14ac:dyDescent="0.25">
      <c r="A702">
        <v>1</v>
      </c>
      <c r="B702" t="s">
        <v>32</v>
      </c>
      <c r="C702" t="s">
        <v>22</v>
      </c>
      <c r="D702">
        <v>14</v>
      </c>
      <c r="E702" t="s">
        <v>14</v>
      </c>
      <c r="F702">
        <v>5</v>
      </c>
      <c r="G702">
        <v>1</v>
      </c>
      <c r="H702">
        <v>1</v>
      </c>
      <c r="I702">
        <v>1</v>
      </c>
      <c r="J702">
        <v>0</v>
      </c>
      <c r="K702">
        <v>9.3000000000000007</v>
      </c>
    </row>
    <row r="703" spans="1:11" x14ac:dyDescent="0.25">
      <c r="A703">
        <v>1</v>
      </c>
      <c r="B703" t="s">
        <v>32</v>
      </c>
      <c r="C703" t="s">
        <v>22</v>
      </c>
      <c r="D703">
        <v>14</v>
      </c>
      <c r="E703" t="s">
        <v>14</v>
      </c>
      <c r="F703">
        <v>5</v>
      </c>
      <c r="G703">
        <v>2</v>
      </c>
      <c r="H703">
        <v>1</v>
      </c>
      <c r="I703">
        <v>1</v>
      </c>
      <c r="J703">
        <v>0</v>
      </c>
      <c r="K703">
        <v>7</v>
      </c>
    </row>
    <row r="704" spans="1:11" x14ac:dyDescent="0.25">
      <c r="A704">
        <v>1</v>
      </c>
      <c r="B704" t="s">
        <v>32</v>
      </c>
      <c r="C704" t="s">
        <v>22</v>
      </c>
      <c r="D704">
        <v>14</v>
      </c>
      <c r="E704" t="s">
        <v>14</v>
      </c>
      <c r="F704">
        <v>5</v>
      </c>
      <c r="G704">
        <v>3</v>
      </c>
      <c r="H704">
        <v>1</v>
      </c>
      <c r="I704">
        <v>4</v>
      </c>
      <c r="J704">
        <v>0</v>
      </c>
      <c r="K704">
        <v>9.6999999999999993</v>
      </c>
    </row>
    <row r="705" spans="1:11" x14ac:dyDescent="0.25">
      <c r="A705">
        <v>1</v>
      </c>
      <c r="B705" t="s">
        <v>32</v>
      </c>
      <c r="C705" t="s">
        <v>22</v>
      </c>
      <c r="D705">
        <v>14</v>
      </c>
      <c r="E705" t="s">
        <v>14</v>
      </c>
      <c r="F705">
        <v>4</v>
      </c>
      <c r="G705">
        <v>1</v>
      </c>
      <c r="H705">
        <v>1</v>
      </c>
      <c r="I705">
        <v>4</v>
      </c>
      <c r="J705">
        <v>0</v>
      </c>
      <c r="K705">
        <v>8.8000000000000007</v>
      </c>
    </row>
    <row r="706" spans="1:11" x14ac:dyDescent="0.25">
      <c r="A706">
        <v>1</v>
      </c>
      <c r="B706" t="s">
        <v>32</v>
      </c>
      <c r="C706" t="s">
        <v>22</v>
      </c>
      <c r="D706">
        <v>14</v>
      </c>
      <c r="E706" t="s">
        <v>14</v>
      </c>
      <c r="F706">
        <v>4</v>
      </c>
      <c r="G706">
        <v>2</v>
      </c>
      <c r="H706">
        <v>1</v>
      </c>
      <c r="I706">
        <v>2</v>
      </c>
      <c r="J706">
        <v>0</v>
      </c>
      <c r="K706">
        <v>8.6999999999999993</v>
      </c>
    </row>
    <row r="707" spans="1:11" x14ac:dyDescent="0.25">
      <c r="A707">
        <v>1</v>
      </c>
      <c r="B707" t="s">
        <v>32</v>
      </c>
      <c r="C707" t="s">
        <v>22</v>
      </c>
      <c r="D707">
        <v>14</v>
      </c>
      <c r="E707" t="s">
        <v>14</v>
      </c>
      <c r="F707">
        <v>4</v>
      </c>
      <c r="G707">
        <v>3</v>
      </c>
      <c r="H707">
        <v>1</v>
      </c>
      <c r="I707">
        <v>1</v>
      </c>
      <c r="J707">
        <v>0</v>
      </c>
      <c r="K707">
        <v>7.1</v>
      </c>
    </row>
    <row r="708" spans="1:11" x14ac:dyDescent="0.25">
      <c r="A708">
        <v>1</v>
      </c>
      <c r="B708" t="s">
        <v>32</v>
      </c>
      <c r="C708" t="s">
        <v>22</v>
      </c>
      <c r="D708">
        <v>14</v>
      </c>
      <c r="E708" t="s">
        <v>14</v>
      </c>
      <c r="F708">
        <v>4</v>
      </c>
      <c r="G708">
        <v>4</v>
      </c>
      <c r="H708">
        <v>1</v>
      </c>
      <c r="I708">
        <v>2</v>
      </c>
      <c r="J708">
        <v>0</v>
      </c>
      <c r="K708">
        <v>7.5</v>
      </c>
    </row>
    <row r="709" spans="1:11" x14ac:dyDescent="0.25">
      <c r="A709">
        <v>1</v>
      </c>
      <c r="B709" t="s">
        <v>12</v>
      </c>
      <c r="C709" t="s">
        <v>13</v>
      </c>
      <c r="D709">
        <v>12</v>
      </c>
      <c r="E709" t="s">
        <v>18</v>
      </c>
      <c r="F709">
        <v>2</v>
      </c>
      <c r="G709">
        <v>1</v>
      </c>
      <c r="H709">
        <v>1</v>
      </c>
      <c r="I709">
        <v>1</v>
      </c>
      <c r="J709">
        <v>0</v>
      </c>
      <c r="K709">
        <v>10.6</v>
      </c>
    </row>
    <row r="710" spans="1:11" x14ac:dyDescent="0.25">
      <c r="A710">
        <v>1</v>
      </c>
      <c r="B710" t="s">
        <v>12</v>
      </c>
      <c r="C710" t="s">
        <v>13</v>
      </c>
      <c r="D710">
        <v>12</v>
      </c>
      <c r="E710" t="s">
        <v>18</v>
      </c>
      <c r="F710">
        <v>2</v>
      </c>
      <c r="G710">
        <v>2</v>
      </c>
      <c r="H710">
        <v>1</v>
      </c>
      <c r="I710">
        <v>1</v>
      </c>
      <c r="J710">
        <v>0</v>
      </c>
      <c r="K710">
        <v>8.5</v>
      </c>
    </row>
    <row r="711" spans="1:11" x14ac:dyDescent="0.25">
      <c r="A711">
        <v>1</v>
      </c>
      <c r="B711" t="s">
        <v>12</v>
      </c>
      <c r="C711" t="s">
        <v>13</v>
      </c>
      <c r="D711">
        <v>12</v>
      </c>
      <c r="E711" t="s">
        <v>18</v>
      </c>
      <c r="F711">
        <v>2</v>
      </c>
      <c r="G711">
        <v>3</v>
      </c>
      <c r="H711">
        <v>1</v>
      </c>
      <c r="I711">
        <v>1</v>
      </c>
      <c r="J711">
        <v>0</v>
      </c>
      <c r="K711">
        <v>8.3000000000000007</v>
      </c>
    </row>
    <row r="712" spans="1:11" x14ac:dyDescent="0.25">
      <c r="A712">
        <v>1</v>
      </c>
      <c r="B712" t="s">
        <v>12</v>
      </c>
      <c r="C712" t="s">
        <v>13</v>
      </c>
      <c r="D712">
        <v>12</v>
      </c>
      <c r="E712" t="s">
        <v>18</v>
      </c>
      <c r="F712">
        <v>2</v>
      </c>
      <c r="G712">
        <v>4</v>
      </c>
      <c r="H712">
        <v>1</v>
      </c>
      <c r="I712">
        <v>1</v>
      </c>
      <c r="J712">
        <v>1</v>
      </c>
      <c r="K712">
        <v>9.9</v>
      </c>
    </row>
    <row r="713" spans="1:11" x14ac:dyDescent="0.25">
      <c r="A713">
        <v>1</v>
      </c>
      <c r="B713" t="s">
        <v>12</v>
      </c>
      <c r="C713" t="s">
        <v>13</v>
      </c>
      <c r="D713">
        <v>12</v>
      </c>
      <c r="E713" t="s">
        <v>18</v>
      </c>
      <c r="F713">
        <v>2</v>
      </c>
      <c r="G713">
        <v>6</v>
      </c>
      <c r="H713">
        <v>1</v>
      </c>
      <c r="I713">
        <v>1</v>
      </c>
      <c r="J713">
        <v>0</v>
      </c>
      <c r="K713">
        <v>9</v>
      </c>
    </row>
    <row r="714" spans="1:11" x14ac:dyDescent="0.25">
      <c r="A714">
        <v>1</v>
      </c>
      <c r="B714" t="s">
        <v>12</v>
      </c>
      <c r="C714" t="s">
        <v>13</v>
      </c>
      <c r="D714">
        <v>12</v>
      </c>
      <c r="E714" t="s">
        <v>18</v>
      </c>
      <c r="F714">
        <v>2</v>
      </c>
      <c r="G714">
        <v>7</v>
      </c>
      <c r="H714">
        <v>1</v>
      </c>
      <c r="I714">
        <v>1</v>
      </c>
      <c r="J714">
        <v>0</v>
      </c>
      <c r="K714">
        <v>8.4</v>
      </c>
    </row>
    <row r="715" spans="1:11" x14ac:dyDescent="0.25">
      <c r="A715">
        <v>1</v>
      </c>
      <c r="B715" t="s">
        <v>12</v>
      </c>
      <c r="C715" t="s">
        <v>13</v>
      </c>
      <c r="D715">
        <v>12</v>
      </c>
      <c r="E715" t="s">
        <v>18</v>
      </c>
      <c r="F715">
        <v>2</v>
      </c>
      <c r="G715">
        <v>8</v>
      </c>
      <c r="H715">
        <v>1</v>
      </c>
      <c r="I715">
        <v>1</v>
      </c>
      <c r="J715">
        <v>0</v>
      </c>
      <c r="K715">
        <v>8.3000000000000007</v>
      </c>
    </row>
    <row r="716" spans="1:11" x14ac:dyDescent="0.25">
      <c r="A716">
        <v>1</v>
      </c>
      <c r="B716" t="s">
        <v>12</v>
      </c>
      <c r="C716" t="s">
        <v>13</v>
      </c>
      <c r="D716">
        <v>12</v>
      </c>
      <c r="E716" t="s">
        <v>18</v>
      </c>
      <c r="F716">
        <v>2</v>
      </c>
      <c r="G716">
        <v>9</v>
      </c>
      <c r="H716">
        <v>1</v>
      </c>
      <c r="I716">
        <v>1</v>
      </c>
      <c r="J716">
        <v>0</v>
      </c>
      <c r="K716">
        <v>9.1999999999999993</v>
      </c>
    </row>
    <row r="717" spans="1:11" x14ac:dyDescent="0.25">
      <c r="A717">
        <v>1</v>
      </c>
      <c r="B717" t="s">
        <v>12</v>
      </c>
      <c r="C717" t="s">
        <v>13</v>
      </c>
      <c r="D717">
        <v>12</v>
      </c>
      <c r="E717" t="s">
        <v>18</v>
      </c>
      <c r="F717">
        <v>2</v>
      </c>
      <c r="G717">
        <v>10</v>
      </c>
      <c r="H717">
        <v>1</v>
      </c>
      <c r="I717">
        <v>1</v>
      </c>
      <c r="J717">
        <v>0</v>
      </c>
      <c r="K717">
        <v>7.6</v>
      </c>
    </row>
    <row r="718" spans="1:11" x14ac:dyDescent="0.25">
      <c r="A718">
        <v>1</v>
      </c>
      <c r="B718" t="s">
        <v>20</v>
      </c>
      <c r="C718" t="s">
        <v>21</v>
      </c>
      <c r="D718">
        <v>12</v>
      </c>
      <c r="E718" t="s">
        <v>14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7.1</v>
      </c>
    </row>
    <row r="719" spans="1:11" x14ac:dyDescent="0.25">
      <c r="A719">
        <v>1</v>
      </c>
      <c r="B719" t="s">
        <v>20</v>
      </c>
      <c r="C719" t="s">
        <v>21</v>
      </c>
      <c r="D719">
        <v>12</v>
      </c>
      <c r="E719" t="s">
        <v>14</v>
      </c>
      <c r="F719">
        <v>1</v>
      </c>
      <c r="G719">
        <v>2</v>
      </c>
      <c r="H719">
        <v>1</v>
      </c>
      <c r="I719">
        <v>1</v>
      </c>
      <c r="J719">
        <v>0</v>
      </c>
      <c r="K719">
        <v>6.7</v>
      </c>
    </row>
    <row r="720" spans="1:11" x14ac:dyDescent="0.25">
      <c r="A720">
        <v>1</v>
      </c>
      <c r="B720" t="s">
        <v>20</v>
      </c>
      <c r="C720" t="s">
        <v>21</v>
      </c>
      <c r="D720">
        <v>12</v>
      </c>
      <c r="E720" t="s">
        <v>14</v>
      </c>
      <c r="F720">
        <v>1</v>
      </c>
      <c r="G720">
        <v>3</v>
      </c>
      <c r="H720">
        <v>1</v>
      </c>
      <c r="I720">
        <v>1</v>
      </c>
      <c r="J720">
        <v>0</v>
      </c>
      <c r="K720">
        <v>9.4</v>
      </c>
    </row>
    <row r="721" spans="1:11" x14ac:dyDescent="0.25">
      <c r="A721">
        <v>1</v>
      </c>
      <c r="B721" t="s">
        <v>20</v>
      </c>
      <c r="C721" t="s">
        <v>21</v>
      </c>
      <c r="D721">
        <v>12</v>
      </c>
      <c r="E721" t="s">
        <v>14</v>
      </c>
      <c r="F721">
        <v>1</v>
      </c>
      <c r="G721">
        <v>4</v>
      </c>
      <c r="H721">
        <v>1</v>
      </c>
      <c r="I721">
        <v>2</v>
      </c>
      <c r="J721">
        <v>0</v>
      </c>
      <c r="K721">
        <v>8.1</v>
      </c>
    </row>
    <row r="722" spans="1:11" x14ac:dyDescent="0.25">
      <c r="A722">
        <v>1</v>
      </c>
      <c r="B722" t="s">
        <v>20</v>
      </c>
      <c r="C722" t="s">
        <v>21</v>
      </c>
      <c r="D722">
        <v>12</v>
      </c>
      <c r="E722" t="s">
        <v>14</v>
      </c>
      <c r="F722">
        <v>1</v>
      </c>
      <c r="G722">
        <v>6</v>
      </c>
      <c r="H722">
        <v>1</v>
      </c>
      <c r="I722">
        <v>3</v>
      </c>
      <c r="J722">
        <v>2</v>
      </c>
      <c r="K722">
        <v>5.2</v>
      </c>
    </row>
    <row r="723" spans="1:11" x14ac:dyDescent="0.25">
      <c r="A723">
        <v>1</v>
      </c>
      <c r="B723" t="s">
        <v>20</v>
      </c>
      <c r="C723" t="s">
        <v>21</v>
      </c>
      <c r="D723">
        <v>12</v>
      </c>
      <c r="E723" t="s">
        <v>14</v>
      </c>
      <c r="F723">
        <v>1</v>
      </c>
      <c r="G723">
        <v>7</v>
      </c>
      <c r="H723">
        <v>1</v>
      </c>
      <c r="I723">
        <v>2</v>
      </c>
      <c r="J723">
        <v>2</v>
      </c>
      <c r="K723">
        <v>5</v>
      </c>
    </row>
    <row r="724" spans="1:11" x14ac:dyDescent="0.25">
      <c r="A724">
        <v>1</v>
      </c>
      <c r="B724" t="s">
        <v>20</v>
      </c>
      <c r="C724" t="s">
        <v>21</v>
      </c>
      <c r="D724">
        <v>12</v>
      </c>
      <c r="E724" t="s">
        <v>14</v>
      </c>
      <c r="F724">
        <v>1</v>
      </c>
      <c r="G724">
        <v>8</v>
      </c>
      <c r="H724">
        <v>1</v>
      </c>
      <c r="I724">
        <v>1</v>
      </c>
      <c r="J724">
        <v>1</v>
      </c>
      <c r="K724">
        <v>5</v>
      </c>
    </row>
    <row r="725" spans="1:11" x14ac:dyDescent="0.25">
      <c r="A725">
        <v>1</v>
      </c>
      <c r="B725" t="s">
        <v>20</v>
      </c>
      <c r="C725" t="s">
        <v>21</v>
      </c>
      <c r="D725">
        <v>12</v>
      </c>
      <c r="E725" t="s">
        <v>14</v>
      </c>
      <c r="F725">
        <v>1</v>
      </c>
      <c r="G725">
        <v>9</v>
      </c>
      <c r="H725">
        <v>1</v>
      </c>
      <c r="I725">
        <v>6</v>
      </c>
      <c r="J725">
        <v>2</v>
      </c>
      <c r="K725">
        <v>6.9</v>
      </c>
    </row>
    <row r="726" spans="1:11" x14ac:dyDescent="0.25">
      <c r="A726">
        <v>1</v>
      </c>
      <c r="B726" t="s">
        <v>32</v>
      </c>
      <c r="C726" t="s">
        <v>17</v>
      </c>
      <c r="D726">
        <v>14</v>
      </c>
      <c r="E726" t="s">
        <v>18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8.8000000000000007</v>
      </c>
    </row>
    <row r="727" spans="1:11" x14ac:dyDescent="0.25">
      <c r="A727">
        <v>1</v>
      </c>
      <c r="B727" t="s">
        <v>32</v>
      </c>
      <c r="C727" t="s">
        <v>17</v>
      </c>
      <c r="D727">
        <v>14</v>
      </c>
      <c r="E727" t="s">
        <v>18</v>
      </c>
      <c r="F727">
        <v>1</v>
      </c>
      <c r="G727">
        <v>2</v>
      </c>
      <c r="H727">
        <v>1</v>
      </c>
      <c r="I727">
        <v>1</v>
      </c>
      <c r="J727">
        <v>0</v>
      </c>
      <c r="K727">
        <v>9</v>
      </c>
    </row>
    <row r="728" spans="1:11" x14ac:dyDescent="0.25">
      <c r="A728">
        <v>1</v>
      </c>
      <c r="B728" t="s">
        <v>32</v>
      </c>
      <c r="C728" t="s">
        <v>17</v>
      </c>
      <c r="D728">
        <v>14</v>
      </c>
      <c r="E728" t="s">
        <v>18</v>
      </c>
      <c r="F728">
        <v>1</v>
      </c>
      <c r="G728">
        <v>3</v>
      </c>
      <c r="H728">
        <v>1</v>
      </c>
      <c r="I728">
        <v>1</v>
      </c>
      <c r="J728">
        <v>0</v>
      </c>
      <c r="K728">
        <v>8</v>
      </c>
    </row>
    <row r="729" spans="1:11" x14ac:dyDescent="0.25">
      <c r="A729">
        <v>1</v>
      </c>
      <c r="B729" t="s">
        <v>32</v>
      </c>
      <c r="C729" t="s">
        <v>17</v>
      </c>
      <c r="D729">
        <v>14</v>
      </c>
      <c r="E729" t="s">
        <v>18</v>
      </c>
      <c r="F729">
        <v>1</v>
      </c>
      <c r="G729">
        <v>4</v>
      </c>
      <c r="H729">
        <v>1</v>
      </c>
      <c r="I729">
        <v>1</v>
      </c>
      <c r="J729">
        <v>0</v>
      </c>
      <c r="K729">
        <v>9.1999999999999993</v>
      </c>
    </row>
    <row r="730" spans="1:11" x14ac:dyDescent="0.25">
      <c r="A730">
        <v>1</v>
      </c>
      <c r="B730" t="s">
        <v>32</v>
      </c>
      <c r="C730" t="s">
        <v>17</v>
      </c>
      <c r="D730">
        <v>14</v>
      </c>
      <c r="E730" t="s">
        <v>18</v>
      </c>
      <c r="F730">
        <v>1</v>
      </c>
      <c r="G730">
        <v>5</v>
      </c>
      <c r="H730">
        <v>1</v>
      </c>
      <c r="I730">
        <v>2</v>
      </c>
      <c r="J730">
        <v>1</v>
      </c>
      <c r="K730">
        <v>9.3000000000000007</v>
      </c>
    </row>
    <row r="731" spans="1:11" x14ac:dyDescent="0.25">
      <c r="A731">
        <v>1</v>
      </c>
      <c r="B731" t="s">
        <v>32</v>
      </c>
      <c r="C731" t="s">
        <v>17</v>
      </c>
      <c r="D731">
        <v>14</v>
      </c>
      <c r="E731" t="s">
        <v>18</v>
      </c>
      <c r="F731">
        <v>1</v>
      </c>
      <c r="G731">
        <v>6</v>
      </c>
      <c r="H731">
        <v>1</v>
      </c>
      <c r="I731">
        <v>3</v>
      </c>
      <c r="J731">
        <v>2</v>
      </c>
      <c r="K731">
        <v>10.1</v>
      </c>
    </row>
    <row r="732" spans="1:11" x14ac:dyDescent="0.25">
      <c r="A732">
        <v>1</v>
      </c>
      <c r="B732" t="s">
        <v>32</v>
      </c>
      <c r="C732" t="s">
        <v>17</v>
      </c>
      <c r="D732">
        <v>14</v>
      </c>
      <c r="E732" t="s">
        <v>18</v>
      </c>
      <c r="F732">
        <v>4</v>
      </c>
      <c r="G732">
        <v>1</v>
      </c>
      <c r="H732">
        <v>1</v>
      </c>
      <c r="I732">
        <v>2</v>
      </c>
      <c r="J732">
        <v>2</v>
      </c>
      <c r="K732">
        <v>10.6</v>
      </c>
    </row>
    <row r="733" spans="1:11" x14ac:dyDescent="0.25">
      <c r="A733">
        <v>1</v>
      </c>
      <c r="B733" t="s">
        <v>32</v>
      </c>
      <c r="C733" t="s">
        <v>17</v>
      </c>
      <c r="D733">
        <v>14</v>
      </c>
      <c r="E733" t="s">
        <v>18</v>
      </c>
      <c r="F733">
        <v>4</v>
      </c>
      <c r="G733">
        <v>2</v>
      </c>
      <c r="H733">
        <v>1</v>
      </c>
      <c r="I733">
        <v>2</v>
      </c>
      <c r="J733">
        <v>2</v>
      </c>
      <c r="K733">
        <v>10.4</v>
      </c>
    </row>
    <row r="734" spans="1:11" x14ac:dyDescent="0.25">
      <c r="A734">
        <v>1</v>
      </c>
      <c r="B734" t="s">
        <v>32</v>
      </c>
      <c r="C734" t="s">
        <v>17</v>
      </c>
      <c r="D734">
        <v>14</v>
      </c>
      <c r="E734" t="s">
        <v>18</v>
      </c>
      <c r="F734">
        <v>4</v>
      </c>
      <c r="G734">
        <v>3</v>
      </c>
      <c r="H734">
        <v>1</v>
      </c>
      <c r="I734">
        <v>1</v>
      </c>
      <c r="J734">
        <v>0</v>
      </c>
      <c r="K734">
        <v>7.6</v>
      </c>
    </row>
    <row r="735" spans="1:11" x14ac:dyDescent="0.25">
      <c r="A735">
        <v>1</v>
      </c>
      <c r="B735" t="s">
        <v>32</v>
      </c>
      <c r="C735" t="s">
        <v>17</v>
      </c>
      <c r="D735">
        <v>14</v>
      </c>
      <c r="E735" t="s">
        <v>18</v>
      </c>
      <c r="F735">
        <v>3</v>
      </c>
      <c r="G735">
        <v>1</v>
      </c>
      <c r="H735">
        <v>1</v>
      </c>
      <c r="I735">
        <v>1</v>
      </c>
      <c r="J735">
        <v>0</v>
      </c>
      <c r="K735">
        <v>8.5</v>
      </c>
    </row>
    <row r="736" spans="1:11" x14ac:dyDescent="0.25">
      <c r="A736">
        <v>1</v>
      </c>
      <c r="B736" t="s">
        <v>32</v>
      </c>
      <c r="C736" t="s">
        <v>17</v>
      </c>
      <c r="D736">
        <v>14</v>
      </c>
      <c r="E736" t="s">
        <v>18</v>
      </c>
      <c r="F736">
        <v>3</v>
      </c>
      <c r="G736">
        <v>2</v>
      </c>
      <c r="H736">
        <v>1</v>
      </c>
      <c r="I736">
        <v>1</v>
      </c>
      <c r="J736">
        <v>1</v>
      </c>
      <c r="K736">
        <v>10.4</v>
      </c>
    </row>
    <row r="737" spans="1:11" x14ac:dyDescent="0.25">
      <c r="A737">
        <v>1</v>
      </c>
      <c r="B737" t="s">
        <v>32</v>
      </c>
      <c r="C737" t="s">
        <v>17</v>
      </c>
      <c r="D737">
        <v>14</v>
      </c>
      <c r="E737" t="s">
        <v>18</v>
      </c>
      <c r="F737">
        <v>3</v>
      </c>
      <c r="G737">
        <v>3</v>
      </c>
      <c r="H737">
        <v>1</v>
      </c>
      <c r="I737">
        <v>2</v>
      </c>
      <c r="J737">
        <v>2</v>
      </c>
      <c r="K737">
        <v>9</v>
      </c>
    </row>
    <row r="738" spans="1:11" x14ac:dyDescent="0.25">
      <c r="A738">
        <v>1</v>
      </c>
      <c r="B738" t="s">
        <v>32</v>
      </c>
      <c r="C738" t="s">
        <v>21</v>
      </c>
      <c r="D738">
        <v>14</v>
      </c>
      <c r="E738" t="s">
        <v>18</v>
      </c>
      <c r="F738">
        <v>2</v>
      </c>
      <c r="G738">
        <v>1</v>
      </c>
      <c r="H738">
        <v>1</v>
      </c>
      <c r="I738">
        <v>1</v>
      </c>
      <c r="J738">
        <v>0</v>
      </c>
      <c r="K738">
        <v>9.1</v>
      </c>
    </row>
    <row r="739" spans="1:11" x14ac:dyDescent="0.25">
      <c r="A739">
        <v>1</v>
      </c>
      <c r="B739" t="s">
        <v>32</v>
      </c>
      <c r="C739" t="s">
        <v>21</v>
      </c>
      <c r="D739">
        <v>14</v>
      </c>
      <c r="E739" t="s">
        <v>18</v>
      </c>
      <c r="F739">
        <v>2</v>
      </c>
      <c r="G739">
        <v>3</v>
      </c>
      <c r="H739">
        <v>1</v>
      </c>
      <c r="I739">
        <v>1</v>
      </c>
      <c r="J739">
        <v>0</v>
      </c>
      <c r="K739">
        <v>8.5</v>
      </c>
    </row>
    <row r="740" spans="1:11" x14ac:dyDescent="0.25">
      <c r="A740">
        <v>1</v>
      </c>
      <c r="B740" t="s">
        <v>32</v>
      </c>
      <c r="C740" t="s">
        <v>21</v>
      </c>
      <c r="D740">
        <v>14</v>
      </c>
      <c r="E740" t="s">
        <v>18</v>
      </c>
      <c r="F740">
        <v>3</v>
      </c>
      <c r="G740">
        <v>1</v>
      </c>
      <c r="H740">
        <v>1</v>
      </c>
      <c r="I740">
        <v>1</v>
      </c>
      <c r="J740">
        <v>0</v>
      </c>
      <c r="K740">
        <v>9.5</v>
      </c>
    </row>
    <row r="741" spans="1:11" x14ac:dyDescent="0.25">
      <c r="A741">
        <v>1</v>
      </c>
      <c r="B741" t="s">
        <v>32</v>
      </c>
      <c r="C741" t="s">
        <v>21</v>
      </c>
      <c r="D741">
        <v>14</v>
      </c>
      <c r="E741" t="s">
        <v>18</v>
      </c>
      <c r="F741">
        <v>3</v>
      </c>
      <c r="G741">
        <v>3</v>
      </c>
      <c r="H741">
        <v>1</v>
      </c>
      <c r="I741">
        <v>1</v>
      </c>
      <c r="J741">
        <v>0</v>
      </c>
      <c r="K741">
        <v>8</v>
      </c>
    </row>
    <row r="742" spans="1:11" x14ac:dyDescent="0.25">
      <c r="A742">
        <v>1</v>
      </c>
      <c r="B742" t="s">
        <v>32</v>
      </c>
      <c r="C742" t="s">
        <v>13</v>
      </c>
      <c r="D742">
        <v>14</v>
      </c>
      <c r="E742" t="s">
        <v>14</v>
      </c>
      <c r="F742">
        <v>2</v>
      </c>
      <c r="G742">
        <v>1</v>
      </c>
      <c r="H742">
        <v>1</v>
      </c>
      <c r="I742">
        <v>5</v>
      </c>
      <c r="J742">
        <v>1</v>
      </c>
      <c r="K742">
        <v>9.5</v>
      </c>
    </row>
    <row r="743" spans="1:11" x14ac:dyDescent="0.25">
      <c r="A743">
        <v>1</v>
      </c>
      <c r="B743" t="s">
        <v>32</v>
      </c>
      <c r="C743" t="s">
        <v>13</v>
      </c>
      <c r="D743">
        <v>14</v>
      </c>
      <c r="E743" t="s">
        <v>14</v>
      </c>
      <c r="F743">
        <v>2</v>
      </c>
      <c r="G743">
        <v>3</v>
      </c>
      <c r="H743">
        <v>1</v>
      </c>
      <c r="I743">
        <v>3</v>
      </c>
      <c r="J743">
        <v>0</v>
      </c>
      <c r="K743">
        <v>9.1999999999999993</v>
      </c>
    </row>
    <row r="744" spans="1:11" x14ac:dyDescent="0.25">
      <c r="A744">
        <v>1</v>
      </c>
      <c r="B744" t="s">
        <v>32</v>
      </c>
      <c r="C744" t="s">
        <v>13</v>
      </c>
      <c r="D744">
        <v>14</v>
      </c>
      <c r="E744" t="s">
        <v>14</v>
      </c>
      <c r="F744">
        <v>2</v>
      </c>
      <c r="G744">
        <v>4</v>
      </c>
      <c r="H744">
        <v>1</v>
      </c>
      <c r="I744">
        <v>2</v>
      </c>
      <c r="J744">
        <v>0</v>
      </c>
      <c r="K744">
        <v>9</v>
      </c>
    </row>
    <row r="745" spans="1:11" x14ac:dyDescent="0.25">
      <c r="A745">
        <v>1</v>
      </c>
      <c r="B745" t="s">
        <v>32</v>
      </c>
      <c r="C745" t="s">
        <v>24</v>
      </c>
      <c r="D745">
        <v>14</v>
      </c>
      <c r="E745" t="s">
        <v>14</v>
      </c>
      <c r="F745">
        <v>1</v>
      </c>
      <c r="G745">
        <v>1</v>
      </c>
      <c r="H745">
        <v>1</v>
      </c>
      <c r="I745">
        <v>3</v>
      </c>
      <c r="J745">
        <v>0</v>
      </c>
      <c r="K745">
        <v>9</v>
      </c>
    </row>
    <row r="746" spans="1:11" x14ac:dyDescent="0.25">
      <c r="A746">
        <v>1</v>
      </c>
      <c r="B746" t="s">
        <v>32</v>
      </c>
      <c r="C746" t="s">
        <v>24</v>
      </c>
      <c r="D746">
        <v>14</v>
      </c>
      <c r="E746" t="s">
        <v>14</v>
      </c>
      <c r="F746">
        <v>1</v>
      </c>
      <c r="G746">
        <v>3</v>
      </c>
      <c r="H746">
        <v>1</v>
      </c>
      <c r="I746">
        <v>2</v>
      </c>
      <c r="J746">
        <v>0</v>
      </c>
      <c r="K746">
        <v>7</v>
      </c>
    </row>
    <row r="747" spans="1:11" x14ac:dyDescent="0.25">
      <c r="A747">
        <v>1</v>
      </c>
      <c r="B747" t="s">
        <v>32</v>
      </c>
      <c r="C747" t="s">
        <v>24</v>
      </c>
      <c r="D747">
        <v>14</v>
      </c>
      <c r="E747" t="s">
        <v>14</v>
      </c>
      <c r="F747">
        <v>2</v>
      </c>
      <c r="G747">
        <v>1</v>
      </c>
      <c r="H747">
        <v>1</v>
      </c>
      <c r="I747">
        <v>5</v>
      </c>
      <c r="J747">
        <v>0</v>
      </c>
      <c r="K747">
        <v>8.6</v>
      </c>
    </row>
    <row r="748" spans="1:11" x14ac:dyDescent="0.25">
      <c r="A748">
        <v>1</v>
      </c>
      <c r="B748" t="s">
        <v>32</v>
      </c>
      <c r="C748" t="s">
        <v>24</v>
      </c>
      <c r="D748">
        <v>14</v>
      </c>
      <c r="E748" t="s">
        <v>14</v>
      </c>
      <c r="F748">
        <v>2</v>
      </c>
      <c r="G748">
        <v>2</v>
      </c>
      <c r="H748">
        <v>1</v>
      </c>
      <c r="I748">
        <v>5</v>
      </c>
      <c r="J748">
        <v>0</v>
      </c>
      <c r="K748">
        <v>10.1</v>
      </c>
    </row>
    <row r="749" spans="1:11" x14ac:dyDescent="0.25">
      <c r="A749">
        <v>1</v>
      </c>
      <c r="B749" t="s">
        <v>32</v>
      </c>
      <c r="C749" t="s">
        <v>24</v>
      </c>
      <c r="D749">
        <v>14</v>
      </c>
      <c r="E749" t="s">
        <v>14</v>
      </c>
      <c r="F749">
        <v>2</v>
      </c>
      <c r="G749">
        <v>3</v>
      </c>
      <c r="H749">
        <v>1</v>
      </c>
      <c r="I749">
        <v>2</v>
      </c>
      <c r="J749">
        <v>0</v>
      </c>
      <c r="K749">
        <v>7</v>
      </c>
    </row>
    <row r="750" spans="1:11" x14ac:dyDescent="0.25">
      <c r="A750">
        <v>1</v>
      </c>
      <c r="B750" t="s">
        <v>32</v>
      </c>
      <c r="C750" t="s">
        <v>24</v>
      </c>
      <c r="D750">
        <v>14</v>
      </c>
      <c r="E750" t="s">
        <v>14</v>
      </c>
      <c r="F750">
        <v>3</v>
      </c>
      <c r="G750">
        <v>1</v>
      </c>
      <c r="H750">
        <v>1</v>
      </c>
      <c r="I750">
        <v>2</v>
      </c>
      <c r="J750">
        <v>0</v>
      </c>
      <c r="K750">
        <v>5.8</v>
      </c>
    </row>
    <row r="751" spans="1:11" x14ac:dyDescent="0.25">
      <c r="A751">
        <v>1</v>
      </c>
      <c r="B751" t="s">
        <v>32</v>
      </c>
      <c r="C751" t="s">
        <v>24</v>
      </c>
      <c r="D751">
        <v>14</v>
      </c>
      <c r="E751" t="s">
        <v>14</v>
      </c>
      <c r="F751">
        <v>3</v>
      </c>
      <c r="G751">
        <v>2</v>
      </c>
      <c r="H751">
        <v>1</v>
      </c>
      <c r="I751">
        <v>4</v>
      </c>
      <c r="J751">
        <v>0</v>
      </c>
      <c r="K751">
        <v>7.5</v>
      </c>
    </row>
    <row r="752" spans="1:11" x14ac:dyDescent="0.25">
      <c r="A752">
        <v>1</v>
      </c>
      <c r="B752" t="s">
        <v>32</v>
      </c>
      <c r="C752" t="s">
        <v>24</v>
      </c>
      <c r="D752">
        <v>14</v>
      </c>
      <c r="E752" t="s">
        <v>14</v>
      </c>
      <c r="F752">
        <v>5</v>
      </c>
      <c r="G752">
        <v>1</v>
      </c>
      <c r="H752">
        <v>1</v>
      </c>
      <c r="I752">
        <v>4</v>
      </c>
      <c r="J752">
        <v>0</v>
      </c>
      <c r="K752">
        <v>9.9</v>
      </c>
    </row>
    <row r="753" spans="1:11" x14ac:dyDescent="0.25">
      <c r="A753">
        <v>1</v>
      </c>
      <c r="B753" t="s">
        <v>32</v>
      </c>
      <c r="C753" t="s">
        <v>24</v>
      </c>
      <c r="D753">
        <v>14</v>
      </c>
      <c r="E753" t="s">
        <v>14</v>
      </c>
      <c r="F753">
        <v>5</v>
      </c>
      <c r="G753">
        <v>2</v>
      </c>
      <c r="H753">
        <v>1</v>
      </c>
      <c r="I753">
        <v>3</v>
      </c>
      <c r="J753">
        <v>0</v>
      </c>
      <c r="K753">
        <v>9.8000000000000007</v>
      </c>
    </row>
    <row r="754" spans="1:11" x14ac:dyDescent="0.25">
      <c r="A754">
        <v>1</v>
      </c>
      <c r="B754" t="s">
        <v>32</v>
      </c>
      <c r="C754" t="s">
        <v>24</v>
      </c>
      <c r="D754">
        <v>14</v>
      </c>
      <c r="E754" t="s">
        <v>14</v>
      </c>
      <c r="F754">
        <v>5</v>
      </c>
      <c r="G754">
        <v>3</v>
      </c>
      <c r="H754">
        <v>1</v>
      </c>
      <c r="I754">
        <v>4</v>
      </c>
      <c r="J754">
        <v>0</v>
      </c>
      <c r="K754">
        <v>9.9</v>
      </c>
    </row>
    <row r="755" spans="1:11" x14ac:dyDescent="0.25">
      <c r="A755">
        <v>1</v>
      </c>
      <c r="B755" t="s">
        <v>32</v>
      </c>
      <c r="C755" t="s">
        <v>13</v>
      </c>
      <c r="D755">
        <v>14</v>
      </c>
      <c r="E755" t="s">
        <v>14</v>
      </c>
      <c r="F755">
        <v>1</v>
      </c>
      <c r="G755">
        <v>3</v>
      </c>
      <c r="H755">
        <v>1</v>
      </c>
      <c r="I755">
        <v>3</v>
      </c>
      <c r="J755">
        <v>0</v>
      </c>
      <c r="K755">
        <v>9</v>
      </c>
    </row>
    <row r="756" spans="1:11" x14ac:dyDescent="0.25">
      <c r="A756">
        <v>1</v>
      </c>
      <c r="B756" t="s">
        <v>32</v>
      </c>
      <c r="C756" t="s">
        <v>13</v>
      </c>
      <c r="D756">
        <v>14</v>
      </c>
      <c r="E756" t="s">
        <v>14</v>
      </c>
      <c r="F756">
        <v>1</v>
      </c>
      <c r="G756">
        <v>4</v>
      </c>
      <c r="H756">
        <v>1</v>
      </c>
      <c r="I756">
        <v>4</v>
      </c>
      <c r="J756">
        <v>0</v>
      </c>
      <c r="K756">
        <v>9</v>
      </c>
    </row>
    <row r="757" spans="1:11" x14ac:dyDescent="0.25">
      <c r="A757">
        <v>1</v>
      </c>
      <c r="B757" t="s">
        <v>32</v>
      </c>
      <c r="C757" t="s">
        <v>13</v>
      </c>
      <c r="D757">
        <v>14</v>
      </c>
      <c r="E757" t="s">
        <v>14</v>
      </c>
      <c r="F757">
        <v>1</v>
      </c>
      <c r="G757">
        <v>8</v>
      </c>
      <c r="H757">
        <v>1</v>
      </c>
      <c r="I757">
        <v>1</v>
      </c>
      <c r="J757">
        <v>0</v>
      </c>
      <c r="K757">
        <v>6.5</v>
      </c>
    </row>
    <row r="758" spans="1:11" x14ac:dyDescent="0.25">
      <c r="A758">
        <v>1</v>
      </c>
      <c r="B758" t="s">
        <v>32</v>
      </c>
      <c r="C758" t="s">
        <v>13</v>
      </c>
      <c r="D758">
        <v>14</v>
      </c>
      <c r="E758" t="s">
        <v>14</v>
      </c>
      <c r="F758">
        <v>4</v>
      </c>
      <c r="G758">
        <v>3</v>
      </c>
      <c r="H758">
        <v>1</v>
      </c>
      <c r="I758">
        <v>3</v>
      </c>
      <c r="J758">
        <v>0</v>
      </c>
      <c r="K758">
        <v>10.6</v>
      </c>
    </row>
    <row r="759" spans="1:11" x14ac:dyDescent="0.25">
      <c r="A759">
        <v>1</v>
      </c>
      <c r="B759" t="s">
        <v>32</v>
      </c>
      <c r="C759" t="s">
        <v>13</v>
      </c>
      <c r="D759">
        <v>12</v>
      </c>
      <c r="E759" t="s">
        <v>18</v>
      </c>
      <c r="F759">
        <v>1</v>
      </c>
      <c r="G759">
        <v>1</v>
      </c>
      <c r="H759">
        <v>1</v>
      </c>
      <c r="I759">
        <v>2</v>
      </c>
      <c r="J759">
        <v>0</v>
      </c>
      <c r="K759">
        <v>8.4</v>
      </c>
    </row>
    <row r="760" spans="1:11" x14ac:dyDescent="0.25">
      <c r="A760">
        <v>1</v>
      </c>
      <c r="B760" t="s">
        <v>32</v>
      </c>
      <c r="C760" t="s">
        <v>13</v>
      </c>
      <c r="D760">
        <v>12</v>
      </c>
      <c r="E760" t="s">
        <v>18</v>
      </c>
      <c r="F760">
        <v>1</v>
      </c>
      <c r="G760">
        <v>2</v>
      </c>
      <c r="H760">
        <v>1</v>
      </c>
      <c r="I760">
        <v>2</v>
      </c>
      <c r="J760">
        <v>0</v>
      </c>
      <c r="K760">
        <v>8.5</v>
      </c>
    </row>
    <row r="761" spans="1:11" x14ac:dyDescent="0.25">
      <c r="A761">
        <v>1</v>
      </c>
      <c r="B761" t="s">
        <v>32</v>
      </c>
      <c r="C761" t="s">
        <v>13</v>
      </c>
      <c r="D761">
        <v>12</v>
      </c>
      <c r="E761" t="s">
        <v>18</v>
      </c>
      <c r="F761">
        <v>1</v>
      </c>
      <c r="G761">
        <v>5</v>
      </c>
      <c r="H761">
        <v>1</v>
      </c>
      <c r="I761">
        <v>3</v>
      </c>
      <c r="J761">
        <v>0</v>
      </c>
      <c r="K761">
        <v>8.6999999999999993</v>
      </c>
    </row>
    <row r="762" spans="1:11" x14ac:dyDescent="0.25">
      <c r="A762">
        <v>1</v>
      </c>
      <c r="B762" t="s">
        <v>32</v>
      </c>
      <c r="C762" t="s">
        <v>13</v>
      </c>
      <c r="D762">
        <v>12</v>
      </c>
      <c r="E762" t="s">
        <v>18</v>
      </c>
      <c r="F762">
        <v>2</v>
      </c>
      <c r="G762">
        <v>1</v>
      </c>
      <c r="H762">
        <v>1</v>
      </c>
      <c r="I762">
        <v>3</v>
      </c>
      <c r="J762">
        <v>1</v>
      </c>
      <c r="K762">
        <v>9</v>
      </c>
    </row>
    <row r="763" spans="1:11" x14ac:dyDescent="0.25">
      <c r="A763">
        <v>1</v>
      </c>
      <c r="B763" t="s">
        <v>32</v>
      </c>
      <c r="C763" t="s">
        <v>13</v>
      </c>
      <c r="D763">
        <v>12</v>
      </c>
      <c r="E763" t="s">
        <v>18</v>
      </c>
      <c r="F763">
        <v>2</v>
      </c>
      <c r="G763">
        <v>2</v>
      </c>
      <c r="H763">
        <v>1</v>
      </c>
      <c r="I763">
        <v>3</v>
      </c>
      <c r="J763">
        <v>0</v>
      </c>
      <c r="K763">
        <v>8.6</v>
      </c>
    </row>
    <row r="764" spans="1:11" x14ac:dyDescent="0.25">
      <c r="A764">
        <v>1</v>
      </c>
      <c r="B764" t="s">
        <v>32</v>
      </c>
      <c r="C764" t="s">
        <v>13</v>
      </c>
      <c r="D764">
        <v>12</v>
      </c>
      <c r="E764" t="s">
        <v>18</v>
      </c>
      <c r="F764">
        <v>2</v>
      </c>
      <c r="G764">
        <v>3</v>
      </c>
      <c r="H764">
        <v>1</v>
      </c>
      <c r="I764">
        <v>3</v>
      </c>
      <c r="J764">
        <v>0</v>
      </c>
      <c r="K764">
        <v>8</v>
      </c>
    </row>
    <row r="765" spans="1:11" x14ac:dyDescent="0.25">
      <c r="A765">
        <v>1</v>
      </c>
      <c r="B765" t="s">
        <v>32</v>
      </c>
      <c r="C765" t="s">
        <v>13</v>
      </c>
      <c r="D765">
        <v>12</v>
      </c>
      <c r="E765" t="s">
        <v>18</v>
      </c>
      <c r="F765">
        <v>2</v>
      </c>
      <c r="G765">
        <v>4</v>
      </c>
      <c r="H765">
        <v>1</v>
      </c>
      <c r="I765">
        <v>2</v>
      </c>
      <c r="J765">
        <v>0</v>
      </c>
      <c r="K765">
        <v>8.1999999999999993</v>
      </c>
    </row>
    <row r="766" spans="1:11" x14ac:dyDescent="0.25">
      <c r="A766">
        <v>1</v>
      </c>
      <c r="B766" t="s">
        <v>32</v>
      </c>
      <c r="C766" t="s">
        <v>13</v>
      </c>
      <c r="D766">
        <v>12</v>
      </c>
      <c r="E766" t="s">
        <v>18</v>
      </c>
      <c r="F766">
        <v>2</v>
      </c>
      <c r="G766">
        <v>5</v>
      </c>
      <c r="H766">
        <v>1</v>
      </c>
      <c r="I766">
        <v>3</v>
      </c>
      <c r="J766">
        <v>0</v>
      </c>
      <c r="K766">
        <v>8.4</v>
      </c>
    </row>
    <row r="767" spans="1:11" x14ac:dyDescent="0.25">
      <c r="A767">
        <v>1</v>
      </c>
      <c r="B767" t="s">
        <v>32</v>
      </c>
      <c r="C767" t="s">
        <v>24</v>
      </c>
      <c r="D767">
        <v>12</v>
      </c>
      <c r="E767" t="s">
        <v>18</v>
      </c>
      <c r="F767">
        <v>5</v>
      </c>
      <c r="G767">
        <v>2</v>
      </c>
      <c r="H767">
        <v>1</v>
      </c>
      <c r="I767">
        <v>2</v>
      </c>
      <c r="J767">
        <v>0</v>
      </c>
      <c r="K767">
        <v>7.2</v>
      </c>
    </row>
    <row r="768" spans="1:11" x14ac:dyDescent="0.25">
      <c r="A768">
        <v>1</v>
      </c>
      <c r="B768" t="s">
        <v>32</v>
      </c>
      <c r="C768" t="s">
        <v>24</v>
      </c>
      <c r="D768">
        <v>12</v>
      </c>
      <c r="E768" t="s">
        <v>18</v>
      </c>
      <c r="F768">
        <v>5</v>
      </c>
      <c r="G768">
        <v>4</v>
      </c>
      <c r="H768">
        <v>1</v>
      </c>
      <c r="I768">
        <v>2</v>
      </c>
      <c r="J768">
        <v>0</v>
      </c>
      <c r="K768">
        <v>8</v>
      </c>
    </row>
    <row r="769" spans="1:11" x14ac:dyDescent="0.25">
      <c r="A769">
        <v>1</v>
      </c>
      <c r="B769" t="s">
        <v>32</v>
      </c>
      <c r="C769" t="s">
        <v>21</v>
      </c>
      <c r="D769">
        <v>14</v>
      </c>
      <c r="E769" t="s">
        <v>18</v>
      </c>
      <c r="F769">
        <v>4</v>
      </c>
      <c r="G769">
        <v>1</v>
      </c>
      <c r="H769">
        <v>1</v>
      </c>
      <c r="I769">
        <v>3</v>
      </c>
      <c r="J769">
        <v>0</v>
      </c>
      <c r="K769">
        <v>10.7</v>
      </c>
    </row>
    <row r="770" spans="1:11" x14ac:dyDescent="0.25">
      <c r="A770">
        <v>1</v>
      </c>
      <c r="B770" t="s">
        <v>32</v>
      </c>
      <c r="C770" t="s">
        <v>21</v>
      </c>
      <c r="D770">
        <v>14</v>
      </c>
      <c r="E770" t="s">
        <v>18</v>
      </c>
      <c r="F770">
        <v>4</v>
      </c>
      <c r="G770">
        <v>2</v>
      </c>
      <c r="H770">
        <v>1</v>
      </c>
      <c r="I770">
        <v>3</v>
      </c>
      <c r="J770">
        <v>0</v>
      </c>
      <c r="K770">
        <v>11</v>
      </c>
    </row>
    <row r="771" spans="1:11" x14ac:dyDescent="0.25">
      <c r="A771">
        <v>1</v>
      </c>
      <c r="B771" t="s">
        <v>32</v>
      </c>
      <c r="C771" t="s">
        <v>21</v>
      </c>
      <c r="D771">
        <v>14</v>
      </c>
      <c r="E771" t="s">
        <v>18</v>
      </c>
      <c r="F771">
        <v>4</v>
      </c>
      <c r="G771">
        <v>3</v>
      </c>
      <c r="H771">
        <v>1</v>
      </c>
      <c r="I771">
        <v>2</v>
      </c>
      <c r="J771">
        <v>0</v>
      </c>
      <c r="K771">
        <v>9.6999999999999993</v>
      </c>
    </row>
    <row r="772" spans="1:11" x14ac:dyDescent="0.25">
      <c r="A772">
        <v>1</v>
      </c>
      <c r="B772" t="s">
        <v>32</v>
      </c>
      <c r="C772" t="s">
        <v>21</v>
      </c>
      <c r="D772">
        <v>14</v>
      </c>
      <c r="E772" t="s">
        <v>18</v>
      </c>
      <c r="F772">
        <v>4</v>
      </c>
      <c r="G772">
        <v>4</v>
      </c>
      <c r="H772">
        <v>1</v>
      </c>
      <c r="I772">
        <v>3</v>
      </c>
      <c r="J772">
        <v>0</v>
      </c>
      <c r="K772">
        <v>9.5</v>
      </c>
    </row>
    <row r="773" spans="1:11" x14ac:dyDescent="0.25">
      <c r="A773">
        <v>1</v>
      </c>
      <c r="B773" t="s">
        <v>32</v>
      </c>
      <c r="C773" t="s">
        <v>21</v>
      </c>
      <c r="D773">
        <v>14</v>
      </c>
      <c r="E773" t="s">
        <v>18</v>
      </c>
      <c r="F773">
        <v>4</v>
      </c>
      <c r="G773">
        <v>5</v>
      </c>
      <c r="H773">
        <v>1</v>
      </c>
      <c r="I773">
        <v>3</v>
      </c>
      <c r="J773">
        <v>0</v>
      </c>
      <c r="K773">
        <v>9.8000000000000007</v>
      </c>
    </row>
    <row r="774" spans="1:11" x14ac:dyDescent="0.25">
      <c r="A774">
        <v>1</v>
      </c>
      <c r="B774" t="s">
        <v>32</v>
      </c>
      <c r="C774" t="s">
        <v>21</v>
      </c>
      <c r="D774">
        <v>14</v>
      </c>
      <c r="E774" t="s">
        <v>18</v>
      </c>
      <c r="F774">
        <v>4</v>
      </c>
      <c r="G774">
        <v>6</v>
      </c>
      <c r="H774">
        <v>1</v>
      </c>
      <c r="I774">
        <v>1</v>
      </c>
      <c r="J774">
        <v>0</v>
      </c>
      <c r="K774">
        <v>8.1</v>
      </c>
    </row>
    <row r="775" spans="1:11" x14ac:dyDescent="0.25">
      <c r="A775">
        <v>1</v>
      </c>
      <c r="B775" t="s">
        <v>32</v>
      </c>
      <c r="C775" t="s">
        <v>21</v>
      </c>
      <c r="D775">
        <v>14</v>
      </c>
      <c r="E775" t="s">
        <v>18</v>
      </c>
      <c r="F775">
        <v>4</v>
      </c>
      <c r="G775">
        <v>7</v>
      </c>
      <c r="H775">
        <v>1</v>
      </c>
      <c r="I775">
        <v>3</v>
      </c>
      <c r="J775">
        <v>0</v>
      </c>
      <c r="K775">
        <v>10.5</v>
      </c>
    </row>
    <row r="776" spans="1:11" x14ac:dyDescent="0.25">
      <c r="A776">
        <v>1</v>
      </c>
      <c r="B776" t="s">
        <v>32</v>
      </c>
      <c r="C776" t="s">
        <v>21</v>
      </c>
      <c r="D776">
        <v>14</v>
      </c>
      <c r="E776" t="s">
        <v>18</v>
      </c>
      <c r="F776">
        <v>4</v>
      </c>
      <c r="G776">
        <v>8</v>
      </c>
      <c r="H776">
        <v>1</v>
      </c>
      <c r="I776">
        <v>2</v>
      </c>
      <c r="J776">
        <v>0</v>
      </c>
      <c r="K776">
        <v>9.1999999999999993</v>
      </c>
    </row>
    <row r="777" spans="1:11" x14ac:dyDescent="0.25">
      <c r="A777">
        <v>1</v>
      </c>
      <c r="B777" t="s">
        <v>16</v>
      </c>
      <c r="C777" t="s">
        <v>22</v>
      </c>
      <c r="D777">
        <v>14</v>
      </c>
      <c r="E777" t="s">
        <v>14</v>
      </c>
      <c r="F777">
        <v>2</v>
      </c>
      <c r="G777">
        <v>4</v>
      </c>
      <c r="H777">
        <v>1</v>
      </c>
      <c r="I777">
        <v>4</v>
      </c>
      <c r="J777">
        <v>0</v>
      </c>
      <c r="K777">
        <v>8.5</v>
      </c>
    </row>
    <row r="778" spans="1:11" x14ac:dyDescent="0.25">
      <c r="A778">
        <v>1</v>
      </c>
      <c r="B778" t="s">
        <v>32</v>
      </c>
      <c r="C778" t="s">
        <v>22</v>
      </c>
      <c r="D778">
        <v>14</v>
      </c>
      <c r="E778" t="s">
        <v>14</v>
      </c>
      <c r="F778">
        <v>1</v>
      </c>
      <c r="G778">
        <v>1</v>
      </c>
      <c r="H778">
        <v>1</v>
      </c>
      <c r="I778">
        <v>3</v>
      </c>
      <c r="J778">
        <v>0</v>
      </c>
      <c r="K778">
        <v>8.4</v>
      </c>
    </row>
    <row r="779" spans="1:11" x14ac:dyDescent="0.25">
      <c r="A779">
        <v>1</v>
      </c>
      <c r="B779" t="s">
        <v>32</v>
      </c>
      <c r="C779" t="s">
        <v>22</v>
      </c>
      <c r="D779">
        <v>14</v>
      </c>
      <c r="E779" t="s">
        <v>14</v>
      </c>
      <c r="F779">
        <v>1</v>
      </c>
      <c r="G779">
        <v>3</v>
      </c>
      <c r="H779">
        <v>1</v>
      </c>
      <c r="I779">
        <v>2</v>
      </c>
      <c r="J779">
        <v>0</v>
      </c>
      <c r="K779">
        <v>7</v>
      </c>
    </row>
    <row r="780" spans="1:11" x14ac:dyDescent="0.25">
      <c r="A780">
        <v>1</v>
      </c>
      <c r="B780" t="s">
        <v>32</v>
      </c>
      <c r="C780" t="s">
        <v>13</v>
      </c>
      <c r="D780">
        <v>14</v>
      </c>
      <c r="E780" t="s">
        <v>14</v>
      </c>
      <c r="F780">
        <v>3</v>
      </c>
      <c r="G780">
        <v>2</v>
      </c>
      <c r="H780">
        <v>1</v>
      </c>
      <c r="I780">
        <v>5</v>
      </c>
      <c r="J780">
        <v>0</v>
      </c>
      <c r="K780">
        <v>10</v>
      </c>
    </row>
    <row r="781" spans="1:11" x14ac:dyDescent="0.25">
      <c r="A781">
        <v>1</v>
      </c>
      <c r="B781" t="s">
        <v>32</v>
      </c>
      <c r="C781" t="s">
        <v>13</v>
      </c>
      <c r="D781">
        <v>14</v>
      </c>
      <c r="E781" t="s">
        <v>14</v>
      </c>
      <c r="F781">
        <v>3</v>
      </c>
      <c r="G781">
        <v>3</v>
      </c>
      <c r="H781">
        <v>1</v>
      </c>
      <c r="I781">
        <v>2</v>
      </c>
      <c r="J781">
        <v>0</v>
      </c>
      <c r="K781">
        <v>8</v>
      </c>
    </row>
    <row r="782" spans="1:11" x14ac:dyDescent="0.25">
      <c r="A782">
        <v>1</v>
      </c>
      <c r="B782" t="s">
        <v>16</v>
      </c>
      <c r="C782" t="s">
        <v>13</v>
      </c>
      <c r="D782">
        <v>12</v>
      </c>
      <c r="E782" t="s">
        <v>18</v>
      </c>
      <c r="F782">
        <v>3</v>
      </c>
      <c r="G782">
        <v>3</v>
      </c>
      <c r="H782">
        <v>1</v>
      </c>
      <c r="I782">
        <v>3</v>
      </c>
      <c r="J782">
        <v>0</v>
      </c>
      <c r="K782">
        <v>9</v>
      </c>
    </row>
    <row r="783" spans="1:11" x14ac:dyDescent="0.25">
      <c r="A783">
        <v>1</v>
      </c>
      <c r="B783" t="s">
        <v>16</v>
      </c>
      <c r="C783" t="s">
        <v>13</v>
      </c>
      <c r="D783">
        <v>12</v>
      </c>
      <c r="E783" t="s">
        <v>18</v>
      </c>
      <c r="F783">
        <v>3</v>
      </c>
      <c r="G783">
        <v>5</v>
      </c>
      <c r="H783">
        <v>1</v>
      </c>
      <c r="I783">
        <v>3</v>
      </c>
      <c r="J783">
        <v>0</v>
      </c>
      <c r="K783">
        <v>9</v>
      </c>
    </row>
    <row r="784" spans="1:11" x14ac:dyDescent="0.25">
      <c r="A784">
        <v>1</v>
      </c>
      <c r="B784" t="s">
        <v>16</v>
      </c>
      <c r="C784" t="s">
        <v>13</v>
      </c>
      <c r="D784">
        <v>12</v>
      </c>
      <c r="E784" t="s">
        <v>18</v>
      </c>
      <c r="F784">
        <v>3</v>
      </c>
      <c r="G784">
        <v>6</v>
      </c>
      <c r="H784">
        <v>1</v>
      </c>
      <c r="I784">
        <v>3</v>
      </c>
      <c r="J784">
        <v>0</v>
      </c>
      <c r="K784">
        <v>9.8000000000000007</v>
      </c>
    </row>
    <row r="785" spans="1:11" x14ac:dyDescent="0.25">
      <c r="A785">
        <v>1</v>
      </c>
      <c r="B785" t="s">
        <v>16</v>
      </c>
      <c r="C785" t="s">
        <v>13</v>
      </c>
      <c r="D785">
        <v>12</v>
      </c>
      <c r="E785" t="s">
        <v>18</v>
      </c>
      <c r="F785">
        <v>3</v>
      </c>
      <c r="G785">
        <v>7</v>
      </c>
      <c r="H785">
        <v>1</v>
      </c>
      <c r="I785">
        <v>2</v>
      </c>
      <c r="J785">
        <v>0</v>
      </c>
      <c r="K785">
        <v>8.8000000000000007</v>
      </c>
    </row>
    <row r="786" spans="1:11" x14ac:dyDescent="0.25">
      <c r="A786">
        <v>1</v>
      </c>
      <c r="B786" t="s">
        <v>16</v>
      </c>
      <c r="C786" t="s">
        <v>13</v>
      </c>
      <c r="D786">
        <v>12</v>
      </c>
      <c r="E786" t="s">
        <v>18</v>
      </c>
      <c r="F786">
        <v>3</v>
      </c>
      <c r="G786">
        <v>8</v>
      </c>
      <c r="H786">
        <v>1</v>
      </c>
      <c r="I786">
        <v>3</v>
      </c>
      <c r="J786">
        <v>0</v>
      </c>
      <c r="K786">
        <v>9.4</v>
      </c>
    </row>
    <row r="787" spans="1:11" x14ac:dyDescent="0.25">
      <c r="A787">
        <v>1</v>
      </c>
      <c r="B787" t="s">
        <v>16</v>
      </c>
      <c r="C787" t="s">
        <v>13</v>
      </c>
      <c r="D787">
        <v>12</v>
      </c>
      <c r="E787" t="s">
        <v>18</v>
      </c>
      <c r="F787">
        <v>3</v>
      </c>
      <c r="G787">
        <v>9</v>
      </c>
      <c r="H787">
        <v>1</v>
      </c>
      <c r="I787">
        <v>2</v>
      </c>
      <c r="J787">
        <v>0</v>
      </c>
      <c r="K787">
        <v>6.6</v>
      </c>
    </row>
    <row r="788" spans="1:11" x14ac:dyDescent="0.25">
      <c r="A788">
        <v>1</v>
      </c>
      <c r="B788" t="s">
        <v>16</v>
      </c>
      <c r="C788" t="s">
        <v>21</v>
      </c>
      <c r="D788">
        <v>12</v>
      </c>
      <c r="E788" t="s">
        <v>18</v>
      </c>
      <c r="F788">
        <v>3</v>
      </c>
      <c r="G788">
        <v>2</v>
      </c>
      <c r="H788">
        <v>1</v>
      </c>
      <c r="I788">
        <v>2</v>
      </c>
      <c r="J788">
        <v>0</v>
      </c>
      <c r="K788">
        <v>6.5</v>
      </c>
    </row>
    <row r="789" spans="1:11" x14ac:dyDescent="0.25">
      <c r="A789">
        <v>1</v>
      </c>
      <c r="B789" t="s">
        <v>16</v>
      </c>
      <c r="C789" t="s">
        <v>21</v>
      </c>
      <c r="D789">
        <v>12</v>
      </c>
      <c r="E789" t="s">
        <v>18</v>
      </c>
      <c r="F789">
        <v>3</v>
      </c>
      <c r="G789">
        <v>3</v>
      </c>
      <c r="H789">
        <v>1</v>
      </c>
      <c r="I789">
        <v>2</v>
      </c>
      <c r="J789">
        <v>0</v>
      </c>
      <c r="K789">
        <v>6.4</v>
      </c>
    </row>
    <row r="790" spans="1:11" x14ac:dyDescent="0.25">
      <c r="A790">
        <v>1</v>
      </c>
      <c r="B790" t="s">
        <v>16</v>
      </c>
      <c r="C790" t="s">
        <v>21</v>
      </c>
      <c r="D790">
        <v>12</v>
      </c>
      <c r="E790" t="s">
        <v>18</v>
      </c>
      <c r="F790">
        <v>3</v>
      </c>
      <c r="G790">
        <v>4</v>
      </c>
      <c r="H790">
        <v>1</v>
      </c>
      <c r="I790">
        <v>1</v>
      </c>
      <c r="J790">
        <v>0</v>
      </c>
      <c r="K790">
        <v>6.5</v>
      </c>
    </row>
    <row r="791" spans="1:11" x14ac:dyDescent="0.25">
      <c r="A791">
        <v>1</v>
      </c>
      <c r="B791" t="s">
        <v>16</v>
      </c>
      <c r="C791" t="s">
        <v>21</v>
      </c>
      <c r="D791">
        <v>12</v>
      </c>
      <c r="E791" t="s">
        <v>18</v>
      </c>
      <c r="F791">
        <v>3</v>
      </c>
      <c r="G791">
        <v>6</v>
      </c>
      <c r="H791">
        <v>1</v>
      </c>
      <c r="I791">
        <v>2</v>
      </c>
      <c r="J791">
        <v>0</v>
      </c>
      <c r="K791">
        <v>6.8</v>
      </c>
    </row>
    <row r="792" spans="1:11" x14ac:dyDescent="0.25">
      <c r="A792">
        <v>1</v>
      </c>
      <c r="B792" t="s">
        <v>32</v>
      </c>
      <c r="C792" t="s">
        <v>24</v>
      </c>
      <c r="D792">
        <v>12</v>
      </c>
      <c r="E792" t="s">
        <v>18</v>
      </c>
      <c r="F792">
        <v>4</v>
      </c>
      <c r="G792">
        <v>1</v>
      </c>
      <c r="H792">
        <v>1</v>
      </c>
      <c r="I792">
        <v>3</v>
      </c>
      <c r="J792">
        <v>0</v>
      </c>
      <c r="K792">
        <v>8.6</v>
      </c>
    </row>
    <row r="793" spans="1:11" x14ac:dyDescent="0.25">
      <c r="A793">
        <v>1</v>
      </c>
      <c r="B793" t="s">
        <v>32</v>
      </c>
      <c r="C793" t="s">
        <v>24</v>
      </c>
      <c r="D793">
        <v>12</v>
      </c>
      <c r="E793" t="s">
        <v>18</v>
      </c>
      <c r="F793">
        <v>4</v>
      </c>
      <c r="G793">
        <v>2</v>
      </c>
      <c r="H793">
        <v>1</v>
      </c>
      <c r="I793">
        <v>2</v>
      </c>
      <c r="J793">
        <v>0</v>
      </c>
      <c r="K793">
        <v>7.7</v>
      </c>
    </row>
    <row r="794" spans="1:11" x14ac:dyDescent="0.25">
      <c r="A794">
        <v>1</v>
      </c>
      <c r="B794" t="s">
        <v>32</v>
      </c>
      <c r="C794" t="s">
        <v>24</v>
      </c>
      <c r="D794">
        <v>12</v>
      </c>
      <c r="E794" t="s">
        <v>18</v>
      </c>
      <c r="F794">
        <v>4</v>
      </c>
      <c r="G794">
        <v>3</v>
      </c>
      <c r="H794">
        <v>1</v>
      </c>
      <c r="I794">
        <v>3</v>
      </c>
      <c r="J794">
        <v>0</v>
      </c>
      <c r="K794">
        <v>8.5</v>
      </c>
    </row>
    <row r="795" spans="1:11" x14ac:dyDescent="0.25">
      <c r="A795">
        <v>1</v>
      </c>
      <c r="B795" t="s">
        <v>32</v>
      </c>
      <c r="C795" t="s">
        <v>24</v>
      </c>
      <c r="D795">
        <v>12</v>
      </c>
      <c r="E795" t="s">
        <v>18</v>
      </c>
      <c r="F795">
        <v>4</v>
      </c>
      <c r="G795">
        <v>4</v>
      </c>
      <c r="H795">
        <v>1</v>
      </c>
      <c r="I795">
        <v>1</v>
      </c>
      <c r="J795">
        <v>0</v>
      </c>
      <c r="K795">
        <v>7.4</v>
      </c>
    </row>
    <row r="796" spans="1:11" x14ac:dyDescent="0.25">
      <c r="A796">
        <v>1</v>
      </c>
      <c r="B796" t="s">
        <v>32</v>
      </c>
      <c r="C796" t="s">
        <v>24</v>
      </c>
      <c r="D796">
        <v>12</v>
      </c>
      <c r="E796" t="s">
        <v>18</v>
      </c>
      <c r="F796">
        <v>4</v>
      </c>
      <c r="G796">
        <v>5</v>
      </c>
      <c r="H796">
        <v>1</v>
      </c>
      <c r="I796">
        <v>1</v>
      </c>
      <c r="J796">
        <v>0</v>
      </c>
      <c r="K796">
        <v>7.5</v>
      </c>
    </row>
    <row r="797" spans="1:11" x14ac:dyDescent="0.25">
      <c r="A797">
        <v>1</v>
      </c>
      <c r="B797" t="s">
        <v>32</v>
      </c>
      <c r="C797" t="s">
        <v>17</v>
      </c>
      <c r="D797">
        <v>12</v>
      </c>
      <c r="E797" t="s">
        <v>14</v>
      </c>
      <c r="F797">
        <v>5</v>
      </c>
      <c r="G797">
        <v>2</v>
      </c>
      <c r="H797">
        <v>1</v>
      </c>
      <c r="I797">
        <v>2</v>
      </c>
      <c r="J797">
        <v>0</v>
      </c>
      <c r="K797">
        <v>9</v>
      </c>
    </row>
    <row r="798" spans="1:11" x14ac:dyDescent="0.25">
      <c r="A798">
        <v>1</v>
      </c>
      <c r="B798" t="s">
        <v>32</v>
      </c>
      <c r="C798" t="s">
        <v>17</v>
      </c>
      <c r="D798">
        <v>12</v>
      </c>
      <c r="E798" t="s">
        <v>14</v>
      </c>
      <c r="F798">
        <v>3</v>
      </c>
      <c r="G798">
        <v>1</v>
      </c>
      <c r="H798">
        <v>1</v>
      </c>
      <c r="I798">
        <v>2</v>
      </c>
      <c r="J798">
        <v>0</v>
      </c>
      <c r="K798">
        <v>9.4</v>
      </c>
    </row>
    <row r="799" spans="1:11" x14ac:dyDescent="0.25">
      <c r="A799">
        <v>1</v>
      </c>
      <c r="B799" t="s">
        <v>32</v>
      </c>
      <c r="C799" t="s">
        <v>17</v>
      </c>
      <c r="D799">
        <v>12</v>
      </c>
      <c r="E799" t="s">
        <v>14</v>
      </c>
      <c r="F799">
        <v>3</v>
      </c>
      <c r="G799">
        <v>2</v>
      </c>
      <c r="H799">
        <v>1</v>
      </c>
      <c r="I799">
        <v>2</v>
      </c>
      <c r="J799">
        <v>0</v>
      </c>
      <c r="K799">
        <v>8.5</v>
      </c>
    </row>
    <row r="800" spans="1:11" x14ac:dyDescent="0.25">
      <c r="A800">
        <v>1</v>
      </c>
      <c r="B800" t="s">
        <v>32</v>
      </c>
      <c r="C800" t="s">
        <v>17</v>
      </c>
      <c r="D800">
        <v>12</v>
      </c>
      <c r="E800" t="s">
        <v>14</v>
      </c>
      <c r="F800">
        <v>3</v>
      </c>
      <c r="G800">
        <v>3</v>
      </c>
      <c r="H800">
        <v>1</v>
      </c>
      <c r="I800">
        <v>3</v>
      </c>
      <c r="J800">
        <v>0</v>
      </c>
      <c r="K800">
        <v>10</v>
      </c>
    </row>
    <row r="801" spans="1:11" x14ac:dyDescent="0.25">
      <c r="A801">
        <v>1</v>
      </c>
      <c r="B801" t="s">
        <v>32</v>
      </c>
      <c r="C801" t="s">
        <v>17</v>
      </c>
      <c r="D801">
        <v>12</v>
      </c>
      <c r="E801" t="s">
        <v>14</v>
      </c>
      <c r="F801">
        <v>3</v>
      </c>
      <c r="G801">
        <v>6</v>
      </c>
      <c r="H801">
        <v>1</v>
      </c>
      <c r="I801">
        <v>2</v>
      </c>
      <c r="J801">
        <v>0</v>
      </c>
      <c r="K801">
        <v>3.7</v>
      </c>
    </row>
    <row r="802" spans="1:11" x14ac:dyDescent="0.25">
      <c r="A802">
        <v>1</v>
      </c>
      <c r="B802" t="s">
        <v>32</v>
      </c>
      <c r="C802" t="s">
        <v>17</v>
      </c>
      <c r="D802">
        <v>12</v>
      </c>
      <c r="E802" t="s">
        <v>14</v>
      </c>
      <c r="F802">
        <v>3</v>
      </c>
      <c r="G802">
        <v>9</v>
      </c>
      <c r="H802">
        <v>1</v>
      </c>
      <c r="I802">
        <v>2</v>
      </c>
      <c r="J802">
        <v>0</v>
      </c>
      <c r="K802">
        <v>5</v>
      </c>
    </row>
    <row r="803" spans="1:11" x14ac:dyDescent="0.25">
      <c r="A803">
        <v>1</v>
      </c>
      <c r="B803" t="s">
        <v>32</v>
      </c>
      <c r="C803" t="s">
        <v>17</v>
      </c>
      <c r="D803">
        <v>12</v>
      </c>
      <c r="E803" t="s">
        <v>14</v>
      </c>
      <c r="F803">
        <v>3</v>
      </c>
      <c r="G803">
        <v>11</v>
      </c>
      <c r="J803">
        <v>1</v>
      </c>
      <c r="K803">
        <v>3.6</v>
      </c>
    </row>
    <row r="804" spans="1:11" x14ac:dyDescent="0.25">
      <c r="A804">
        <v>1</v>
      </c>
      <c r="B804" t="s">
        <v>32</v>
      </c>
      <c r="C804" t="s">
        <v>17</v>
      </c>
      <c r="D804">
        <v>12</v>
      </c>
      <c r="E804" t="s">
        <v>14</v>
      </c>
      <c r="F804">
        <v>4</v>
      </c>
      <c r="G804">
        <v>10</v>
      </c>
      <c r="H804">
        <v>1</v>
      </c>
      <c r="I804">
        <v>2</v>
      </c>
      <c r="J804">
        <v>0</v>
      </c>
      <c r="K804">
        <v>7.4</v>
      </c>
    </row>
    <row r="805" spans="1:11" x14ac:dyDescent="0.25">
      <c r="A805">
        <v>1</v>
      </c>
      <c r="B805" t="s">
        <v>32</v>
      </c>
      <c r="C805" t="s">
        <v>13</v>
      </c>
      <c r="D805">
        <v>14</v>
      </c>
      <c r="E805" t="s">
        <v>14</v>
      </c>
      <c r="F805">
        <v>5</v>
      </c>
      <c r="G805">
        <v>1</v>
      </c>
      <c r="H805">
        <v>1</v>
      </c>
      <c r="I805">
        <v>5</v>
      </c>
      <c r="J805">
        <v>0</v>
      </c>
      <c r="K805">
        <v>5.2</v>
      </c>
    </row>
    <row r="806" spans="1:11" x14ac:dyDescent="0.25">
      <c r="A806">
        <v>1</v>
      </c>
      <c r="B806" t="s">
        <v>32</v>
      </c>
      <c r="C806" t="s">
        <v>13</v>
      </c>
      <c r="D806">
        <v>14</v>
      </c>
      <c r="E806" t="s">
        <v>14</v>
      </c>
      <c r="F806">
        <v>5</v>
      </c>
      <c r="G806">
        <v>2</v>
      </c>
      <c r="H806">
        <v>1</v>
      </c>
      <c r="I806">
        <v>2</v>
      </c>
      <c r="J806">
        <v>0</v>
      </c>
      <c r="K806">
        <v>8.5</v>
      </c>
    </row>
    <row r="807" spans="1:11" x14ac:dyDescent="0.25">
      <c r="A807">
        <v>1</v>
      </c>
      <c r="B807" t="s">
        <v>32</v>
      </c>
      <c r="C807" t="s">
        <v>13</v>
      </c>
      <c r="D807">
        <v>14</v>
      </c>
      <c r="E807" t="s">
        <v>14</v>
      </c>
      <c r="F807">
        <v>5</v>
      </c>
      <c r="G807">
        <v>3</v>
      </c>
      <c r="H807">
        <v>1</v>
      </c>
      <c r="I807">
        <v>3</v>
      </c>
      <c r="J807">
        <v>0</v>
      </c>
      <c r="K807">
        <v>8.6</v>
      </c>
    </row>
    <row r="808" spans="1:11" x14ac:dyDescent="0.25">
      <c r="A808">
        <v>1</v>
      </c>
      <c r="B808" t="s">
        <v>32</v>
      </c>
      <c r="C808" t="s">
        <v>22</v>
      </c>
      <c r="D808">
        <v>12</v>
      </c>
      <c r="E808" t="s">
        <v>18</v>
      </c>
      <c r="F808">
        <v>2</v>
      </c>
      <c r="G808">
        <v>3</v>
      </c>
      <c r="H808">
        <v>1</v>
      </c>
      <c r="I808">
        <v>4</v>
      </c>
      <c r="J808">
        <v>3</v>
      </c>
      <c r="K808">
        <v>9.3000000000000007</v>
      </c>
    </row>
    <row r="809" spans="1:11" x14ac:dyDescent="0.25">
      <c r="A809">
        <v>1</v>
      </c>
      <c r="B809" t="s">
        <v>32</v>
      </c>
      <c r="C809" t="s">
        <v>22</v>
      </c>
      <c r="D809">
        <v>12</v>
      </c>
      <c r="E809" t="s">
        <v>18</v>
      </c>
      <c r="F809">
        <v>2</v>
      </c>
      <c r="G809">
        <v>4</v>
      </c>
      <c r="H809">
        <v>1</v>
      </c>
      <c r="I809">
        <v>2</v>
      </c>
      <c r="J809">
        <v>0</v>
      </c>
      <c r="K809">
        <v>8.3000000000000007</v>
      </c>
    </row>
    <row r="810" spans="1:11" x14ac:dyDescent="0.25">
      <c r="A810">
        <v>1</v>
      </c>
      <c r="B810" t="s">
        <v>32</v>
      </c>
      <c r="C810" t="s">
        <v>21</v>
      </c>
      <c r="D810">
        <v>12</v>
      </c>
      <c r="E810" t="s">
        <v>14</v>
      </c>
      <c r="F810">
        <v>3</v>
      </c>
      <c r="G810">
        <v>1</v>
      </c>
      <c r="H810">
        <v>1</v>
      </c>
      <c r="I810">
        <v>2</v>
      </c>
      <c r="J810">
        <v>0</v>
      </c>
      <c r="K810">
        <v>8.5</v>
      </c>
    </row>
    <row r="811" spans="1:11" x14ac:dyDescent="0.25">
      <c r="A811">
        <v>1</v>
      </c>
      <c r="B811" t="s">
        <v>32</v>
      </c>
      <c r="C811" t="s">
        <v>24</v>
      </c>
      <c r="D811">
        <v>12</v>
      </c>
      <c r="E811" t="s">
        <v>18</v>
      </c>
      <c r="F811">
        <v>3</v>
      </c>
      <c r="G811">
        <v>2</v>
      </c>
      <c r="H811">
        <v>1</v>
      </c>
      <c r="I811">
        <v>2</v>
      </c>
      <c r="J811">
        <v>0</v>
      </c>
      <c r="K811">
        <v>9.5</v>
      </c>
    </row>
    <row r="812" spans="1:11" x14ac:dyDescent="0.25">
      <c r="A812">
        <v>1</v>
      </c>
      <c r="B812" t="s">
        <v>32</v>
      </c>
      <c r="C812" t="s">
        <v>24</v>
      </c>
      <c r="D812">
        <v>12</v>
      </c>
      <c r="E812" t="s">
        <v>18</v>
      </c>
      <c r="F812">
        <v>3</v>
      </c>
      <c r="G812">
        <v>3</v>
      </c>
      <c r="H812">
        <v>1</v>
      </c>
      <c r="I812">
        <v>4</v>
      </c>
      <c r="J812">
        <v>0</v>
      </c>
      <c r="K812">
        <v>8.1999999999999993</v>
      </c>
    </row>
    <row r="813" spans="1:11" x14ac:dyDescent="0.25">
      <c r="A813">
        <v>1</v>
      </c>
      <c r="B813" t="s">
        <v>32</v>
      </c>
      <c r="C813" t="s">
        <v>24</v>
      </c>
      <c r="D813">
        <v>12</v>
      </c>
      <c r="E813" t="s">
        <v>18</v>
      </c>
      <c r="F813">
        <v>3</v>
      </c>
      <c r="G813">
        <v>4</v>
      </c>
      <c r="H813">
        <v>1</v>
      </c>
      <c r="I813">
        <v>3</v>
      </c>
      <c r="J813">
        <v>1</v>
      </c>
      <c r="K813">
        <v>10</v>
      </c>
    </row>
    <row r="814" spans="1:11" x14ac:dyDescent="0.25">
      <c r="A814">
        <v>1</v>
      </c>
      <c r="B814" t="s">
        <v>32</v>
      </c>
      <c r="C814" t="s">
        <v>24</v>
      </c>
      <c r="D814">
        <v>12</v>
      </c>
      <c r="E814" t="s">
        <v>18</v>
      </c>
      <c r="F814">
        <v>3</v>
      </c>
      <c r="G814">
        <v>5</v>
      </c>
      <c r="H814">
        <v>1</v>
      </c>
      <c r="I814">
        <v>2</v>
      </c>
      <c r="J814">
        <v>0</v>
      </c>
      <c r="K814">
        <v>9.5</v>
      </c>
    </row>
    <row r="815" spans="1:11" x14ac:dyDescent="0.25">
      <c r="A815">
        <v>1</v>
      </c>
      <c r="B815" t="s">
        <v>32</v>
      </c>
      <c r="C815" t="s">
        <v>24</v>
      </c>
      <c r="D815">
        <v>12</v>
      </c>
      <c r="E815" t="s">
        <v>18</v>
      </c>
      <c r="F815">
        <v>3</v>
      </c>
      <c r="G815">
        <v>6</v>
      </c>
      <c r="H815">
        <v>1</v>
      </c>
      <c r="I815">
        <v>2</v>
      </c>
      <c r="J815">
        <v>0</v>
      </c>
      <c r="K815">
        <v>8.8000000000000007</v>
      </c>
    </row>
    <row r="816" spans="1:11" x14ac:dyDescent="0.25">
      <c r="A816">
        <v>1</v>
      </c>
      <c r="B816" t="s">
        <v>32</v>
      </c>
      <c r="C816" t="s">
        <v>24</v>
      </c>
      <c r="D816">
        <v>12</v>
      </c>
      <c r="E816" t="s">
        <v>18</v>
      </c>
      <c r="F816">
        <v>3</v>
      </c>
      <c r="G816">
        <v>7</v>
      </c>
      <c r="H816">
        <v>1</v>
      </c>
      <c r="I816">
        <v>3</v>
      </c>
      <c r="J816">
        <v>0</v>
      </c>
      <c r="K816">
        <v>7.5</v>
      </c>
    </row>
    <row r="817" spans="1:11" x14ac:dyDescent="0.25">
      <c r="A817">
        <v>1</v>
      </c>
      <c r="B817" t="s">
        <v>32</v>
      </c>
      <c r="C817" t="s">
        <v>24</v>
      </c>
      <c r="D817">
        <v>12</v>
      </c>
      <c r="E817" t="s">
        <v>18</v>
      </c>
      <c r="F817">
        <v>3</v>
      </c>
      <c r="G817">
        <v>8</v>
      </c>
      <c r="H817">
        <v>1</v>
      </c>
      <c r="I817">
        <v>3</v>
      </c>
      <c r="J817">
        <v>1</v>
      </c>
      <c r="K817">
        <v>9.6</v>
      </c>
    </row>
    <row r="818" spans="1:11" x14ac:dyDescent="0.25">
      <c r="A818">
        <v>1</v>
      </c>
      <c r="B818" t="s">
        <v>32</v>
      </c>
      <c r="C818" t="s">
        <v>24</v>
      </c>
      <c r="D818">
        <v>12</v>
      </c>
      <c r="E818" t="s">
        <v>18</v>
      </c>
      <c r="F818">
        <v>2</v>
      </c>
      <c r="G818">
        <v>1</v>
      </c>
      <c r="H818">
        <v>1</v>
      </c>
      <c r="I818">
        <v>2</v>
      </c>
      <c r="J818">
        <v>0</v>
      </c>
      <c r="K818">
        <v>7.5</v>
      </c>
    </row>
    <row r="819" spans="1:11" x14ac:dyDescent="0.25">
      <c r="A819">
        <v>1</v>
      </c>
      <c r="B819" t="s">
        <v>32</v>
      </c>
      <c r="C819" t="s">
        <v>24</v>
      </c>
      <c r="D819">
        <v>12</v>
      </c>
      <c r="E819" t="s">
        <v>18</v>
      </c>
      <c r="F819">
        <v>2</v>
      </c>
      <c r="G819">
        <v>2</v>
      </c>
      <c r="H819">
        <v>1</v>
      </c>
      <c r="I819">
        <v>2</v>
      </c>
      <c r="J819">
        <v>0</v>
      </c>
      <c r="K819">
        <v>8.3000000000000007</v>
      </c>
    </row>
    <row r="820" spans="1:11" x14ac:dyDescent="0.25">
      <c r="A820">
        <v>1</v>
      </c>
      <c r="B820" t="s">
        <v>32</v>
      </c>
      <c r="C820" t="s">
        <v>17</v>
      </c>
      <c r="D820">
        <v>12</v>
      </c>
      <c r="E820" t="s">
        <v>14</v>
      </c>
      <c r="F820">
        <v>2</v>
      </c>
      <c r="G820">
        <v>1</v>
      </c>
      <c r="H820">
        <v>1</v>
      </c>
      <c r="I820">
        <v>1</v>
      </c>
      <c r="J820">
        <v>0</v>
      </c>
      <c r="K820">
        <v>5</v>
      </c>
    </row>
    <row r="821" spans="1:11" x14ac:dyDescent="0.25">
      <c r="A821">
        <v>1</v>
      </c>
      <c r="B821" t="s">
        <v>32</v>
      </c>
      <c r="C821" t="s">
        <v>17</v>
      </c>
      <c r="D821">
        <v>12</v>
      </c>
      <c r="E821" t="s">
        <v>14</v>
      </c>
      <c r="F821">
        <v>2</v>
      </c>
      <c r="G821">
        <v>2</v>
      </c>
      <c r="H821">
        <v>1</v>
      </c>
      <c r="I821">
        <v>1</v>
      </c>
      <c r="J821">
        <v>0</v>
      </c>
      <c r="K821">
        <v>5</v>
      </c>
    </row>
    <row r="822" spans="1:11" x14ac:dyDescent="0.25">
      <c r="A822">
        <v>1</v>
      </c>
      <c r="B822" t="s">
        <v>32</v>
      </c>
      <c r="C822" t="s">
        <v>17</v>
      </c>
      <c r="D822">
        <v>12</v>
      </c>
      <c r="E822" t="s">
        <v>14</v>
      </c>
      <c r="F822">
        <v>2</v>
      </c>
      <c r="G822">
        <v>3</v>
      </c>
      <c r="H822">
        <v>1</v>
      </c>
      <c r="I822">
        <v>1</v>
      </c>
      <c r="J822">
        <v>0</v>
      </c>
      <c r="K822">
        <v>3.5</v>
      </c>
    </row>
    <row r="823" spans="1:11" x14ac:dyDescent="0.25">
      <c r="A823">
        <v>1</v>
      </c>
      <c r="B823" t="s">
        <v>32</v>
      </c>
      <c r="C823" t="s">
        <v>17</v>
      </c>
      <c r="D823">
        <v>12</v>
      </c>
      <c r="E823" t="s">
        <v>14</v>
      </c>
      <c r="F823">
        <v>2</v>
      </c>
      <c r="G823">
        <v>4</v>
      </c>
      <c r="H823">
        <v>1</v>
      </c>
      <c r="I823">
        <v>1</v>
      </c>
      <c r="J823">
        <v>0</v>
      </c>
      <c r="K823">
        <v>4</v>
      </c>
    </row>
    <row r="824" spans="1:11" x14ac:dyDescent="0.25">
      <c r="A824">
        <v>1</v>
      </c>
      <c r="B824" t="s">
        <v>32</v>
      </c>
      <c r="C824" t="s">
        <v>17</v>
      </c>
      <c r="D824">
        <v>12</v>
      </c>
      <c r="E824" t="s">
        <v>14</v>
      </c>
      <c r="F824">
        <v>2</v>
      </c>
      <c r="G824">
        <v>5</v>
      </c>
      <c r="H824">
        <v>1</v>
      </c>
      <c r="I824">
        <v>1</v>
      </c>
      <c r="J824">
        <v>0</v>
      </c>
      <c r="K824">
        <v>3.5</v>
      </c>
    </row>
    <row r="825" spans="1:11" x14ac:dyDescent="0.25">
      <c r="A825">
        <v>1</v>
      </c>
      <c r="B825" t="s">
        <v>32</v>
      </c>
      <c r="C825" t="s">
        <v>17</v>
      </c>
      <c r="D825">
        <v>12</v>
      </c>
      <c r="E825" t="s">
        <v>14</v>
      </c>
      <c r="F825">
        <v>2</v>
      </c>
      <c r="G825">
        <v>6</v>
      </c>
      <c r="H825">
        <v>1</v>
      </c>
      <c r="I825">
        <v>1</v>
      </c>
      <c r="J825">
        <v>0</v>
      </c>
      <c r="K825">
        <v>5</v>
      </c>
    </row>
    <row r="826" spans="1:11" x14ac:dyDescent="0.25">
      <c r="A826">
        <v>1</v>
      </c>
      <c r="B826" t="s">
        <v>32</v>
      </c>
      <c r="C826" t="s">
        <v>22</v>
      </c>
      <c r="D826">
        <v>12</v>
      </c>
      <c r="E826" t="s">
        <v>18</v>
      </c>
      <c r="F826">
        <v>1</v>
      </c>
      <c r="G826">
        <v>2</v>
      </c>
      <c r="H826">
        <v>1</v>
      </c>
      <c r="I826">
        <v>1</v>
      </c>
      <c r="J826">
        <v>0</v>
      </c>
      <c r="K826">
        <v>6</v>
      </c>
    </row>
    <row r="827" spans="1:11" x14ac:dyDescent="0.25">
      <c r="A827">
        <v>1</v>
      </c>
      <c r="B827" t="s">
        <v>16</v>
      </c>
      <c r="C827" t="s">
        <v>22</v>
      </c>
      <c r="D827">
        <v>14</v>
      </c>
      <c r="E827" t="s">
        <v>14</v>
      </c>
      <c r="F827">
        <v>1</v>
      </c>
      <c r="G827">
        <v>1</v>
      </c>
      <c r="H827">
        <v>1</v>
      </c>
      <c r="I827">
        <v>3</v>
      </c>
      <c r="J827">
        <v>0</v>
      </c>
      <c r="K827">
        <v>8</v>
      </c>
    </row>
    <row r="828" spans="1:11" x14ac:dyDescent="0.25">
      <c r="A828">
        <v>1</v>
      </c>
      <c r="B828" t="s">
        <v>32</v>
      </c>
      <c r="C828" t="s">
        <v>22</v>
      </c>
      <c r="D828">
        <v>12</v>
      </c>
      <c r="E828" t="s">
        <v>18</v>
      </c>
      <c r="F828">
        <v>4</v>
      </c>
      <c r="G828">
        <v>2</v>
      </c>
      <c r="H828">
        <v>1</v>
      </c>
      <c r="I828">
        <v>3</v>
      </c>
      <c r="J828">
        <v>1</v>
      </c>
      <c r="K828">
        <v>8.3000000000000007</v>
      </c>
    </row>
    <row r="829" spans="1:11" x14ac:dyDescent="0.25">
      <c r="A829">
        <v>1</v>
      </c>
      <c r="B829" t="s">
        <v>32</v>
      </c>
      <c r="C829" t="s">
        <v>22</v>
      </c>
      <c r="D829">
        <v>12</v>
      </c>
      <c r="E829" t="s">
        <v>18</v>
      </c>
      <c r="F829">
        <v>4</v>
      </c>
      <c r="G829">
        <v>3</v>
      </c>
      <c r="H829">
        <v>1</v>
      </c>
      <c r="I829">
        <v>3</v>
      </c>
      <c r="J829">
        <v>1</v>
      </c>
      <c r="K829">
        <v>9.4</v>
      </c>
    </row>
    <row r="830" spans="1:11" x14ac:dyDescent="0.25">
      <c r="A830">
        <v>1</v>
      </c>
      <c r="B830" t="s">
        <v>32</v>
      </c>
      <c r="C830" t="s">
        <v>22</v>
      </c>
      <c r="D830">
        <v>12</v>
      </c>
      <c r="E830" t="s">
        <v>18</v>
      </c>
      <c r="F830">
        <v>4</v>
      </c>
      <c r="G830">
        <v>5</v>
      </c>
      <c r="H830">
        <v>1</v>
      </c>
      <c r="I830">
        <v>3</v>
      </c>
      <c r="J830">
        <v>2</v>
      </c>
      <c r="K830">
        <v>8.5</v>
      </c>
    </row>
    <row r="831" spans="1:11" x14ac:dyDescent="0.25">
      <c r="A831">
        <v>1</v>
      </c>
      <c r="B831" t="s">
        <v>32</v>
      </c>
      <c r="C831" t="s">
        <v>22</v>
      </c>
      <c r="D831">
        <v>12</v>
      </c>
      <c r="E831" t="s">
        <v>18</v>
      </c>
      <c r="F831">
        <v>4</v>
      </c>
      <c r="G831">
        <v>6</v>
      </c>
      <c r="H831">
        <v>1</v>
      </c>
      <c r="I831">
        <v>3</v>
      </c>
      <c r="J831">
        <v>0</v>
      </c>
      <c r="K831">
        <v>9.1999999999999993</v>
      </c>
    </row>
    <row r="832" spans="1:11" x14ac:dyDescent="0.25">
      <c r="A832">
        <v>1</v>
      </c>
      <c r="B832" t="s">
        <v>20</v>
      </c>
      <c r="C832" t="s">
        <v>17</v>
      </c>
      <c r="D832">
        <v>12</v>
      </c>
      <c r="E832" t="s">
        <v>18</v>
      </c>
      <c r="F832">
        <v>2</v>
      </c>
      <c r="G832">
        <v>2</v>
      </c>
      <c r="H832">
        <v>1</v>
      </c>
      <c r="I832">
        <v>3</v>
      </c>
      <c r="J832">
        <v>0</v>
      </c>
      <c r="K832">
        <v>8.8000000000000007</v>
      </c>
    </row>
    <row r="833" spans="1:11" x14ac:dyDescent="0.25">
      <c r="A833">
        <v>1</v>
      </c>
      <c r="B833" t="s">
        <v>20</v>
      </c>
      <c r="C833" t="s">
        <v>17</v>
      </c>
      <c r="D833">
        <v>12</v>
      </c>
      <c r="E833" t="s">
        <v>18</v>
      </c>
      <c r="F833">
        <v>2</v>
      </c>
      <c r="G833">
        <v>3</v>
      </c>
      <c r="H833">
        <v>1</v>
      </c>
      <c r="I833">
        <v>2</v>
      </c>
      <c r="J833">
        <v>0</v>
      </c>
      <c r="K833">
        <v>9.5</v>
      </c>
    </row>
    <row r="834" spans="1:11" x14ac:dyDescent="0.25">
      <c r="A834">
        <v>1</v>
      </c>
      <c r="B834" t="s">
        <v>20</v>
      </c>
      <c r="C834" t="s">
        <v>17</v>
      </c>
      <c r="D834">
        <v>12</v>
      </c>
      <c r="E834" t="s">
        <v>18</v>
      </c>
      <c r="F834">
        <v>2</v>
      </c>
      <c r="G834">
        <v>5</v>
      </c>
      <c r="H834">
        <v>1</v>
      </c>
      <c r="I834">
        <v>2</v>
      </c>
      <c r="J834">
        <v>0</v>
      </c>
      <c r="K834">
        <v>9</v>
      </c>
    </row>
    <row r="835" spans="1:11" x14ac:dyDescent="0.25">
      <c r="A835">
        <v>1</v>
      </c>
      <c r="B835" t="s">
        <v>20</v>
      </c>
      <c r="C835" t="s">
        <v>17</v>
      </c>
      <c r="D835">
        <v>12</v>
      </c>
      <c r="E835" t="s">
        <v>18</v>
      </c>
      <c r="F835">
        <v>2</v>
      </c>
      <c r="G835">
        <v>7</v>
      </c>
      <c r="H835">
        <v>1</v>
      </c>
      <c r="I835">
        <v>2</v>
      </c>
      <c r="J835">
        <v>0</v>
      </c>
      <c r="K835">
        <v>8.4</v>
      </c>
    </row>
    <row r="836" spans="1:11" x14ac:dyDescent="0.25">
      <c r="A836">
        <v>1</v>
      </c>
      <c r="B836" t="s">
        <v>20</v>
      </c>
      <c r="C836" t="s">
        <v>24</v>
      </c>
      <c r="D836">
        <v>14</v>
      </c>
      <c r="E836" t="s">
        <v>14</v>
      </c>
      <c r="F836">
        <v>4</v>
      </c>
      <c r="G836">
        <v>1</v>
      </c>
      <c r="H836">
        <v>1</v>
      </c>
      <c r="I836">
        <v>2</v>
      </c>
      <c r="J836">
        <v>0</v>
      </c>
      <c r="K836">
        <v>2.8</v>
      </c>
    </row>
    <row r="837" spans="1:11" x14ac:dyDescent="0.25">
      <c r="A837">
        <v>1</v>
      </c>
      <c r="B837" t="s">
        <v>20</v>
      </c>
      <c r="C837" t="s">
        <v>24</v>
      </c>
      <c r="D837">
        <v>14</v>
      </c>
      <c r="E837" t="s">
        <v>14</v>
      </c>
      <c r="F837">
        <v>4</v>
      </c>
      <c r="G837">
        <v>4</v>
      </c>
      <c r="H837">
        <v>1</v>
      </c>
      <c r="I837">
        <v>2</v>
      </c>
      <c r="J837">
        <v>0</v>
      </c>
      <c r="K837">
        <v>3.2</v>
      </c>
    </row>
    <row r="838" spans="1:11" x14ac:dyDescent="0.25">
      <c r="A838">
        <v>2</v>
      </c>
      <c r="B838" t="s">
        <v>47</v>
      </c>
      <c r="C838" t="s">
        <v>22</v>
      </c>
      <c r="D838">
        <v>12</v>
      </c>
      <c r="E838" t="s">
        <v>14</v>
      </c>
      <c r="F838">
        <v>3</v>
      </c>
      <c r="G838">
        <v>4</v>
      </c>
      <c r="H838">
        <v>1</v>
      </c>
      <c r="I838">
        <v>2</v>
      </c>
      <c r="J838">
        <v>0</v>
      </c>
      <c r="K838">
        <v>4.7</v>
      </c>
    </row>
    <row r="839" spans="1:11" x14ac:dyDescent="0.25">
      <c r="A839">
        <v>2</v>
      </c>
      <c r="B839" t="s">
        <v>47</v>
      </c>
      <c r="C839" t="s">
        <v>22</v>
      </c>
      <c r="D839">
        <v>12</v>
      </c>
      <c r="E839" t="s">
        <v>14</v>
      </c>
      <c r="F839">
        <v>5</v>
      </c>
      <c r="G839">
        <v>5</v>
      </c>
      <c r="H839">
        <v>1</v>
      </c>
      <c r="I839">
        <v>2</v>
      </c>
      <c r="J839">
        <v>0</v>
      </c>
      <c r="K839">
        <v>5.5</v>
      </c>
    </row>
    <row r="840" spans="1:11" x14ac:dyDescent="0.25">
      <c r="A840">
        <v>2</v>
      </c>
      <c r="B840" t="s">
        <v>47</v>
      </c>
      <c r="C840" t="s">
        <v>22</v>
      </c>
      <c r="D840">
        <v>12</v>
      </c>
      <c r="E840" t="s">
        <v>14</v>
      </c>
      <c r="F840">
        <v>5</v>
      </c>
      <c r="G840">
        <v>6</v>
      </c>
      <c r="H840">
        <v>1</v>
      </c>
      <c r="I840">
        <v>2</v>
      </c>
      <c r="J840">
        <v>0</v>
      </c>
      <c r="K840">
        <v>5</v>
      </c>
    </row>
    <row r="841" spans="1:11" x14ac:dyDescent="0.25">
      <c r="A841">
        <v>2</v>
      </c>
      <c r="B841" t="s">
        <v>47</v>
      </c>
      <c r="C841" t="s">
        <v>22</v>
      </c>
      <c r="D841">
        <v>12</v>
      </c>
      <c r="E841" t="s">
        <v>14</v>
      </c>
      <c r="F841">
        <v>5</v>
      </c>
      <c r="G841">
        <v>7</v>
      </c>
      <c r="H841">
        <v>1</v>
      </c>
      <c r="I841">
        <v>3</v>
      </c>
      <c r="J841">
        <v>0</v>
      </c>
      <c r="K841">
        <v>5.6</v>
      </c>
    </row>
    <row r="842" spans="1:11" x14ac:dyDescent="0.25">
      <c r="A842">
        <v>2</v>
      </c>
      <c r="B842" t="s">
        <v>47</v>
      </c>
      <c r="C842" t="s">
        <v>22</v>
      </c>
      <c r="D842">
        <v>12</v>
      </c>
      <c r="E842" t="s">
        <v>14</v>
      </c>
      <c r="F842">
        <v>4</v>
      </c>
      <c r="G842">
        <v>1</v>
      </c>
      <c r="H842">
        <v>1</v>
      </c>
      <c r="I842">
        <v>3</v>
      </c>
      <c r="J842">
        <v>0</v>
      </c>
      <c r="K842">
        <v>5.0999999999999996</v>
      </c>
    </row>
    <row r="843" spans="1:11" x14ac:dyDescent="0.25">
      <c r="A843">
        <v>2</v>
      </c>
      <c r="B843" t="s">
        <v>47</v>
      </c>
      <c r="C843" t="s">
        <v>22</v>
      </c>
      <c r="D843">
        <v>12</v>
      </c>
      <c r="E843" t="s">
        <v>14</v>
      </c>
      <c r="F843">
        <v>2</v>
      </c>
      <c r="G843">
        <v>1</v>
      </c>
      <c r="H843">
        <v>1</v>
      </c>
      <c r="I843">
        <v>2</v>
      </c>
      <c r="J843">
        <v>0</v>
      </c>
      <c r="K843">
        <v>5.7</v>
      </c>
    </row>
    <row r="844" spans="1:11" x14ac:dyDescent="0.25">
      <c r="A844">
        <v>2</v>
      </c>
      <c r="B844" t="s">
        <v>12</v>
      </c>
      <c r="C844" t="s">
        <v>22</v>
      </c>
      <c r="D844">
        <v>14</v>
      </c>
      <c r="E844" t="s">
        <v>18</v>
      </c>
      <c r="F844">
        <v>2</v>
      </c>
      <c r="G844">
        <v>1</v>
      </c>
      <c r="H844">
        <v>1</v>
      </c>
      <c r="I844">
        <v>3</v>
      </c>
      <c r="J844">
        <v>0</v>
      </c>
      <c r="K844">
        <v>8.1999999999999993</v>
      </c>
    </row>
    <row r="845" spans="1:11" x14ac:dyDescent="0.25">
      <c r="A845">
        <v>2</v>
      </c>
      <c r="B845" t="s">
        <v>12</v>
      </c>
      <c r="C845" t="s">
        <v>22</v>
      </c>
      <c r="D845">
        <v>14</v>
      </c>
      <c r="E845" t="s">
        <v>18</v>
      </c>
      <c r="F845">
        <v>2</v>
      </c>
      <c r="G845">
        <v>2</v>
      </c>
      <c r="H845">
        <v>1</v>
      </c>
      <c r="I845">
        <v>3</v>
      </c>
      <c r="J845">
        <v>0</v>
      </c>
      <c r="K845">
        <v>9</v>
      </c>
    </row>
    <row r="846" spans="1:11" x14ac:dyDescent="0.25">
      <c r="A846">
        <v>2</v>
      </c>
      <c r="B846" t="s">
        <v>12</v>
      </c>
      <c r="C846" t="s">
        <v>22</v>
      </c>
      <c r="D846">
        <v>14</v>
      </c>
      <c r="E846" t="s">
        <v>18</v>
      </c>
      <c r="F846">
        <v>2</v>
      </c>
      <c r="G846">
        <v>4</v>
      </c>
      <c r="H846">
        <v>1</v>
      </c>
      <c r="I846">
        <v>3</v>
      </c>
      <c r="J846">
        <v>0</v>
      </c>
      <c r="K846">
        <v>8.5</v>
      </c>
    </row>
    <row r="847" spans="1:11" x14ac:dyDescent="0.25">
      <c r="A847">
        <v>2</v>
      </c>
      <c r="B847" t="s">
        <v>12</v>
      </c>
      <c r="C847" t="s">
        <v>22</v>
      </c>
      <c r="D847">
        <v>14</v>
      </c>
      <c r="E847" t="s">
        <v>18</v>
      </c>
      <c r="F847">
        <v>2</v>
      </c>
      <c r="G847">
        <v>5</v>
      </c>
      <c r="K847">
        <v>7</v>
      </c>
    </row>
    <row r="848" spans="1:11" x14ac:dyDescent="0.25">
      <c r="A848">
        <v>2</v>
      </c>
      <c r="B848" t="s">
        <v>12</v>
      </c>
      <c r="C848" t="s">
        <v>22</v>
      </c>
      <c r="D848">
        <v>14</v>
      </c>
      <c r="E848" t="s">
        <v>18</v>
      </c>
      <c r="F848">
        <v>2</v>
      </c>
      <c r="G848">
        <v>7</v>
      </c>
      <c r="K848">
        <v>7.6</v>
      </c>
    </row>
    <row r="849" spans="1:11" x14ac:dyDescent="0.25">
      <c r="A849">
        <v>2</v>
      </c>
      <c r="B849" t="s">
        <v>12</v>
      </c>
      <c r="C849" t="s">
        <v>22</v>
      </c>
      <c r="D849">
        <v>14</v>
      </c>
      <c r="E849" t="s">
        <v>18</v>
      </c>
      <c r="F849">
        <v>3</v>
      </c>
      <c r="G849">
        <v>1</v>
      </c>
      <c r="K849">
        <v>5.9</v>
      </c>
    </row>
    <row r="850" spans="1:11" x14ac:dyDescent="0.25">
      <c r="A850">
        <v>2</v>
      </c>
      <c r="B850" t="s">
        <v>12</v>
      </c>
      <c r="C850" t="s">
        <v>22</v>
      </c>
      <c r="D850">
        <v>14</v>
      </c>
      <c r="E850" t="s">
        <v>18</v>
      </c>
      <c r="F850">
        <v>3</v>
      </c>
      <c r="G850">
        <v>3</v>
      </c>
      <c r="K850">
        <v>8.5</v>
      </c>
    </row>
    <row r="851" spans="1:11" x14ac:dyDescent="0.25">
      <c r="A851">
        <v>2</v>
      </c>
      <c r="B851" t="s">
        <v>12</v>
      </c>
      <c r="C851" t="s">
        <v>22</v>
      </c>
      <c r="D851">
        <v>14</v>
      </c>
      <c r="E851" t="s">
        <v>18</v>
      </c>
      <c r="F851">
        <v>3</v>
      </c>
      <c r="G851">
        <v>5</v>
      </c>
      <c r="K851">
        <v>7.7</v>
      </c>
    </row>
    <row r="852" spans="1:11" x14ac:dyDescent="0.25">
      <c r="A852">
        <v>2</v>
      </c>
      <c r="B852" t="s">
        <v>12</v>
      </c>
      <c r="C852" t="s">
        <v>22</v>
      </c>
      <c r="D852">
        <v>14</v>
      </c>
      <c r="E852" t="s">
        <v>18</v>
      </c>
      <c r="F852">
        <v>1</v>
      </c>
      <c r="G852">
        <v>7</v>
      </c>
      <c r="K852">
        <v>7</v>
      </c>
    </row>
    <row r="853" spans="1:11" x14ac:dyDescent="0.25">
      <c r="A853">
        <v>2</v>
      </c>
      <c r="B853" t="s">
        <v>12</v>
      </c>
      <c r="C853" t="s">
        <v>22</v>
      </c>
      <c r="D853">
        <v>14</v>
      </c>
      <c r="E853" t="s">
        <v>18</v>
      </c>
      <c r="F853">
        <v>5</v>
      </c>
      <c r="G853">
        <v>1</v>
      </c>
      <c r="K853">
        <v>7.2</v>
      </c>
    </row>
    <row r="854" spans="1:11" x14ac:dyDescent="0.25">
      <c r="A854">
        <v>2</v>
      </c>
      <c r="B854" t="s">
        <v>12</v>
      </c>
      <c r="C854" t="s">
        <v>22</v>
      </c>
      <c r="D854">
        <v>14</v>
      </c>
      <c r="E854" t="s">
        <v>18</v>
      </c>
      <c r="F854">
        <v>5</v>
      </c>
      <c r="G854">
        <v>5</v>
      </c>
      <c r="K854">
        <v>8</v>
      </c>
    </row>
    <row r="855" spans="1:11" x14ac:dyDescent="0.25">
      <c r="A855">
        <v>2</v>
      </c>
      <c r="B855" t="s">
        <v>12</v>
      </c>
      <c r="C855" t="s">
        <v>21</v>
      </c>
      <c r="D855">
        <v>14</v>
      </c>
      <c r="E855" t="s">
        <v>18</v>
      </c>
      <c r="F855">
        <v>4</v>
      </c>
      <c r="G855">
        <v>3</v>
      </c>
      <c r="K855">
        <v>8.3000000000000007</v>
      </c>
    </row>
    <row r="856" spans="1:11" x14ac:dyDescent="0.25">
      <c r="A856">
        <v>2</v>
      </c>
      <c r="B856" t="s">
        <v>12</v>
      </c>
      <c r="C856" t="s">
        <v>21</v>
      </c>
      <c r="D856">
        <v>14</v>
      </c>
      <c r="E856" t="s">
        <v>18</v>
      </c>
      <c r="F856">
        <v>4</v>
      </c>
      <c r="G856">
        <v>7</v>
      </c>
      <c r="K856">
        <v>7.7</v>
      </c>
    </row>
    <row r="857" spans="1:11" x14ac:dyDescent="0.25">
      <c r="A857">
        <v>2</v>
      </c>
      <c r="B857" t="s">
        <v>12</v>
      </c>
      <c r="C857" t="s">
        <v>21</v>
      </c>
      <c r="D857">
        <v>14</v>
      </c>
      <c r="E857" t="s">
        <v>18</v>
      </c>
      <c r="F857">
        <v>3</v>
      </c>
      <c r="G857">
        <v>6</v>
      </c>
      <c r="K857">
        <v>9.6999999999999993</v>
      </c>
    </row>
    <row r="858" spans="1:11" x14ac:dyDescent="0.25">
      <c r="A858">
        <v>2</v>
      </c>
      <c r="B858" t="s">
        <v>12</v>
      </c>
      <c r="C858" t="s">
        <v>21</v>
      </c>
      <c r="D858">
        <v>14</v>
      </c>
      <c r="E858" t="s">
        <v>18</v>
      </c>
      <c r="F858">
        <v>3</v>
      </c>
      <c r="G858">
        <v>9</v>
      </c>
      <c r="K858">
        <v>7.8</v>
      </c>
    </row>
    <row r="859" spans="1:11" x14ac:dyDescent="0.25">
      <c r="A859">
        <v>2</v>
      </c>
      <c r="B859" t="s">
        <v>12</v>
      </c>
      <c r="C859" t="s">
        <v>22</v>
      </c>
      <c r="D859">
        <v>14</v>
      </c>
      <c r="E859" t="s">
        <v>18</v>
      </c>
      <c r="F859">
        <v>4</v>
      </c>
      <c r="G859">
        <v>1</v>
      </c>
      <c r="K859">
        <v>8.1</v>
      </c>
    </row>
    <row r="860" spans="1:11" x14ac:dyDescent="0.25">
      <c r="A860">
        <v>2</v>
      </c>
      <c r="B860" t="s">
        <v>12</v>
      </c>
      <c r="C860" t="s">
        <v>22</v>
      </c>
      <c r="D860">
        <v>14</v>
      </c>
      <c r="E860" t="s">
        <v>18</v>
      </c>
      <c r="F860">
        <v>4</v>
      </c>
      <c r="G860">
        <v>2</v>
      </c>
      <c r="K860">
        <v>6.7</v>
      </c>
    </row>
    <row r="861" spans="1:11" x14ac:dyDescent="0.25">
      <c r="A861">
        <v>2</v>
      </c>
      <c r="B861" t="s">
        <v>12</v>
      </c>
      <c r="C861" t="s">
        <v>22</v>
      </c>
      <c r="D861">
        <v>14</v>
      </c>
      <c r="E861" t="s">
        <v>18</v>
      </c>
      <c r="F861">
        <v>4</v>
      </c>
      <c r="G861">
        <v>3</v>
      </c>
      <c r="K861">
        <v>8.9</v>
      </c>
    </row>
    <row r="862" spans="1:11" x14ac:dyDescent="0.25">
      <c r="A862">
        <v>2</v>
      </c>
      <c r="B862" t="s">
        <v>12</v>
      </c>
      <c r="C862" t="s">
        <v>22</v>
      </c>
      <c r="D862">
        <v>14</v>
      </c>
      <c r="E862" t="s">
        <v>18</v>
      </c>
      <c r="F862">
        <v>4</v>
      </c>
      <c r="G862">
        <v>4</v>
      </c>
      <c r="K862">
        <v>7.5</v>
      </c>
    </row>
    <row r="863" spans="1:11" x14ac:dyDescent="0.25">
      <c r="A863">
        <v>2</v>
      </c>
      <c r="B863" t="s">
        <v>12</v>
      </c>
      <c r="C863" t="s">
        <v>22</v>
      </c>
      <c r="D863">
        <v>14</v>
      </c>
      <c r="E863" t="s">
        <v>18</v>
      </c>
      <c r="F863">
        <v>4</v>
      </c>
      <c r="G863">
        <v>5</v>
      </c>
      <c r="K863">
        <v>7.4</v>
      </c>
    </row>
    <row r="864" spans="1:11" x14ac:dyDescent="0.25">
      <c r="A864">
        <v>2</v>
      </c>
      <c r="B864" t="s">
        <v>12</v>
      </c>
      <c r="C864" t="s">
        <v>21</v>
      </c>
      <c r="D864">
        <v>14</v>
      </c>
      <c r="E864" t="s">
        <v>18</v>
      </c>
      <c r="F864">
        <v>1</v>
      </c>
      <c r="G864">
        <v>1</v>
      </c>
      <c r="K864">
        <v>7.6</v>
      </c>
    </row>
    <row r="865" spans="1:11" x14ac:dyDescent="0.25">
      <c r="A865">
        <v>2</v>
      </c>
      <c r="B865" t="s">
        <v>12</v>
      </c>
      <c r="C865" t="s">
        <v>21</v>
      </c>
      <c r="D865">
        <v>14</v>
      </c>
      <c r="E865" t="s">
        <v>18</v>
      </c>
      <c r="F865">
        <v>1</v>
      </c>
      <c r="G865">
        <v>2</v>
      </c>
      <c r="K865">
        <v>6.8</v>
      </c>
    </row>
    <row r="866" spans="1:11" x14ac:dyDescent="0.25">
      <c r="A866">
        <v>2</v>
      </c>
      <c r="B866" t="s">
        <v>12</v>
      </c>
      <c r="C866" t="s">
        <v>21</v>
      </c>
      <c r="D866">
        <v>14</v>
      </c>
      <c r="E866" t="s">
        <v>18</v>
      </c>
      <c r="F866">
        <v>1</v>
      </c>
      <c r="G866">
        <v>4</v>
      </c>
      <c r="K866">
        <v>7.5</v>
      </c>
    </row>
    <row r="867" spans="1:11" x14ac:dyDescent="0.25">
      <c r="A867">
        <v>2</v>
      </c>
      <c r="B867" t="s">
        <v>12</v>
      </c>
      <c r="C867" t="s">
        <v>21</v>
      </c>
      <c r="D867">
        <v>14</v>
      </c>
      <c r="E867" t="s">
        <v>18</v>
      </c>
      <c r="F867">
        <v>1</v>
      </c>
      <c r="G867">
        <v>6</v>
      </c>
      <c r="K867">
        <v>6.6</v>
      </c>
    </row>
    <row r="868" spans="1:11" x14ac:dyDescent="0.25">
      <c r="A868">
        <v>2</v>
      </c>
      <c r="B868" t="s">
        <v>12</v>
      </c>
      <c r="C868" t="s">
        <v>21</v>
      </c>
      <c r="D868">
        <v>14</v>
      </c>
      <c r="E868" t="s">
        <v>18</v>
      </c>
      <c r="F868">
        <v>1</v>
      </c>
      <c r="G868">
        <v>7</v>
      </c>
      <c r="K868">
        <v>7.2</v>
      </c>
    </row>
    <row r="869" spans="1:11" x14ac:dyDescent="0.25">
      <c r="A869">
        <v>2</v>
      </c>
      <c r="B869" t="s">
        <v>12</v>
      </c>
      <c r="C869" t="s">
        <v>21</v>
      </c>
      <c r="D869">
        <v>14</v>
      </c>
      <c r="E869" t="s">
        <v>18</v>
      </c>
      <c r="F869">
        <v>5</v>
      </c>
      <c r="G869">
        <v>3</v>
      </c>
      <c r="K869">
        <v>8</v>
      </c>
    </row>
    <row r="870" spans="1:11" x14ac:dyDescent="0.25">
      <c r="A870">
        <v>2</v>
      </c>
      <c r="B870" t="s">
        <v>47</v>
      </c>
      <c r="C870" t="s">
        <v>13</v>
      </c>
      <c r="D870">
        <v>12</v>
      </c>
      <c r="E870" t="s">
        <v>18</v>
      </c>
      <c r="F870">
        <v>3</v>
      </c>
      <c r="G870">
        <v>4</v>
      </c>
      <c r="K870">
        <v>6.5</v>
      </c>
    </row>
    <row r="871" spans="1:11" x14ac:dyDescent="0.25">
      <c r="A871">
        <v>2</v>
      </c>
      <c r="B871" t="s">
        <v>47</v>
      </c>
      <c r="C871" t="s">
        <v>13</v>
      </c>
      <c r="D871">
        <v>12</v>
      </c>
      <c r="E871" t="s">
        <v>18</v>
      </c>
      <c r="F871">
        <v>5</v>
      </c>
      <c r="G871">
        <v>4</v>
      </c>
      <c r="K871">
        <v>7</v>
      </c>
    </row>
    <row r="872" spans="1:11" x14ac:dyDescent="0.25">
      <c r="A872">
        <v>2</v>
      </c>
      <c r="B872" t="s">
        <v>47</v>
      </c>
      <c r="C872" t="s">
        <v>13</v>
      </c>
      <c r="D872">
        <v>12</v>
      </c>
      <c r="E872" t="s">
        <v>18</v>
      </c>
      <c r="F872">
        <v>5</v>
      </c>
      <c r="G872">
        <v>5</v>
      </c>
      <c r="K872">
        <v>6.6</v>
      </c>
    </row>
    <row r="873" spans="1:11" x14ac:dyDescent="0.25">
      <c r="A873">
        <v>2</v>
      </c>
      <c r="B873" t="s">
        <v>47</v>
      </c>
      <c r="C873" t="s">
        <v>13</v>
      </c>
      <c r="D873">
        <v>12</v>
      </c>
      <c r="E873" t="s">
        <v>18</v>
      </c>
      <c r="F873">
        <v>5</v>
      </c>
      <c r="G873">
        <v>6</v>
      </c>
      <c r="K873">
        <v>7</v>
      </c>
    </row>
    <row r="874" spans="1:11" x14ac:dyDescent="0.25">
      <c r="A874">
        <v>2</v>
      </c>
      <c r="B874" t="s">
        <v>47</v>
      </c>
      <c r="C874" t="s">
        <v>13</v>
      </c>
      <c r="D874">
        <v>12</v>
      </c>
      <c r="E874" t="s">
        <v>18</v>
      </c>
      <c r="F874">
        <v>5</v>
      </c>
      <c r="G874">
        <v>7</v>
      </c>
      <c r="K874">
        <v>6.2</v>
      </c>
    </row>
    <row r="875" spans="1:11" x14ac:dyDescent="0.25">
      <c r="A875">
        <v>2</v>
      </c>
      <c r="B875" t="s">
        <v>47</v>
      </c>
      <c r="C875" t="s">
        <v>13</v>
      </c>
      <c r="D875">
        <v>12</v>
      </c>
      <c r="E875" t="s">
        <v>18</v>
      </c>
      <c r="F875">
        <v>2</v>
      </c>
      <c r="G875">
        <v>1</v>
      </c>
      <c r="K875">
        <v>7</v>
      </c>
    </row>
    <row r="876" spans="1:11" x14ac:dyDescent="0.25">
      <c r="A876">
        <v>2</v>
      </c>
      <c r="B876" t="s">
        <v>47</v>
      </c>
      <c r="C876" t="s">
        <v>13</v>
      </c>
      <c r="D876">
        <v>12</v>
      </c>
      <c r="E876" t="s">
        <v>18</v>
      </c>
      <c r="F876">
        <v>2</v>
      </c>
      <c r="G876">
        <v>2</v>
      </c>
      <c r="K876">
        <v>6</v>
      </c>
    </row>
    <row r="877" spans="1:11" x14ac:dyDescent="0.25">
      <c r="A877">
        <v>2</v>
      </c>
      <c r="B877" t="s">
        <v>47</v>
      </c>
      <c r="C877" t="s">
        <v>13</v>
      </c>
      <c r="D877">
        <v>12</v>
      </c>
      <c r="E877" t="s">
        <v>18</v>
      </c>
      <c r="F877">
        <v>2</v>
      </c>
      <c r="G877">
        <v>3</v>
      </c>
      <c r="K877">
        <v>6.6</v>
      </c>
    </row>
    <row r="878" spans="1:11" x14ac:dyDescent="0.25">
      <c r="A878">
        <v>2</v>
      </c>
      <c r="B878" t="s">
        <v>47</v>
      </c>
      <c r="C878" t="s">
        <v>13</v>
      </c>
      <c r="D878">
        <v>12</v>
      </c>
      <c r="E878" t="s">
        <v>18</v>
      </c>
      <c r="F878">
        <v>2</v>
      </c>
      <c r="G878">
        <v>4</v>
      </c>
      <c r="K878">
        <v>6.2</v>
      </c>
    </row>
    <row r="879" spans="1:11" x14ac:dyDescent="0.25">
      <c r="A879">
        <v>2</v>
      </c>
      <c r="B879" t="s">
        <v>47</v>
      </c>
      <c r="C879" t="s">
        <v>13</v>
      </c>
      <c r="D879">
        <v>12</v>
      </c>
      <c r="E879" t="s">
        <v>18</v>
      </c>
      <c r="F879">
        <v>2</v>
      </c>
      <c r="G879">
        <v>5</v>
      </c>
      <c r="K879">
        <v>5</v>
      </c>
    </row>
    <row r="880" spans="1:11" x14ac:dyDescent="0.25">
      <c r="A880">
        <v>2</v>
      </c>
      <c r="B880" t="s">
        <v>12</v>
      </c>
      <c r="C880" t="s">
        <v>13</v>
      </c>
      <c r="D880">
        <v>14</v>
      </c>
      <c r="E880" t="s">
        <v>14</v>
      </c>
      <c r="F880">
        <v>4</v>
      </c>
      <c r="G880">
        <v>2</v>
      </c>
      <c r="K880">
        <v>5.6</v>
      </c>
    </row>
    <row r="881" spans="1:11" x14ac:dyDescent="0.25">
      <c r="A881">
        <v>2</v>
      </c>
      <c r="B881" t="s">
        <v>12</v>
      </c>
      <c r="C881" t="s">
        <v>13</v>
      </c>
      <c r="D881">
        <v>14</v>
      </c>
      <c r="E881" t="s">
        <v>14</v>
      </c>
      <c r="F881">
        <v>4</v>
      </c>
      <c r="G881">
        <v>3</v>
      </c>
      <c r="K881">
        <v>5.4</v>
      </c>
    </row>
    <row r="882" spans="1:11" x14ac:dyDescent="0.25">
      <c r="A882">
        <v>2</v>
      </c>
      <c r="B882" t="s">
        <v>47</v>
      </c>
      <c r="C882" t="s">
        <v>13</v>
      </c>
      <c r="D882">
        <v>12</v>
      </c>
      <c r="E882" t="s">
        <v>18</v>
      </c>
      <c r="F882">
        <v>1</v>
      </c>
      <c r="G882">
        <v>2</v>
      </c>
      <c r="K882">
        <v>6.3</v>
      </c>
    </row>
    <row r="883" spans="1:11" x14ac:dyDescent="0.25">
      <c r="A883">
        <v>2</v>
      </c>
      <c r="B883" t="s">
        <v>47</v>
      </c>
      <c r="C883" t="s">
        <v>13</v>
      </c>
      <c r="D883">
        <v>12</v>
      </c>
      <c r="E883" t="s">
        <v>18</v>
      </c>
      <c r="F883">
        <v>1</v>
      </c>
      <c r="G883">
        <v>3</v>
      </c>
      <c r="K883">
        <v>6.5</v>
      </c>
    </row>
    <row r="884" spans="1:11" x14ac:dyDescent="0.25">
      <c r="A884">
        <v>2</v>
      </c>
      <c r="B884" t="s">
        <v>47</v>
      </c>
      <c r="C884" t="s">
        <v>13</v>
      </c>
      <c r="D884">
        <v>12</v>
      </c>
      <c r="E884" t="s">
        <v>18</v>
      </c>
      <c r="F884">
        <v>1</v>
      </c>
      <c r="G884">
        <v>4</v>
      </c>
      <c r="K884">
        <v>6.1</v>
      </c>
    </row>
    <row r="885" spans="1:11" x14ac:dyDescent="0.25">
      <c r="A885">
        <v>2</v>
      </c>
      <c r="B885" t="s">
        <v>12</v>
      </c>
      <c r="C885" t="s">
        <v>13</v>
      </c>
      <c r="D885">
        <v>14</v>
      </c>
      <c r="E885" t="s">
        <v>14</v>
      </c>
      <c r="F885">
        <v>2</v>
      </c>
      <c r="G885">
        <v>1</v>
      </c>
      <c r="K885">
        <v>8.8000000000000007</v>
      </c>
    </row>
    <row r="886" spans="1:11" x14ac:dyDescent="0.25">
      <c r="A886">
        <v>2</v>
      </c>
      <c r="B886" t="s">
        <v>12</v>
      </c>
      <c r="C886" t="s">
        <v>13</v>
      </c>
      <c r="D886">
        <v>14</v>
      </c>
      <c r="E886" t="s">
        <v>14</v>
      </c>
      <c r="F886">
        <v>2</v>
      </c>
      <c r="G886">
        <v>2</v>
      </c>
      <c r="K886">
        <v>7.2</v>
      </c>
    </row>
    <row r="887" spans="1:11" x14ac:dyDescent="0.25">
      <c r="A887">
        <v>2</v>
      </c>
      <c r="B887" t="s">
        <v>12</v>
      </c>
      <c r="C887" t="s">
        <v>13</v>
      </c>
      <c r="D887">
        <v>14</v>
      </c>
      <c r="E887" t="s">
        <v>14</v>
      </c>
      <c r="F887">
        <v>2</v>
      </c>
      <c r="G887">
        <v>4</v>
      </c>
      <c r="K887">
        <v>5</v>
      </c>
    </row>
    <row r="888" spans="1:11" x14ac:dyDescent="0.25">
      <c r="A888">
        <v>2</v>
      </c>
      <c r="B888" t="s">
        <v>12</v>
      </c>
      <c r="C888" t="s">
        <v>13</v>
      </c>
      <c r="D888">
        <v>14</v>
      </c>
      <c r="E888" t="s">
        <v>14</v>
      </c>
      <c r="F888">
        <v>2</v>
      </c>
      <c r="G888">
        <v>5</v>
      </c>
      <c r="K888">
        <v>7.5</v>
      </c>
    </row>
    <row r="889" spans="1:11" x14ac:dyDescent="0.25">
      <c r="A889">
        <v>2</v>
      </c>
      <c r="B889" t="s">
        <v>12</v>
      </c>
      <c r="C889" t="s">
        <v>13</v>
      </c>
      <c r="D889">
        <v>14</v>
      </c>
      <c r="E889" t="s">
        <v>14</v>
      </c>
      <c r="F889">
        <v>2</v>
      </c>
      <c r="G889">
        <v>6</v>
      </c>
      <c r="K889">
        <v>7</v>
      </c>
    </row>
    <row r="890" spans="1:11" x14ac:dyDescent="0.25">
      <c r="A890">
        <v>2</v>
      </c>
      <c r="B890" t="s">
        <v>12</v>
      </c>
      <c r="C890" t="s">
        <v>13</v>
      </c>
      <c r="D890">
        <v>14</v>
      </c>
      <c r="E890" t="s">
        <v>14</v>
      </c>
      <c r="F890">
        <v>2</v>
      </c>
      <c r="G890">
        <v>9</v>
      </c>
      <c r="K890">
        <v>4.3</v>
      </c>
    </row>
    <row r="891" spans="1:11" x14ac:dyDescent="0.25">
      <c r="A891">
        <v>2</v>
      </c>
      <c r="B891" t="s">
        <v>12</v>
      </c>
      <c r="C891" t="s">
        <v>13</v>
      </c>
      <c r="D891">
        <v>14</v>
      </c>
      <c r="E891" t="s">
        <v>14</v>
      </c>
      <c r="F891">
        <v>2</v>
      </c>
      <c r="G891">
        <v>10</v>
      </c>
      <c r="K891">
        <v>5.5</v>
      </c>
    </row>
    <row r="892" spans="1:11" x14ac:dyDescent="0.25">
      <c r="A892">
        <v>2</v>
      </c>
      <c r="B892" t="s">
        <v>12</v>
      </c>
      <c r="C892" t="s">
        <v>13</v>
      </c>
      <c r="D892">
        <v>14</v>
      </c>
      <c r="E892" t="s">
        <v>14</v>
      </c>
      <c r="F892">
        <v>2</v>
      </c>
      <c r="G892">
        <v>11</v>
      </c>
      <c r="K892">
        <v>8.9</v>
      </c>
    </row>
    <row r="893" spans="1:11" x14ac:dyDescent="0.25">
      <c r="A893">
        <v>2</v>
      </c>
      <c r="B893" t="s">
        <v>12</v>
      </c>
      <c r="C893" t="s">
        <v>13</v>
      </c>
      <c r="D893">
        <v>14</v>
      </c>
      <c r="E893" t="s">
        <v>14</v>
      </c>
      <c r="F893">
        <v>2</v>
      </c>
      <c r="G893">
        <v>12</v>
      </c>
      <c r="K893">
        <v>7.5</v>
      </c>
    </row>
    <row r="894" spans="1:11" x14ac:dyDescent="0.25">
      <c r="A894">
        <v>2</v>
      </c>
      <c r="B894" t="s">
        <v>12</v>
      </c>
      <c r="C894" t="s">
        <v>13</v>
      </c>
      <c r="D894">
        <v>14</v>
      </c>
      <c r="E894" t="s">
        <v>14</v>
      </c>
      <c r="F894">
        <v>2</v>
      </c>
      <c r="G894">
        <v>14</v>
      </c>
      <c r="K894">
        <v>7.3</v>
      </c>
    </row>
    <row r="895" spans="1:11" x14ac:dyDescent="0.25">
      <c r="A895">
        <v>2</v>
      </c>
      <c r="B895" t="s">
        <v>12</v>
      </c>
      <c r="C895" t="s">
        <v>13</v>
      </c>
      <c r="D895">
        <v>14</v>
      </c>
      <c r="E895" t="s">
        <v>14</v>
      </c>
      <c r="F895">
        <v>2</v>
      </c>
      <c r="G895">
        <v>15</v>
      </c>
      <c r="K895">
        <v>8</v>
      </c>
    </row>
    <row r="896" spans="1:11" x14ac:dyDescent="0.25">
      <c r="A896">
        <v>2</v>
      </c>
      <c r="B896" t="s">
        <v>12</v>
      </c>
      <c r="C896" t="s">
        <v>13</v>
      </c>
      <c r="D896">
        <v>14</v>
      </c>
      <c r="E896" t="s">
        <v>14</v>
      </c>
      <c r="F896">
        <v>2</v>
      </c>
      <c r="G896">
        <v>16</v>
      </c>
      <c r="K896">
        <v>6.4</v>
      </c>
    </row>
    <row r="897" spans="1:11" x14ac:dyDescent="0.25">
      <c r="A897">
        <v>2</v>
      </c>
      <c r="B897" t="s">
        <v>12</v>
      </c>
      <c r="C897" t="s">
        <v>13</v>
      </c>
      <c r="D897">
        <v>14</v>
      </c>
      <c r="E897" t="s">
        <v>14</v>
      </c>
      <c r="F897">
        <v>1</v>
      </c>
      <c r="G897">
        <v>1</v>
      </c>
      <c r="K897">
        <v>6.7</v>
      </c>
    </row>
    <row r="898" spans="1:11" x14ac:dyDescent="0.25">
      <c r="A898">
        <v>2</v>
      </c>
      <c r="B898" t="s">
        <v>12</v>
      </c>
      <c r="C898" t="s">
        <v>13</v>
      </c>
      <c r="D898">
        <v>14</v>
      </c>
      <c r="E898" t="s">
        <v>14</v>
      </c>
      <c r="F898">
        <v>1</v>
      </c>
      <c r="G898">
        <v>2</v>
      </c>
      <c r="K898">
        <v>7</v>
      </c>
    </row>
    <row r="899" spans="1:11" x14ac:dyDescent="0.25">
      <c r="A899">
        <v>2</v>
      </c>
      <c r="B899" t="s">
        <v>12</v>
      </c>
      <c r="C899" t="s">
        <v>24</v>
      </c>
      <c r="D899">
        <v>14</v>
      </c>
      <c r="E899" t="s">
        <v>14</v>
      </c>
      <c r="F899">
        <v>5</v>
      </c>
      <c r="G899">
        <v>1</v>
      </c>
      <c r="K899">
        <v>9.5</v>
      </c>
    </row>
    <row r="900" spans="1:11" x14ac:dyDescent="0.25">
      <c r="A900">
        <v>2</v>
      </c>
      <c r="B900" t="s">
        <v>12</v>
      </c>
      <c r="C900" t="s">
        <v>24</v>
      </c>
      <c r="D900">
        <v>14</v>
      </c>
      <c r="E900" t="s">
        <v>14</v>
      </c>
      <c r="F900">
        <v>5</v>
      </c>
      <c r="G900">
        <v>2</v>
      </c>
      <c r="K900">
        <v>9.5</v>
      </c>
    </row>
    <row r="901" spans="1:11" x14ac:dyDescent="0.25">
      <c r="A901">
        <v>2</v>
      </c>
      <c r="B901" t="s">
        <v>12</v>
      </c>
      <c r="C901" t="s">
        <v>24</v>
      </c>
      <c r="D901">
        <v>14</v>
      </c>
      <c r="E901" t="s">
        <v>14</v>
      </c>
      <c r="F901">
        <v>5</v>
      </c>
      <c r="G901">
        <v>4</v>
      </c>
      <c r="K901">
        <v>6.5</v>
      </c>
    </row>
    <row r="902" spans="1:11" x14ac:dyDescent="0.25">
      <c r="A902">
        <v>2</v>
      </c>
      <c r="B902" t="s">
        <v>12</v>
      </c>
      <c r="C902" t="s">
        <v>24</v>
      </c>
      <c r="D902">
        <v>14</v>
      </c>
      <c r="E902" t="s">
        <v>14</v>
      </c>
      <c r="F902">
        <v>5</v>
      </c>
      <c r="G902">
        <v>5</v>
      </c>
      <c r="K902">
        <v>7</v>
      </c>
    </row>
    <row r="903" spans="1:11" x14ac:dyDescent="0.25">
      <c r="A903">
        <v>2</v>
      </c>
      <c r="B903" t="s">
        <v>12</v>
      </c>
      <c r="C903" t="s">
        <v>24</v>
      </c>
      <c r="D903">
        <v>14</v>
      </c>
      <c r="E903" t="s">
        <v>14</v>
      </c>
      <c r="F903">
        <v>5</v>
      </c>
      <c r="G903">
        <v>6</v>
      </c>
      <c r="K903">
        <v>7.5</v>
      </c>
    </row>
    <row r="904" spans="1:11" x14ac:dyDescent="0.25">
      <c r="A904">
        <v>2</v>
      </c>
      <c r="B904" t="s">
        <v>12</v>
      </c>
      <c r="C904" t="s">
        <v>24</v>
      </c>
      <c r="D904">
        <v>14</v>
      </c>
      <c r="E904" t="s">
        <v>14</v>
      </c>
      <c r="F904">
        <v>5</v>
      </c>
      <c r="G904">
        <v>8</v>
      </c>
      <c r="K904">
        <v>7.4</v>
      </c>
    </row>
    <row r="905" spans="1:11" x14ac:dyDescent="0.25">
      <c r="A905">
        <v>2</v>
      </c>
      <c r="B905" t="s">
        <v>12</v>
      </c>
      <c r="C905" t="s">
        <v>24</v>
      </c>
      <c r="D905">
        <v>14</v>
      </c>
      <c r="E905" t="s">
        <v>14</v>
      </c>
      <c r="F905">
        <v>5</v>
      </c>
      <c r="G905">
        <v>9</v>
      </c>
      <c r="K905">
        <v>2.7</v>
      </c>
    </row>
    <row r="906" spans="1:11" x14ac:dyDescent="0.25">
      <c r="A906">
        <v>2</v>
      </c>
      <c r="B906" t="s">
        <v>12</v>
      </c>
      <c r="C906" t="s">
        <v>13</v>
      </c>
      <c r="D906">
        <v>14</v>
      </c>
      <c r="E906" t="s">
        <v>14</v>
      </c>
      <c r="F906">
        <v>5</v>
      </c>
      <c r="G906">
        <v>1</v>
      </c>
      <c r="K906">
        <v>8.1999999999999993</v>
      </c>
    </row>
    <row r="907" spans="1:11" x14ac:dyDescent="0.25">
      <c r="A907">
        <v>2</v>
      </c>
      <c r="B907" t="s">
        <v>12</v>
      </c>
      <c r="C907" t="s">
        <v>13</v>
      </c>
      <c r="D907">
        <v>14</v>
      </c>
      <c r="E907" t="s">
        <v>14</v>
      </c>
      <c r="F907">
        <v>5</v>
      </c>
      <c r="G907">
        <v>2</v>
      </c>
      <c r="K907">
        <v>9.4</v>
      </c>
    </row>
    <row r="908" spans="1:11" x14ac:dyDescent="0.25">
      <c r="A908">
        <v>2</v>
      </c>
      <c r="B908" t="s">
        <v>12</v>
      </c>
      <c r="C908" t="s">
        <v>13</v>
      </c>
      <c r="D908">
        <v>14</v>
      </c>
      <c r="E908" t="s">
        <v>14</v>
      </c>
      <c r="F908">
        <v>5</v>
      </c>
      <c r="G908">
        <v>3</v>
      </c>
      <c r="K908">
        <v>8.5</v>
      </c>
    </row>
    <row r="909" spans="1:11" x14ac:dyDescent="0.25">
      <c r="A909">
        <v>2</v>
      </c>
      <c r="B909" t="s">
        <v>12</v>
      </c>
      <c r="C909" t="s">
        <v>13</v>
      </c>
      <c r="D909">
        <v>14</v>
      </c>
      <c r="E909" t="s">
        <v>14</v>
      </c>
      <c r="F909">
        <v>5</v>
      </c>
      <c r="G909">
        <v>4</v>
      </c>
      <c r="K909">
        <v>8.1999999999999993</v>
      </c>
    </row>
    <row r="910" spans="1:11" x14ac:dyDescent="0.25">
      <c r="A910">
        <v>2</v>
      </c>
      <c r="B910" t="s">
        <v>12</v>
      </c>
      <c r="C910" t="s">
        <v>13</v>
      </c>
      <c r="D910">
        <v>14</v>
      </c>
      <c r="E910" t="s">
        <v>14</v>
      </c>
      <c r="F910">
        <v>5</v>
      </c>
      <c r="G910">
        <v>5</v>
      </c>
      <c r="K910">
        <v>7.5</v>
      </c>
    </row>
    <row r="911" spans="1:11" x14ac:dyDescent="0.25">
      <c r="A911">
        <v>2</v>
      </c>
      <c r="B911" t="s">
        <v>12</v>
      </c>
      <c r="C911" t="s">
        <v>13</v>
      </c>
      <c r="D911">
        <v>14</v>
      </c>
      <c r="E911" t="s">
        <v>14</v>
      </c>
      <c r="F911">
        <v>5</v>
      </c>
      <c r="G911">
        <v>6</v>
      </c>
      <c r="K911">
        <v>5</v>
      </c>
    </row>
    <row r="912" spans="1:11" x14ac:dyDescent="0.25">
      <c r="A912">
        <v>2</v>
      </c>
      <c r="B912" t="s">
        <v>12</v>
      </c>
      <c r="C912" t="s">
        <v>13</v>
      </c>
      <c r="D912">
        <v>14</v>
      </c>
      <c r="E912" t="s">
        <v>14</v>
      </c>
      <c r="F912">
        <v>5</v>
      </c>
      <c r="G912">
        <v>7</v>
      </c>
      <c r="K912">
        <v>7.5</v>
      </c>
    </row>
    <row r="913" spans="1:11" x14ac:dyDescent="0.25">
      <c r="A913">
        <v>2</v>
      </c>
      <c r="B913" t="s">
        <v>12</v>
      </c>
      <c r="C913" t="s">
        <v>13</v>
      </c>
      <c r="D913">
        <v>14</v>
      </c>
      <c r="E913" t="s">
        <v>14</v>
      </c>
      <c r="F913">
        <v>5</v>
      </c>
      <c r="G913">
        <v>9</v>
      </c>
      <c r="K913">
        <v>8.4</v>
      </c>
    </row>
    <row r="914" spans="1:11" x14ac:dyDescent="0.25">
      <c r="A914">
        <v>2</v>
      </c>
      <c r="B914" t="s">
        <v>12</v>
      </c>
      <c r="C914" t="s">
        <v>13</v>
      </c>
      <c r="D914">
        <v>14</v>
      </c>
      <c r="E914" t="s">
        <v>14</v>
      </c>
      <c r="F914">
        <v>5</v>
      </c>
      <c r="G914">
        <v>10</v>
      </c>
      <c r="K914">
        <v>7.5</v>
      </c>
    </row>
    <row r="915" spans="1:11" x14ac:dyDescent="0.25">
      <c r="A915">
        <v>2</v>
      </c>
      <c r="B915" t="s">
        <v>12</v>
      </c>
      <c r="C915" t="s">
        <v>13</v>
      </c>
      <c r="D915">
        <v>14</v>
      </c>
      <c r="E915" t="s">
        <v>14</v>
      </c>
      <c r="F915">
        <v>5</v>
      </c>
      <c r="G915">
        <v>11</v>
      </c>
      <c r="K915">
        <v>5.4</v>
      </c>
    </row>
    <row r="916" spans="1:11" x14ac:dyDescent="0.25">
      <c r="A916">
        <v>2</v>
      </c>
      <c r="B916" t="s">
        <v>12</v>
      </c>
      <c r="C916" t="s">
        <v>24</v>
      </c>
      <c r="D916">
        <v>14</v>
      </c>
      <c r="E916" t="s">
        <v>14</v>
      </c>
      <c r="F916">
        <v>4</v>
      </c>
      <c r="G916">
        <v>1</v>
      </c>
      <c r="K916">
        <v>6.2</v>
      </c>
    </row>
    <row r="917" spans="1:11" x14ac:dyDescent="0.25">
      <c r="A917">
        <v>2</v>
      </c>
      <c r="B917" t="s">
        <v>12</v>
      </c>
      <c r="C917" t="s">
        <v>24</v>
      </c>
      <c r="D917">
        <v>14</v>
      </c>
      <c r="E917" t="s">
        <v>14</v>
      </c>
      <c r="F917">
        <v>4</v>
      </c>
      <c r="G917">
        <v>2</v>
      </c>
      <c r="K917">
        <v>8.6</v>
      </c>
    </row>
    <row r="918" spans="1:11" x14ac:dyDescent="0.25">
      <c r="A918">
        <v>2</v>
      </c>
      <c r="B918" t="s">
        <v>12</v>
      </c>
      <c r="C918" t="s">
        <v>24</v>
      </c>
      <c r="D918">
        <v>14</v>
      </c>
      <c r="E918" t="s">
        <v>14</v>
      </c>
      <c r="F918">
        <v>4</v>
      </c>
      <c r="G918">
        <v>3</v>
      </c>
      <c r="K918">
        <v>7</v>
      </c>
    </row>
    <row r="919" spans="1:11" x14ac:dyDescent="0.25">
      <c r="A919">
        <v>2</v>
      </c>
      <c r="B919" t="s">
        <v>12</v>
      </c>
      <c r="C919" t="s">
        <v>24</v>
      </c>
      <c r="D919">
        <v>14</v>
      </c>
      <c r="E919" t="s">
        <v>14</v>
      </c>
      <c r="F919">
        <v>4</v>
      </c>
      <c r="G919">
        <v>4</v>
      </c>
      <c r="K919">
        <v>6.2</v>
      </c>
    </row>
    <row r="920" spans="1:11" x14ac:dyDescent="0.25">
      <c r="A920">
        <v>2</v>
      </c>
      <c r="B920" t="s">
        <v>12</v>
      </c>
      <c r="C920" t="s">
        <v>24</v>
      </c>
      <c r="D920">
        <v>14</v>
      </c>
      <c r="E920" t="s">
        <v>14</v>
      </c>
      <c r="F920">
        <v>4</v>
      </c>
      <c r="G920">
        <v>5</v>
      </c>
      <c r="K920">
        <v>2.9</v>
      </c>
    </row>
    <row r="921" spans="1:11" x14ac:dyDescent="0.25">
      <c r="A921">
        <v>2</v>
      </c>
      <c r="B921" t="s">
        <v>12</v>
      </c>
      <c r="C921" t="s">
        <v>24</v>
      </c>
      <c r="D921">
        <v>14</v>
      </c>
      <c r="E921" t="s">
        <v>14</v>
      </c>
      <c r="F921">
        <v>4</v>
      </c>
      <c r="G921">
        <v>6</v>
      </c>
      <c r="K921">
        <v>4.0999999999999996</v>
      </c>
    </row>
    <row r="922" spans="1:11" x14ac:dyDescent="0.25">
      <c r="A922">
        <v>2</v>
      </c>
      <c r="B922" t="s">
        <v>12</v>
      </c>
      <c r="C922" t="s">
        <v>24</v>
      </c>
      <c r="D922">
        <v>14</v>
      </c>
      <c r="E922" t="s">
        <v>14</v>
      </c>
      <c r="F922">
        <v>3</v>
      </c>
      <c r="G922">
        <v>5</v>
      </c>
      <c r="K922">
        <v>4</v>
      </c>
    </row>
    <row r="923" spans="1:11" x14ac:dyDescent="0.25">
      <c r="A923">
        <v>2</v>
      </c>
      <c r="B923" t="s">
        <v>12</v>
      </c>
      <c r="C923" t="s">
        <v>24</v>
      </c>
      <c r="D923">
        <v>14</v>
      </c>
      <c r="E923" t="s">
        <v>14</v>
      </c>
      <c r="F923">
        <v>3</v>
      </c>
      <c r="G923">
        <v>8</v>
      </c>
      <c r="K923">
        <v>8</v>
      </c>
    </row>
    <row r="924" spans="1:11" x14ac:dyDescent="0.25">
      <c r="A924">
        <v>2</v>
      </c>
      <c r="B924" t="s">
        <v>12</v>
      </c>
      <c r="C924" t="s">
        <v>24</v>
      </c>
      <c r="D924">
        <v>14</v>
      </c>
      <c r="E924" t="s">
        <v>14</v>
      </c>
      <c r="F924">
        <v>1</v>
      </c>
      <c r="G924">
        <v>2</v>
      </c>
      <c r="K924">
        <v>6.5</v>
      </c>
    </row>
    <row r="925" spans="1:11" x14ac:dyDescent="0.25">
      <c r="A925">
        <v>2</v>
      </c>
      <c r="B925" t="s">
        <v>12</v>
      </c>
      <c r="C925" t="s">
        <v>24</v>
      </c>
      <c r="D925">
        <v>14</v>
      </c>
      <c r="E925" t="s">
        <v>14</v>
      </c>
      <c r="F925">
        <v>2</v>
      </c>
      <c r="G925">
        <v>2</v>
      </c>
      <c r="K925">
        <v>6.8</v>
      </c>
    </row>
    <row r="926" spans="1:11" x14ac:dyDescent="0.25">
      <c r="A926">
        <v>2</v>
      </c>
      <c r="B926" t="s">
        <v>12</v>
      </c>
      <c r="C926" t="s">
        <v>24</v>
      </c>
      <c r="D926">
        <v>14</v>
      </c>
      <c r="E926" t="s">
        <v>14</v>
      </c>
      <c r="F926">
        <v>2</v>
      </c>
      <c r="G926">
        <v>3</v>
      </c>
      <c r="K926">
        <v>8</v>
      </c>
    </row>
    <row r="927" spans="1:11" x14ac:dyDescent="0.25">
      <c r="A927">
        <v>2</v>
      </c>
      <c r="B927" t="s">
        <v>12</v>
      </c>
      <c r="C927" t="s">
        <v>24</v>
      </c>
      <c r="D927">
        <v>14</v>
      </c>
      <c r="E927" t="s">
        <v>14</v>
      </c>
      <c r="F927">
        <v>2</v>
      </c>
      <c r="G927">
        <v>4</v>
      </c>
      <c r="K927">
        <v>5.3</v>
      </c>
    </row>
    <row r="928" spans="1:11" x14ac:dyDescent="0.25">
      <c r="A928">
        <v>2</v>
      </c>
      <c r="B928" t="s">
        <v>12</v>
      </c>
      <c r="C928" t="s">
        <v>24</v>
      </c>
      <c r="D928">
        <v>14</v>
      </c>
      <c r="E928" t="s">
        <v>14</v>
      </c>
      <c r="F928">
        <v>2</v>
      </c>
      <c r="G928">
        <v>5</v>
      </c>
      <c r="K928">
        <v>6</v>
      </c>
    </row>
    <row r="929" spans="1:11" x14ac:dyDescent="0.25">
      <c r="A929">
        <v>2</v>
      </c>
      <c r="B929" t="s">
        <v>12</v>
      </c>
      <c r="C929" t="s">
        <v>22</v>
      </c>
      <c r="D929">
        <v>14</v>
      </c>
      <c r="E929" t="s">
        <v>14</v>
      </c>
      <c r="F929">
        <v>4</v>
      </c>
      <c r="G929">
        <v>1</v>
      </c>
      <c r="K929">
        <v>7.8</v>
      </c>
    </row>
    <row r="930" spans="1:11" x14ac:dyDescent="0.25">
      <c r="A930">
        <v>2</v>
      </c>
      <c r="B930" t="s">
        <v>12</v>
      </c>
      <c r="C930" t="s">
        <v>22</v>
      </c>
      <c r="D930">
        <v>14</v>
      </c>
      <c r="E930" t="s">
        <v>14</v>
      </c>
      <c r="F930">
        <v>4</v>
      </c>
      <c r="G930">
        <v>2</v>
      </c>
      <c r="K930">
        <v>7</v>
      </c>
    </row>
    <row r="931" spans="1:11" x14ac:dyDescent="0.25">
      <c r="A931">
        <v>2</v>
      </c>
      <c r="B931" t="s">
        <v>12</v>
      </c>
      <c r="C931" t="s">
        <v>22</v>
      </c>
      <c r="D931">
        <v>14</v>
      </c>
      <c r="E931" t="s">
        <v>14</v>
      </c>
      <c r="F931">
        <v>4</v>
      </c>
      <c r="G931">
        <v>3</v>
      </c>
      <c r="K931">
        <v>4.5</v>
      </c>
    </row>
    <row r="932" spans="1:11" x14ac:dyDescent="0.25">
      <c r="A932">
        <v>2</v>
      </c>
      <c r="B932" t="s">
        <v>12</v>
      </c>
      <c r="C932" t="s">
        <v>22</v>
      </c>
      <c r="D932">
        <v>14</v>
      </c>
      <c r="E932" t="s">
        <v>14</v>
      </c>
      <c r="F932">
        <v>4</v>
      </c>
      <c r="G932">
        <v>4</v>
      </c>
      <c r="K932">
        <v>6</v>
      </c>
    </row>
    <row r="933" spans="1:11" x14ac:dyDescent="0.25">
      <c r="A933">
        <v>2</v>
      </c>
      <c r="B933" t="s">
        <v>12</v>
      </c>
      <c r="C933" t="s">
        <v>22</v>
      </c>
      <c r="D933">
        <v>14</v>
      </c>
      <c r="E933" t="s">
        <v>14</v>
      </c>
      <c r="F933">
        <v>4</v>
      </c>
      <c r="G933">
        <v>6</v>
      </c>
      <c r="K933">
        <v>5.7</v>
      </c>
    </row>
    <row r="934" spans="1:11" x14ac:dyDescent="0.25">
      <c r="A934">
        <v>2</v>
      </c>
      <c r="B934" t="s">
        <v>12</v>
      </c>
      <c r="C934" t="s">
        <v>22</v>
      </c>
      <c r="D934">
        <v>14</v>
      </c>
      <c r="E934" t="s">
        <v>14</v>
      </c>
      <c r="F934">
        <v>3</v>
      </c>
      <c r="G934">
        <v>2</v>
      </c>
      <c r="K934">
        <v>7.5</v>
      </c>
    </row>
    <row r="935" spans="1:11" x14ac:dyDescent="0.25">
      <c r="A935">
        <v>2</v>
      </c>
      <c r="B935" t="s">
        <v>12</v>
      </c>
      <c r="C935" t="s">
        <v>22</v>
      </c>
      <c r="D935">
        <v>14</v>
      </c>
      <c r="E935" t="s">
        <v>14</v>
      </c>
      <c r="F935">
        <v>3</v>
      </c>
      <c r="G935">
        <v>3</v>
      </c>
      <c r="K935">
        <v>5.5</v>
      </c>
    </row>
    <row r="936" spans="1:11" x14ac:dyDescent="0.25">
      <c r="A936">
        <v>2</v>
      </c>
      <c r="B936" t="s">
        <v>12</v>
      </c>
      <c r="C936" t="s">
        <v>22</v>
      </c>
      <c r="D936">
        <v>14</v>
      </c>
      <c r="E936" t="s">
        <v>14</v>
      </c>
      <c r="F936">
        <v>3</v>
      </c>
      <c r="G936">
        <v>5</v>
      </c>
      <c r="K936">
        <v>6.5</v>
      </c>
    </row>
    <row r="937" spans="1:11" x14ac:dyDescent="0.25">
      <c r="A937">
        <v>2</v>
      </c>
      <c r="B937" t="s">
        <v>12</v>
      </c>
      <c r="C937" t="s">
        <v>22</v>
      </c>
      <c r="D937">
        <v>14</v>
      </c>
      <c r="E937" t="s">
        <v>14</v>
      </c>
      <c r="F937">
        <v>3</v>
      </c>
      <c r="G937">
        <v>6</v>
      </c>
      <c r="K937">
        <v>5.7</v>
      </c>
    </row>
    <row r="938" spans="1:11" x14ac:dyDescent="0.25">
      <c r="A938">
        <v>2</v>
      </c>
      <c r="B938" t="s">
        <v>12</v>
      </c>
      <c r="C938" t="s">
        <v>22</v>
      </c>
      <c r="D938">
        <v>14</v>
      </c>
      <c r="E938" t="s">
        <v>14</v>
      </c>
      <c r="F938">
        <v>3</v>
      </c>
      <c r="G938">
        <v>7</v>
      </c>
      <c r="K938">
        <v>4.8</v>
      </c>
    </row>
    <row r="939" spans="1:11" x14ac:dyDescent="0.25">
      <c r="A939">
        <v>2</v>
      </c>
      <c r="B939" t="s">
        <v>12</v>
      </c>
      <c r="C939" t="s">
        <v>22</v>
      </c>
      <c r="D939">
        <v>14</v>
      </c>
      <c r="E939" t="s">
        <v>14</v>
      </c>
      <c r="F939">
        <v>3</v>
      </c>
      <c r="G939">
        <v>8</v>
      </c>
      <c r="K939">
        <v>8.1999999999999993</v>
      </c>
    </row>
    <row r="940" spans="1:11" x14ac:dyDescent="0.25">
      <c r="A940">
        <v>2</v>
      </c>
      <c r="B940" t="s">
        <v>12</v>
      </c>
      <c r="C940" t="s">
        <v>22</v>
      </c>
      <c r="D940">
        <v>14</v>
      </c>
      <c r="E940" t="s">
        <v>14</v>
      </c>
      <c r="F940">
        <v>3</v>
      </c>
      <c r="G940">
        <v>9</v>
      </c>
      <c r="K940">
        <v>5.5</v>
      </c>
    </row>
    <row r="941" spans="1:11" x14ac:dyDescent="0.25">
      <c r="A941">
        <v>2</v>
      </c>
      <c r="B941" t="s">
        <v>12</v>
      </c>
      <c r="C941" t="s">
        <v>22</v>
      </c>
      <c r="D941">
        <v>14</v>
      </c>
      <c r="E941" t="s">
        <v>14</v>
      </c>
      <c r="F941">
        <v>3</v>
      </c>
      <c r="G941">
        <v>10</v>
      </c>
      <c r="K941">
        <v>5.4</v>
      </c>
    </row>
    <row r="942" spans="1:11" x14ac:dyDescent="0.25">
      <c r="A942">
        <v>2</v>
      </c>
      <c r="B942" t="s">
        <v>12</v>
      </c>
      <c r="C942" t="s">
        <v>22</v>
      </c>
      <c r="D942">
        <v>14</v>
      </c>
      <c r="E942" t="s">
        <v>14</v>
      </c>
      <c r="F942">
        <v>3</v>
      </c>
      <c r="G942">
        <v>14</v>
      </c>
      <c r="K942">
        <v>6.3</v>
      </c>
    </row>
    <row r="943" spans="1:11" x14ac:dyDescent="0.25">
      <c r="A943">
        <v>2</v>
      </c>
      <c r="B943" t="s">
        <v>12</v>
      </c>
      <c r="C943" t="s">
        <v>22</v>
      </c>
      <c r="D943">
        <v>14</v>
      </c>
      <c r="E943" t="s">
        <v>14</v>
      </c>
      <c r="F943">
        <v>5</v>
      </c>
      <c r="G943">
        <v>1</v>
      </c>
      <c r="K943">
        <v>7.5</v>
      </c>
    </row>
    <row r="944" spans="1:11" x14ac:dyDescent="0.25">
      <c r="A944">
        <v>2</v>
      </c>
      <c r="B944" t="s">
        <v>12</v>
      </c>
      <c r="C944" t="s">
        <v>22</v>
      </c>
      <c r="D944">
        <v>14</v>
      </c>
      <c r="E944" t="s">
        <v>14</v>
      </c>
      <c r="F944">
        <v>5</v>
      </c>
      <c r="G944">
        <v>3</v>
      </c>
      <c r="K944">
        <v>7.5</v>
      </c>
    </row>
    <row r="945" spans="1:11" x14ac:dyDescent="0.25">
      <c r="A945">
        <v>2</v>
      </c>
      <c r="B945" t="s">
        <v>12</v>
      </c>
      <c r="C945" t="s">
        <v>22</v>
      </c>
      <c r="D945">
        <v>14</v>
      </c>
      <c r="E945" t="s">
        <v>14</v>
      </c>
      <c r="F945">
        <v>5</v>
      </c>
      <c r="G945">
        <v>4</v>
      </c>
      <c r="K945">
        <v>6.5</v>
      </c>
    </row>
    <row r="946" spans="1:11" x14ac:dyDescent="0.25">
      <c r="A946">
        <v>2</v>
      </c>
      <c r="B946" t="s">
        <v>12</v>
      </c>
      <c r="C946" t="s">
        <v>22</v>
      </c>
      <c r="D946">
        <v>14</v>
      </c>
      <c r="E946" t="s">
        <v>14</v>
      </c>
      <c r="F946">
        <v>5</v>
      </c>
      <c r="G946">
        <v>5</v>
      </c>
      <c r="K946">
        <v>8.4</v>
      </c>
    </row>
    <row r="947" spans="1:11" x14ac:dyDescent="0.25">
      <c r="A947">
        <v>2</v>
      </c>
      <c r="B947" t="s">
        <v>12</v>
      </c>
      <c r="C947" t="s">
        <v>22</v>
      </c>
      <c r="D947">
        <v>14</v>
      </c>
      <c r="E947" t="s">
        <v>14</v>
      </c>
      <c r="F947">
        <v>5</v>
      </c>
      <c r="G947">
        <v>6</v>
      </c>
      <c r="K947">
        <v>6.8</v>
      </c>
    </row>
    <row r="948" spans="1:11" x14ac:dyDescent="0.25">
      <c r="A948">
        <v>2</v>
      </c>
      <c r="B948" t="s">
        <v>12</v>
      </c>
      <c r="C948" t="s">
        <v>22</v>
      </c>
      <c r="D948">
        <v>14</v>
      </c>
      <c r="E948" t="s">
        <v>14</v>
      </c>
      <c r="F948">
        <v>5</v>
      </c>
      <c r="G948">
        <v>7</v>
      </c>
      <c r="K948">
        <v>5.5</v>
      </c>
    </row>
    <row r="949" spans="1:11" x14ac:dyDescent="0.25">
      <c r="A949">
        <v>2</v>
      </c>
      <c r="B949" t="s">
        <v>12</v>
      </c>
      <c r="C949" t="s">
        <v>22</v>
      </c>
      <c r="D949">
        <v>14</v>
      </c>
      <c r="E949" t="s">
        <v>14</v>
      </c>
      <c r="F949">
        <v>5</v>
      </c>
      <c r="G949">
        <v>10</v>
      </c>
      <c r="K949">
        <v>8.6</v>
      </c>
    </row>
    <row r="950" spans="1:11" x14ac:dyDescent="0.25">
      <c r="A950">
        <v>2</v>
      </c>
      <c r="B950" t="s">
        <v>12</v>
      </c>
      <c r="C950" t="s">
        <v>22</v>
      </c>
      <c r="D950">
        <v>14</v>
      </c>
      <c r="E950" t="s">
        <v>14</v>
      </c>
      <c r="F950">
        <v>5</v>
      </c>
      <c r="G950">
        <v>13</v>
      </c>
      <c r="K950">
        <v>9.3000000000000007</v>
      </c>
    </row>
    <row r="951" spans="1:11" x14ac:dyDescent="0.25">
      <c r="A951">
        <v>2</v>
      </c>
      <c r="B951" t="s">
        <v>12</v>
      </c>
      <c r="C951" t="s">
        <v>22</v>
      </c>
      <c r="D951">
        <v>14</v>
      </c>
      <c r="E951" t="s">
        <v>14</v>
      </c>
      <c r="F951">
        <v>5</v>
      </c>
      <c r="G951">
        <v>14</v>
      </c>
      <c r="K951">
        <v>5</v>
      </c>
    </row>
    <row r="952" spans="1:11" x14ac:dyDescent="0.25">
      <c r="A952">
        <v>2</v>
      </c>
      <c r="B952" t="s">
        <v>12</v>
      </c>
      <c r="C952" t="s">
        <v>22</v>
      </c>
      <c r="D952">
        <v>14</v>
      </c>
      <c r="E952" t="s">
        <v>14</v>
      </c>
      <c r="F952">
        <v>5</v>
      </c>
      <c r="G952">
        <v>17</v>
      </c>
      <c r="K952">
        <v>4.5999999999999996</v>
      </c>
    </row>
    <row r="953" spans="1:11" x14ac:dyDescent="0.25">
      <c r="A953">
        <v>2</v>
      </c>
      <c r="B953" t="s">
        <v>12</v>
      </c>
      <c r="C953" t="s">
        <v>22</v>
      </c>
      <c r="D953">
        <v>14</v>
      </c>
      <c r="E953" t="s">
        <v>14</v>
      </c>
      <c r="F953">
        <v>5</v>
      </c>
      <c r="G953">
        <v>18</v>
      </c>
      <c r="K953">
        <v>5.0999999999999996</v>
      </c>
    </row>
    <row r="954" spans="1:11" x14ac:dyDescent="0.25">
      <c r="A954">
        <v>2</v>
      </c>
      <c r="B954" t="s">
        <v>47</v>
      </c>
      <c r="C954" t="s">
        <v>21</v>
      </c>
      <c r="D954">
        <v>12</v>
      </c>
      <c r="E954" t="s">
        <v>14</v>
      </c>
      <c r="F954">
        <v>5</v>
      </c>
      <c r="G954">
        <v>1</v>
      </c>
      <c r="K954">
        <v>5.5</v>
      </c>
    </row>
    <row r="955" spans="1:11" x14ac:dyDescent="0.25">
      <c r="A955">
        <v>2</v>
      </c>
      <c r="B955" t="s">
        <v>47</v>
      </c>
      <c r="C955" t="s">
        <v>21</v>
      </c>
      <c r="D955">
        <v>12</v>
      </c>
      <c r="E955" t="s">
        <v>14</v>
      </c>
      <c r="F955">
        <v>5</v>
      </c>
      <c r="G955">
        <v>2</v>
      </c>
      <c r="K955">
        <v>4.7</v>
      </c>
    </row>
    <row r="956" spans="1:11" x14ac:dyDescent="0.25">
      <c r="A956">
        <v>2</v>
      </c>
      <c r="B956" t="s">
        <v>47</v>
      </c>
      <c r="C956" t="s">
        <v>21</v>
      </c>
      <c r="D956">
        <v>12</v>
      </c>
      <c r="E956" t="s">
        <v>14</v>
      </c>
      <c r="F956">
        <v>5</v>
      </c>
      <c r="G956">
        <v>4</v>
      </c>
      <c r="K956">
        <v>4.5</v>
      </c>
    </row>
    <row r="957" spans="1:11" x14ac:dyDescent="0.25">
      <c r="A957">
        <v>2</v>
      </c>
      <c r="B957" t="s">
        <v>47</v>
      </c>
      <c r="C957" t="s">
        <v>21</v>
      </c>
      <c r="D957">
        <v>12</v>
      </c>
      <c r="E957" t="s">
        <v>14</v>
      </c>
      <c r="F957">
        <v>5</v>
      </c>
      <c r="G957">
        <v>5</v>
      </c>
      <c r="K957">
        <v>5.3</v>
      </c>
    </row>
    <row r="958" spans="1:11" x14ac:dyDescent="0.25">
      <c r="A958">
        <v>2</v>
      </c>
      <c r="B958" t="s">
        <v>47</v>
      </c>
      <c r="C958" t="s">
        <v>21</v>
      </c>
      <c r="D958">
        <v>12</v>
      </c>
      <c r="E958" t="s">
        <v>14</v>
      </c>
      <c r="F958">
        <v>5</v>
      </c>
      <c r="G958">
        <v>8</v>
      </c>
      <c r="K958">
        <v>2.8</v>
      </c>
    </row>
    <row r="959" spans="1:11" x14ac:dyDescent="0.25">
      <c r="A959">
        <v>2</v>
      </c>
      <c r="B959" t="s">
        <v>47</v>
      </c>
      <c r="C959" t="s">
        <v>21</v>
      </c>
      <c r="D959">
        <v>12</v>
      </c>
      <c r="E959" t="s">
        <v>14</v>
      </c>
      <c r="F959">
        <v>5</v>
      </c>
      <c r="G959">
        <v>9</v>
      </c>
      <c r="K959">
        <v>4</v>
      </c>
    </row>
    <row r="960" spans="1:11" x14ac:dyDescent="0.25">
      <c r="A960">
        <v>2</v>
      </c>
      <c r="B960" t="s">
        <v>47</v>
      </c>
      <c r="C960" t="s">
        <v>21</v>
      </c>
      <c r="D960">
        <v>12</v>
      </c>
      <c r="E960" t="s">
        <v>14</v>
      </c>
      <c r="F960">
        <v>5</v>
      </c>
      <c r="G960">
        <v>10</v>
      </c>
      <c r="K960">
        <v>4</v>
      </c>
    </row>
    <row r="961" spans="1:11" x14ac:dyDescent="0.25">
      <c r="A961">
        <v>2</v>
      </c>
      <c r="B961" t="s">
        <v>47</v>
      </c>
      <c r="C961" t="s">
        <v>21</v>
      </c>
      <c r="D961">
        <v>12</v>
      </c>
      <c r="E961" t="s">
        <v>14</v>
      </c>
      <c r="F961">
        <v>5</v>
      </c>
      <c r="G961">
        <v>11</v>
      </c>
      <c r="K961">
        <v>4</v>
      </c>
    </row>
    <row r="962" spans="1:11" x14ac:dyDescent="0.25">
      <c r="A962">
        <v>2</v>
      </c>
      <c r="B962" t="s">
        <v>47</v>
      </c>
      <c r="C962" t="s">
        <v>21</v>
      </c>
      <c r="D962">
        <v>12</v>
      </c>
      <c r="E962" t="s">
        <v>14</v>
      </c>
      <c r="F962">
        <v>4</v>
      </c>
      <c r="G962">
        <v>1</v>
      </c>
      <c r="K962">
        <v>4.7</v>
      </c>
    </row>
    <row r="963" spans="1:11" x14ac:dyDescent="0.25">
      <c r="A963">
        <v>2</v>
      </c>
      <c r="B963" t="s">
        <v>47</v>
      </c>
      <c r="C963" t="s">
        <v>21</v>
      </c>
      <c r="D963">
        <v>12</v>
      </c>
      <c r="E963" t="s">
        <v>14</v>
      </c>
      <c r="F963">
        <v>4</v>
      </c>
      <c r="G963">
        <v>3</v>
      </c>
      <c r="K963">
        <v>4.2</v>
      </c>
    </row>
    <row r="964" spans="1:11" x14ac:dyDescent="0.25">
      <c r="A964">
        <v>2</v>
      </c>
      <c r="B964" t="s">
        <v>47</v>
      </c>
      <c r="C964" t="s">
        <v>21</v>
      </c>
      <c r="D964">
        <v>12</v>
      </c>
      <c r="E964" t="s">
        <v>14</v>
      </c>
      <c r="F964">
        <v>4</v>
      </c>
      <c r="G964">
        <v>4</v>
      </c>
      <c r="K964">
        <v>5.3</v>
      </c>
    </row>
    <row r="965" spans="1:11" x14ac:dyDescent="0.25">
      <c r="A965">
        <v>2</v>
      </c>
      <c r="B965" t="s">
        <v>47</v>
      </c>
      <c r="C965" t="s">
        <v>21</v>
      </c>
      <c r="D965">
        <v>12</v>
      </c>
      <c r="E965" t="s">
        <v>14</v>
      </c>
      <c r="F965">
        <v>4</v>
      </c>
      <c r="G965">
        <v>5</v>
      </c>
      <c r="K965">
        <v>4</v>
      </c>
    </row>
    <row r="966" spans="1:11" x14ac:dyDescent="0.25">
      <c r="A966">
        <v>2</v>
      </c>
      <c r="B966" t="s">
        <v>47</v>
      </c>
      <c r="C966" t="s">
        <v>21</v>
      </c>
      <c r="D966">
        <v>12</v>
      </c>
      <c r="E966" t="s">
        <v>14</v>
      </c>
      <c r="F966">
        <v>4</v>
      </c>
      <c r="G966">
        <v>6</v>
      </c>
      <c r="K966">
        <v>5.5</v>
      </c>
    </row>
    <row r="967" spans="1:11" x14ac:dyDescent="0.25">
      <c r="A967">
        <v>2</v>
      </c>
      <c r="B967" t="s">
        <v>47</v>
      </c>
      <c r="C967" t="s">
        <v>21</v>
      </c>
      <c r="D967">
        <v>12</v>
      </c>
      <c r="E967" t="s">
        <v>14</v>
      </c>
      <c r="F967">
        <v>4</v>
      </c>
      <c r="G967">
        <v>7</v>
      </c>
      <c r="K967">
        <v>4.4000000000000004</v>
      </c>
    </row>
    <row r="968" spans="1:11" x14ac:dyDescent="0.25">
      <c r="A968">
        <v>2</v>
      </c>
      <c r="B968" t="s">
        <v>47</v>
      </c>
      <c r="C968" t="s">
        <v>21</v>
      </c>
      <c r="D968">
        <v>12</v>
      </c>
      <c r="E968" t="s">
        <v>14</v>
      </c>
      <c r="F968">
        <v>4</v>
      </c>
      <c r="G968">
        <v>8</v>
      </c>
      <c r="K968">
        <v>3.5</v>
      </c>
    </row>
    <row r="969" spans="1:11" x14ac:dyDescent="0.25">
      <c r="A969">
        <v>2</v>
      </c>
      <c r="B969" t="s">
        <v>47</v>
      </c>
      <c r="C969" t="s">
        <v>21</v>
      </c>
      <c r="D969">
        <v>12</v>
      </c>
      <c r="E969" t="s">
        <v>14</v>
      </c>
      <c r="F969">
        <v>4</v>
      </c>
      <c r="G969">
        <v>9</v>
      </c>
      <c r="K969">
        <v>3.2</v>
      </c>
    </row>
    <row r="970" spans="1:11" x14ac:dyDescent="0.25">
      <c r="A970">
        <v>2</v>
      </c>
      <c r="B970" t="s">
        <v>47</v>
      </c>
      <c r="C970" t="s">
        <v>21</v>
      </c>
      <c r="D970">
        <v>12</v>
      </c>
      <c r="E970" t="s">
        <v>14</v>
      </c>
      <c r="F970">
        <v>4</v>
      </c>
      <c r="G970">
        <v>10</v>
      </c>
      <c r="K970">
        <v>3.5</v>
      </c>
    </row>
    <row r="971" spans="1:11" x14ac:dyDescent="0.25">
      <c r="A971">
        <v>2</v>
      </c>
      <c r="B971" t="s">
        <v>47</v>
      </c>
      <c r="C971" t="s">
        <v>21</v>
      </c>
      <c r="D971">
        <v>12</v>
      </c>
      <c r="E971" t="s">
        <v>14</v>
      </c>
      <c r="F971">
        <v>3</v>
      </c>
      <c r="G971">
        <v>1</v>
      </c>
      <c r="K971">
        <v>5.7</v>
      </c>
    </row>
    <row r="972" spans="1:11" x14ac:dyDescent="0.25">
      <c r="A972">
        <v>2</v>
      </c>
      <c r="B972" t="s">
        <v>47</v>
      </c>
      <c r="C972" t="s">
        <v>21</v>
      </c>
      <c r="D972">
        <v>12</v>
      </c>
      <c r="E972" t="s">
        <v>14</v>
      </c>
      <c r="F972">
        <v>3</v>
      </c>
      <c r="G972">
        <v>2</v>
      </c>
      <c r="K972">
        <v>5.7</v>
      </c>
    </row>
    <row r="973" spans="1:11" x14ac:dyDescent="0.25">
      <c r="A973">
        <v>2</v>
      </c>
      <c r="B973" t="s">
        <v>47</v>
      </c>
      <c r="C973" t="s">
        <v>21</v>
      </c>
      <c r="D973">
        <v>12</v>
      </c>
      <c r="E973" t="s">
        <v>14</v>
      </c>
      <c r="F973">
        <v>3</v>
      </c>
      <c r="G973">
        <v>2</v>
      </c>
      <c r="K973">
        <v>5.6</v>
      </c>
    </row>
    <row r="974" spans="1:11" x14ac:dyDescent="0.25">
      <c r="A974">
        <v>2</v>
      </c>
      <c r="B974" t="s">
        <v>47</v>
      </c>
      <c r="C974" t="s">
        <v>21</v>
      </c>
      <c r="D974">
        <v>12</v>
      </c>
      <c r="E974" t="s">
        <v>14</v>
      </c>
      <c r="F974">
        <v>3</v>
      </c>
      <c r="G974">
        <v>5</v>
      </c>
      <c r="K974">
        <v>5.5</v>
      </c>
    </row>
    <row r="975" spans="1:11" x14ac:dyDescent="0.25">
      <c r="A975">
        <v>2</v>
      </c>
      <c r="B975" t="s">
        <v>47</v>
      </c>
      <c r="C975" t="s">
        <v>21</v>
      </c>
      <c r="D975">
        <v>12</v>
      </c>
      <c r="E975" t="s">
        <v>14</v>
      </c>
      <c r="F975">
        <v>3</v>
      </c>
      <c r="G975">
        <v>6</v>
      </c>
      <c r="K975">
        <v>5.3</v>
      </c>
    </row>
    <row r="976" spans="1:11" x14ac:dyDescent="0.25">
      <c r="A976">
        <v>2</v>
      </c>
      <c r="B976" t="s">
        <v>47</v>
      </c>
      <c r="C976" t="s">
        <v>21</v>
      </c>
      <c r="D976">
        <v>12</v>
      </c>
      <c r="E976" t="s">
        <v>14</v>
      </c>
      <c r="F976">
        <v>3</v>
      </c>
      <c r="G976">
        <v>7</v>
      </c>
      <c r="K976">
        <v>4.7</v>
      </c>
    </row>
    <row r="977" spans="1:11" x14ac:dyDescent="0.25">
      <c r="A977">
        <v>2</v>
      </c>
      <c r="B977" t="s">
        <v>47</v>
      </c>
      <c r="C977" t="s">
        <v>21</v>
      </c>
      <c r="D977">
        <v>12</v>
      </c>
      <c r="E977" t="s">
        <v>14</v>
      </c>
      <c r="F977">
        <v>3</v>
      </c>
      <c r="G977">
        <v>9</v>
      </c>
      <c r="K977">
        <v>5</v>
      </c>
    </row>
    <row r="978" spans="1:11" x14ac:dyDescent="0.25">
      <c r="A978">
        <v>2</v>
      </c>
      <c r="B978" t="s">
        <v>47</v>
      </c>
      <c r="C978" t="s">
        <v>21</v>
      </c>
      <c r="D978">
        <v>12</v>
      </c>
      <c r="E978" t="s">
        <v>14</v>
      </c>
      <c r="F978">
        <v>3</v>
      </c>
      <c r="G978">
        <v>10</v>
      </c>
      <c r="K978">
        <v>5.5</v>
      </c>
    </row>
    <row r="979" spans="1:11" x14ac:dyDescent="0.25">
      <c r="A979">
        <v>2</v>
      </c>
      <c r="B979" t="s">
        <v>47</v>
      </c>
      <c r="C979" t="s">
        <v>21</v>
      </c>
      <c r="D979">
        <v>12</v>
      </c>
      <c r="E979" t="s">
        <v>14</v>
      </c>
      <c r="F979">
        <v>3</v>
      </c>
      <c r="G979">
        <v>11</v>
      </c>
      <c r="K979">
        <v>5</v>
      </c>
    </row>
    <row r="980" spans="1:11" x14ac:dyDescent="0.25">
      <c r="A980">
        <v>2</v>
      </c>
      <c r="B980" t="s">
        <v>47</v>
      </c>
      <c r="C980" t="s">
        <v>21</v>
      </c>
      <c r="D980">
        <v>12</v>
      </c>
      <c r="E980" t="s">
        <v>14</v>
      </c>
      <c r="F980">
        <v>3</v>
      </c>
      <c r="G980">
        <v>12</v>
      </c>
      <c r="K980">
        <v>3.5</v>
      </c>
    </row>
    <row r="981" spans="1:11" x14ac:dyDescent="0.25">
      <c r="A981">
        <v>2</v>
      </c>
      <c r="B981" t="s">
        <v>47</v>
      </c>
      <c r="C981" t="s">
        <v>21</v>
      </c>
      <c r="D981">
        <v>12</v>
      </c>
      <c r="E981" t="s">
        <v>14</v>
      </c>
      <c r="F981">
        <v>3</v>
      </c>
      <c r="G981">
        <v>13</v>
      </c>
      <c r="K981">
        <v>5.2</v>
      </c>
    </row>
    <row r="982" spans="1:11" x14ac:dyDescent="0.25">
      <c r="A982">
        <v>2</v>
      </c>
      <c r="B982" t="s">
        <v>47</v>
      </c>
      <c r="C982" t="s">
        <v>21</v>
      </c>
      <c r="D982">
        <v>12</v>
      </c>
      <c r="E982" t="s">
        <v>14</v>
      </c>
      <c r="F982">
        <v>3</v>
      </c>
      <c r="G982">
        <v>14</v>
      </c>
      <c r="K982">
        <v>4.4000000000000004</v>
      </c>
    </row>
    <row r="983" spans="1:11" x14ac:dyDescent="0.25">
      <c r="A983">
        <v>2</v>
      </c>
      <c r="B983" t="s">
        <v>47</v>
      </c>
      <c r="C983" t="s">
        <v>21</v>
      </c>
      <c r="D983">
        <v>12</v>
      </c>
      <c r="E983" t="s">
        <v>14</v>
      </c>
      <c r="F983">
        <v>3</v>
      </c>
      <c r="G983">
        <v>15</v>
      </c>
      <c r="K983">
        <v>4.5</v>
      </c>
    </row>
    <row r="984" spans="1:11" x14ac:dyDescent="0.25">
      <c r="A984">
        <v>2</v>
      </c>
      <c r="B984" t="s">
        <v>47</v>
      </c>
      <c r="C984" t="s">
        <v>21</v>
      </c>
      <c r="D984">
        <v>12</v>
      </c>
      <c r="E984" t="s">
        <v>14</v>
      </c>
      <c r="F984">
        <v>3</v>
      </c>
      <c r="G984">
        <v>16</v>
      </c>
      <c r="K984">
        <v>4.5</v>
      </c>
    </row>
    <row r="985" spans="1:11" x14ac:dyDescent="0.25">
      <c r="A985">
        <v>2</v>
      </c>
      <c r="B985" t="s">
        <v>12</v>
      </c>
      <c r="C985" t="s">
        <v>22</v>
      </c>
      <c r="D985">
        <v>14</v>
      </c>
      <c r="E985" t="s">
        <v>14</v>
      </c>
      <c r="F985">
        <v>2</v>
      </c>
      <c r="G985">
        <v>1</v>
      </c>
      <c r="K985">
        <v>7</v>
      </c>
    </row>
    <row r="986" spans="1:11" x14ac:dyDescent="0.25">
      <c r="A986">
        <v>2</v>
      </c>
      <c r="B986" t="s">
        <v>12</v>
      </c>
      <c r="C986" t="s">
        <v>22</v>
      </c>
      <c r="D986">
        <v>14</v>
      </c>
      <c r="E986" t="s">
        <v>14</v>
      </c>
      <c r="F986">
        <v>2</v>
      </c>
      <c r="G986">
        <v>2</v>
      </c>
      <c r="K986">
        <v>5.5</v>
      </c>
    </row>
    <row r="987" spans="1:11" x14ac:dyDescent="0.25">
      <c r="A987">
        <v>2</v>
      </c>
      <c r="B987" t="s">
        <v>12</v>
      </c>
      <c r="C987" t="s">
        <v>22</v>
      </c>
      <c r="D987">
        <v>14</v>
      </c>
      <c r="E987" t="s">
        <v>14</v>
      </c>
      <c r="F987">
        <v>2</v>
      </c>
      <c r="G987">
        <v>3</v>
      </c>
      <c r="K987">
        <v>5.7</v>
      </c>
    </row>
    <row r="988" spans="1:11" x14ac:dyDescent="0.25">
      <c r="A988">
        <v>2</v>
      </c>
      <c r="B988" t="s">
        <v>12</v>
      </c>
      <c r="C988" t="s">
        <v>22</v>
      </c>
      <c r="D988">
        <v>14</v>
      </c>
      <c r="E988" t="s">
        <v>14</v>
      </c>
      <c r="F988">
        <v>2</v>
      </c>
      <c r="G988">
        <v>4</v>
      </c>
      <c r="K988">
        <v>6</v>
      </c>
    </row>
    <row r="989" spans="1:11" x14ac:dyDescent="0.25">
      <c r="A989">
        <v>2</v>
      </c>
      <c r="B989" t="s">
        <v>12</v>
      </c>
      <c r="C989" t="s">
        <v>22</v>
      </c>
      <c r="D989">
        <v>14</v>
      </c>
      <c r="E989" t="s">
        <v>14</v>
      </c>
      <c r="F989">
        <v>2</v>
      </c>
      <c r="G989">
        <v>5</v>
      </c>
      <c r="K989">
        <v>4.8</v>
      </c>
    </row>
    <row r="990" spans="1:11" x14ac:dyDescent="0.25">
      <c r="A990">
        <v>2</v>
      </c>
      <c r="B990" t="s">
        <v>12</v>
      </c>
      <c r="C990" t="s">
        <v>22</v>
      </c>
      <c r="D990">
        <v>14</v>
      </c>
      <c r="E990" t="s">
        <v>14</v>
      </c>
      <c r="F990">
        <v>1</v>
      </c>
      <c r="G990">
        <v>1</v>
      </c>
      <c r="K990">
        <v>5.2</v>
      </c>
    </row>
    <row r="991" spans="1:11" x14ac:dyDescent="0.25">
      <c r="A991">
        <v>2</v>
      </c>
      <c r="B991" t="s">
        <v>12</v>
      </c>
      <c r="C991" t="s">
        <v>22</v>
      </c>
      <c r="D991">
        <v>14</v>
      </c>
      <c r="E991" t="s">
        <v>14</v>
      </c>
      <c r="F991">
        <v>1</v>
      </c>
      <c r="G991">
        <v>2</v>
      </c>
      <c r="K991">
        <v>7.3</v>
      </c>
    </row>
    <row r="992" spans="1:11" x14ac:dyDescent="0.25">
      <c r="A992">
        <v>2</v>
      </c>
      <c r="B992" t="s">
        <v>12</v>
      </c>
      <c r="C992" t="s">
        <v>22</v>
      </c>
      <c r="D992">
        <v>14</v>
      </c>
      <c r="E992" t="s">
        <v>14</v>
      </c>
      <c r="F992">
        <v>1</v>
      </c>
      <c r="G992">
        <v>3</v>
      </c>
      <c r="K992">
        <v>4.5</v>
      </c>
    </row>
    <row r="993" spans="1:11" x14ac:dyDescent="0.25">
      <c r="A993">
        <v>2</v>
      </c>
      <c r="B993" t="s">
        <v>47</v>
      </c>
      <c r="C993" t="s">
        <v>24</v>
      </c>
      <c r="D993">
        <v>12</v>
      </c>
      <c r="E993" t="s">
        <v>14</v>
      </c>
      <c r="F993">
        <v>4</v>
      </c>
      <c r="G993">
        <v>1</v>
      </c>
      <c r="K993">
        <v>5.8</v>
      </c>
    </row>
    <row r="994" spans="1:11" x14ac:dyDescent="0.25">
      <c r="A994">
        <v>2</v>
      </c>
      <c r="B994" t="s">
        <v>47</v>
      </c>
      <c r="C994" t="s">
        <v>24</v>
      </c>
      <c r="D994">
        <v>12</v>
      </c>
      <c r="E994" t="s">
        <v>14</v>
      </c>
      <c r="F994">
        <v>4</v>
      </c>
      <c r="G994">
        <v>2</v>
      </c>
      <c r="K994">
        <v>5.2</v>
      </c>
    </row>
    <row r="995" spans="1:11" x14ac:dyDescent="0.25">
      <c r="A995">
        <v>2</v>
      </c>
      <c r="B995" t="s">
        <v>47</v>
      </c>
      <c r="C995" t="s">
        <v>24</v>
      </c>
      <c r="D995">
        <v>12</v>
      </c>
      <c r="E995" t="s">
        <v>14</v>
      </c>
      <c r="F995">
        <v>4</v>
      </c>
      <c r="G995">
        <v>3</v>
      </c>
      <c r="K995">
        <v>4.5</v>
      </c>
    </row>
    <row r="996" spans="1:11" x14ac:dyDescent="0.25">
      <c r="A996">
        <v>2</v>
      </c>
      <c r="B996" t="s">
        <v>47</v>
      </c>
      <c r="C996" t="s">
        <v>24</v>
      </c>
      <c r="D996">
        <v>12</v>
      </c>
      <c r="E996" t="s">
        <v>14</v>
      </c>
      <c r="F996">
        <v>4</v>
      </c>
      <c r="G996">
        <v>4</v>
      </c>
      <c r="K996">
        <v>4.5</v>
      </c>
    </row>
    <row r="997" spans="1:11" x14ac:dyDescent="0.25">
      <c r="A997">
        <v>2</v>
      </c>
      <c r="B997" t="s">
        <v>47</v>
      </c>
      <c r="C997" t="s">
        <v>24</v>
      </c>
      <c r="D997">
        <v>12</v>
      </c>
      <c r="E997" t="s">
        <v>14</v>
      </c>
      <c r="F997">
        <v>4</v>
      </c>
      <c r="G997">
        <v>5</v>
      </c>
      <c r="K997">
        <v>5</v>
      </c>
    </row>
    <row r="998" spans="1:11" x14ac:dyDescent="0.25">
      <c r="A998">
        <v>2</v>
      </c>
      <c r="B998" t="s">
        <v>47</v>
      </c>
      <c r="C998" t="s">
        <v>24</v>
      </c>
      <c r="D998">
        <v>12</v>
      </c>
      <c r="E998" t="s">
        <v>14</v>
      </c>
      <c r="F998">
        <v>4</v>
      </c>
      <c r="G998">
        <v>7</v>
      </c>
      <c r="K998">
        <v>4.2</v>
      </c>
    </row>
    <row r="999" spans="1:11" x14ac:dyDescent="0.25">
      <c r="A999">
        <v>2</v>
      </c>
      <c r="B999" t="s">
        <v>47</v>
      </c>
      <c r="C999" t="s">
        <v>24</v>
      </c>
      <c r="D999">
        <v>12</v>
      </c>
      <c r="E999" t="s">
        <v>14</v>
      </c>
      <c r="F999">
        <v>4</v>
      </c>
      <c r="G999">
        <v>8</v>
      </c>
      <c r="K999">
        <v>3</v>
      </c>
    </row>
    <row r="1000" spans="1:11" x14ac:dyDescent="0.25">
      <c r="A1000">
        <v>2</v>
      </c>
      <c r="B1000" t="s">
        <v>47</v>
      </c>
      <c r="C1000" t="s">
        <v>24</v>
      </c>
      <c r="D1000">
        <v>12</v>
      </c>
      <c r="E1000" t="s">
        <v>14</v>
      </c>
      <c r="F1000">
        <v>1</v>
      </c>
      <c r="G1000">
        <v>1</v>
      </c>
      <c r="K1000">
        <v>5</v>
      </c>
    </row>
    <row r="1001" spans="1:11" x14ac:dyDescent="0.25">
      <c r="A1001">
        <v>2</v>
      </c>
      <c r="B1001" t="s">
        <v>47</v>
      </c>
      <c r="C1001" t="s">
        <v>24</v>
      </c>
      <c r="D1001">
        <v>12</v>
      </c>
      <c r="E1001" t="s">
        <v>14</v>
      </c>
      <c r="F1001">
        <v>1</v>
      </c>
      <c r="G1001">
        <v>2</v>
      </c>
      <c r="K1001">
        <v>5.6</v>
      </c>
    </row>
    <row r="1002" spans="1:11" x14ac:dyDescent="0.25">
      <c r="A1002">
        <v>2</v>
      </c>
      <c r="B1002" t="s">
        <v>47</v>
      </c>
      <c r="C1002" t="s">
        <v>24</v>
      </c>
      <c r="D1002">
        <v>12</v>
      </c>
      <c r="E1002" t="s">
        <v>14</v>
      </c>
      <c r="F1002">
        <v>1</v>
      </c>
      <c r="G1002">
        <v>3</v>
      </c>
      <c r="K1002">
        <v>4.7</v>
      </c>
    </row>
    <row r="1003" spans="1:11" x14ac:dyDescent="0.25">
      <c r="A1003">
        <v>2</v>
      </c>
      <c r="B1003" t="s">
        <v>47</v>
      </c>
      <c r="C1003" t="s">
        <v>24</v>
      </c>
      <c r="D1003">
        <v>12</v>
      </c>
      <c r="E1003" t="s">
        <v>14</v>
      </c>
      <c r="F1003">
        <v>1</v>
      </c>
      <c r="G1003">
        <v>5</v>
      </c>
      <c r="K1003">
        <v>5.0999999999999996</v>
      </c>
    </row>
    <row r="1004" spans="1:11" x14ac:dyDescent="0.25">
      <c r="A1004">
        <v>2</v>
      </c>
      <c r="B1004" t="s">
        <v>47</v>
      </c>
      <c r="C1004" t="s">
        <v>24</v>
      </c>
      <c r="D1004">
        <v>12</v>
      </c>
      <c r="E1004" t="s">
        <v>14</v>
      </c>
      <c r="F1004">
        <v>1</v>
      </c>
      <c r="G1004">
        <v>6</v>
      </c>
      <c r="K1004">
        <v>4.2</v>
      </c>
    </row>
    <row r="1005" spans="1:11" x14ac:dyDescent="0.25">
      <c r="A1005">
        <v>2</v>
      </c>
      <c r="B1005" t="s">
        <v>47</v>
      </c>
      <c r="C1005" t="s">
        <v>24</v>
      </c>
      <c r="D1005">
        <v>12</v>
      </c>
      <c r="E1005" t="s">
        <v>14</v>
      </c>
      <c r="F1005">
        <v>1</v>
      </c>
      <c r="G1005">
        <v>7</v>
      </c>
      <c r="K1005">
        <v>4.8</v>
      </c>
    </row>
    <row r="1006" spans="1:11" x14ac:dyDescent="0.25">
      <c r="A1006">
        <v>2</v>
      </c>
      <c r="B1006" t="s">
        <v>47</v>
      </c>
      <c r="C1006" t="s">
        <v>24</v>
      </c>
      <c r="D1006">
        <v>12</v>
      </c>
      <c r="E1006" t="s">
        <v>14</v>
      </c>
      <c r="F1006">
        <v>1</v>
      </c>
      <c r="G1006">
        <v>9</v>
      </c>
      <c r="K1006">
        <v>5.3</v>
      </c>
    </row>
    <row r="1007" spans="1:11" x14ac:dyDescent="0.25">
      <c r="A1007">
        <v>2</v>
      </c>
      <c r="B1007" t="s">
        <v>47</v>
      </c>
      <c r="C1007" t="s">
        <v>21</v>
      </c>
      <c r="D1007">
        <v>12</v>
      </c>
      <c r="E1007" t="s">
        <v>14</v>
      </c>
      <c r="F1007">
        <v>1</v>
      </c>
      <c r="G1007">
        <v>1</v>
      </c>
      <c r="K1007">
        <v>6</v>
      </c>
    </row>
    <row r="1008" spans="1:11" x14ac:dyDescent="0.25">
      <c r="A1008">
        <v>2</v>
      </c>
      <c r="B1008" t="s">
        <v>47</v>
      </c>
      <c r="C1008" t="s">
        <v>21</v>
      </c>
      <c r="D1008">
        <v>12</v>
      </c>
      <c r="E1008" t="s">
        <v>14</v>
      </c>
      <c r="F1008">
        <v>1</v>
      </c>
      <c r="G1008">
        <v>2</v>
      </c>
      <c r="K1008">
        <v>3.7</v>
      </c>
    </row>
    <row r="1009" spans="1:11" x14ac:dyDescent="0.25">
      <c r="A1009">
        <v>2</v>
      </c>
      <c r="B1009" t="s">
        <v>47</v>
      </c>
      <c r="C1009" t="s">
        <v>21</v>
      </c>
      <c r="D1009">
        <v>12</v>
      </c>
      <c r="E1009" t="s">
        <v>14</v>
      </c>
      <c r="F1009">
        <v>1</v>
      </c>
      <c r="G1009">
        <v>3</v>
      </c>
      <c r="K1009">
        <v>5</v>
      </c>
    </row>
    <row r="1010" spans="1:11" x14ac:dyDescent="0.25">
      <c r="A1010">
        <v>2</v>
      </c>
      <c r="B1010" t="s">
        <v>47</v>
      </c>
      <c r="C1010" t="s">
        <v>21</v>
      </c>
      <c r="D1010">
        <v>12</v>
      </c>
      <c r="E1010" t="s">
        <v>14</v>
      </c>
      <c r="F1010">
        <v>1</v>
      </c>
      <c r="G1010">
        <v>4</v>
      </c>
      <c r="K1010">
        <v>3.9</v>
      </c>
    </row>
    <row r="1011" spans="1:11" x14ac:dyDescent="0.25">
      <c r="A1011">
        <v>2</v>
      </c>
      <c r="B1011" t="s">
        <v>47</v>
      </c>
      <c r="C1011" t="s">
        <v>24</v>
      </c>
      <c r="D1011">
        <v>12</v>
      </c>
      <c r="E1011" t="s">
        <v>14</v>
      </c>
      <c r="F1011">
        <v>3</v>
      </c>
      <c r="G1011">
        <v>1</v>
      </c>
      <c r="K1011">
        <v>5</v>
      </c>
    </row>
    <row r="1012" spans="1:11" x14ac:dyDescent="0.25">
      <c r="A1012">
        <v>2</v>
      </c>
      <c r="B1012" t="s">
        <v>47</v>
      </c>
      <c r="C1012" t="s">
        <v>24</v>
      </c>
      <c r="D1012">
        <v>12</v>
      </c>
      <c r="E1012" t="s">
        <v>14</v>
      </c>
      <c r="F1012">
        <v>3</v>
      </c>
      <c r="G1012">
        <v>2</v>
      </c>
      <c r="K1012">
        <v>5.3</v>
      </c>
    </row>
    <row r="1013" spans="1:11" x14ac:dyDescent="0.25">
      <c r="A1013">
        <v>2</v>
      </c>
      <c r="B1013" t="s">
        <v>47</v>
      </c>
      <c r="C1013" t="s">
        <v>24</v>
      </c>
      <c r="D1013">
        <v>12</v>
      </c>
      <c r="E1013" t="s">
        <v>14</v>
      </c>
      <c r="F1013">
        <v>3</v>
      </c>
      <c r="G1013">
        <v>3</v>
      </c>
      <c r="K1013">
        <v>5</v>
      </c>
    </row>
    <row r="1014" spans="1:11" x14ac:dyDescent="0.25">
      <c r="A1014">
        <v>2</v>
      </c>
      <c r="B1014" t="s">
        <v>47</v>
      </c>
      <c r="C1014" t="s">
        <v>24</v>
      </c>
      <c r="D1014">
        <v>12</v>
      </c>
      <c r="E1014" t="s">
        <v>14</v>
      </c>
      <c r="F1014">
        <v>3</v>
      </c>
      <c r="G1014">
        <v>4</v>
      </c>
      <c r="K1014">
        <v>5.7</v>
      </c>
    </row>
    <row r="1015" spans="1:11" x14ac:dyDescent="0.25">
      <c r="A1015">
        <v>2</v>
      </c>
      <c r="B1015" t="s">
        <v>47</v>
      </c>
      <c r="C1015" t="s">
        <v>24</v>
      </c>
      <c r="D1015">
        <v>12</v>
      </c>
      <c r="E1015" t="s">
        <v>14</v>
      </c>
      <c r="F1015">
        <v>3</v>
      </c>
      <c r="G1015">
        <v>5</v>
      </c>
      <c r="K1015">
        <v>5.0999999999999996</v>
      </c>
    </row>
    <row r="1016" spans="1:11" x14ac:dyDescent="0.25">
      <c r="A1016">
        <v>2</v>
      </c>
      <c r="B1016" t="s">
        <v>47</v>
      </c>
      <c r="C1016" t="s">
        <v>24</v>
      </c>
      <c r="D1016">
        <v>12</v>
      </c>
      <c r="E1016" t="s">
        <v>14</v>
      </c>
      <c r="F1016">
        <v>5</v>
      </c>
      <c r="G1016">
        <v>2</v>
      </c>
      <c r="K1016">
        <v>6</v>
      </c>
    </row>
    <row r="1017" spans="1:11" x14ac:dyDescent="0.25">
      <c r="A1017">
        <v>2</v>
      </c>
      <c r="B1017" t="s">
        <v>47</v>
      </c>
      <c r="C1017" t="s">
        <v>24</v>
      </c>
      <c r="D1017">
        <v>12</v>
      </c>
      <c r="E1017" t="s">
        <v>14</v>
      </c>
      <c r="F1017">
        <v>5</v>
      </c>
      <c r="G1017">
        <v>3</v>
      </c>
      <c r="K1017">
        <v>6.1</v>
      </c>
    </row>
    <row r="1018" spans="1:11" x14ac:dyDescent="0.25">
      <c r="A1018">
        <v>2</v>
      </c>
      <c r="B1018" t="s">
        <v>47</v>
      </c>
      <c r="C1018" t="s">
        <v>24</v>
      </c>
      <c r="D1018">
        <v>12</v>
      </c>
      <c r="E1018" t="s">
        <v>14</v>
      </c>
      <c r="F1018">
        <v>5</v>
      </c>
      <c r="G1018">
        <v>4</v>
      </c>
      <c r="K1018">
        <v>4.2</v>
      </c>
    </row>
    <row r="1019" spans="1:11" x14ac:dyDescent="0.25">
      <c r="A1019">
        <v>2</v>
      </c>
      <c r="B1019" t="s">
        <v>47</v>
      </c>
      <c r="C1019" t="s">
        <v>24</v>
      </c>
      <c r="D1019">
        <v>12</v>
      </c>
      <c r="E1019" t="s">
        <v>14</v>
      </c>
      <c r="F1019">
        <v>5</v>
      </c>
      <c r="G1019">
        <v>5</v>
      </c>
      <c r="K1019">
        <v>4.7</v>
      </c>
    </row>
    <row r="1020" spans="1:11" x14ac:dyDescent="0.25">
      <c r="A1020">
        <v>2</v>
      </c>
      <c r="B1020" t="s">
        <v>47</v>
      </c>
      <c r="C1020" t="s">
        <v>24</v>
      </c>
      <c r="D1020">
        <v>12</v>
      </c>
      <c r="E1020" t="s">
        <v>14</v>
      </c>
      <c r="F1020">
        <v>5</v>
      </c>
      <c r="G1020">
        <v>6</v>
      </c>
      <c r="K1020">
        <v>6.1</v>
      </c>
    </row>
    <row r="1021" spans="1:11" x14ac:dyDescent="0.25">
      <c r="A1021">
        <v>2</v>
      </c>
      <c r="B1021" t="s">
        <v>47</v>
      </c>
      <c r="C1021" t="s">
        <v>24</v>
      </c>
      <c r="D1021">
        <v>12</v>
      </c>
      <c r="E1021" t="s">
        <v>14</v>
      </c>
      <c r="F1021">
        <v>5</v>
      </c>
      <c r="G1021">
        <v>7</v>
      </c>
      <c r="K1021">
        <v>4.0999999999999996</v>
      </c>
    </row>
    <row r="1022" spans="1:11" x14ac:dyDescent="0.25">
      <c r="A1022">
        <v>2</v>
      </c>
      <c r="B1022" t="s">
        <v>47</v>
      </c>
      <c r="C1022" t="s">
        <v>24</v>
      </c>
      <c r="D1022">
        <v>12</v>
      </c>
      <c r="E1022" t="s">
        <v>14</v>
      </c>
      <c r="F1022">
        <v>5</v>
      </c>
      <c r="G1022">
        <v>8</v>
      </c>
      <c r="K1022">
        <v>4.5999999999999996</v>
      </c>
    </row>
    <row r="1023" spans="1:11" x14ac:dyDescent="0.25">
      <c r="A1023">
        <v>2</v>
      </c>
      <c r="B1023" t="s">
        <v>47</v>
      </c>
      <c r="C1023" t="s">
        <v>21</v>
      </c>
      <c r="D1023">
        <v>12</v>
      </c>
      <c r="E1023" t="s">
        <v>14</v>
      </c>
      <c r="F1023">
        <v>4</v>
      </c>
      <c r="G1023">
        <v>1</v>
      </c>
      <c r="K1023">
        <v>5.9</v>
      </c>
    </row>
    <row r="1024" spans="1:11" x14ac:dyDescent="0.25">
      <c r="A1024">
        <v>2</v>
      </c>
      <c r="B1024" t="s">
        <v>47</v>
      </c>
      <c r="C1024" t="s">
        <v>21</v>
      </c>
      <c r="D1024">
        <v>12</v>
      </c>
      <c r="E1024" t="s">
        <v>14</v>
      </c>
      <c r="F1024">
        <v>4</v>
      </c>
      <c r="G1024">
        <v>2</v>
      </c>
      <c r="K1024">
        <v>6.1</v>
      </c>
    </row>
    <row r="1025" spans="1:11" x14ac:dyDescent="0.25">
      <c r="A1025">
        <v>2</v>
      </c>
      <c r="B1025" t="s">
        <v>47</v>
      </c>
      <c r="C1025" t="s">
        <v>21</v>
      </c>
      <c r="D1025">
        <v>12</v>
      </c>
      <c r="E1025" t="s">
        <v>14</v>
      </c>
      <c r="F1025">
        <v>4</v>
      </c>
      <c r="G1025">
        <v>3</v>
      </c>
      <c r="K1025">
        <v>5</v>
      </c>
    </row>
    <row r="1026" spans="1:11" x14ac:dyDescent="0.25">
      <c r="A1026">
        <v>2</v>
      </c>
      <c r="B1026" t="s">
        <v>47</v>
      </c>
      <c r="C1026" t="s">
        <v>21</v>
      </c>
      <c r="D1026">
        <v>12</v>
      </c>
      <c r="E1026" t="s">
        <v>14</v>
      </c>
      <c r="F1026">
        <v>4</v>
      </c>
      <c r="G1026">
        <v>4</v>
      </c>
      <c r="K1026">
        <v>5</v>
      </c>
    </row>
    <row r="1027" spans="1:11" x14ac:dyDescent="0.25">
      <c r="A1027">
        <v>2</v>
      </c>
      <c r="B1027" t="s">
        <v>47</v>
      </c>
      <c r="C1027" t="s">
        <v>21</v>
      </c>
      <c r="D1027">
        <v>12</v>
      </c>
      <c r="E1027" t="s">
        <v>14</v>
      </c>
      <c r="F1027">
        <v>4</v>
      </c>
      <c r="G1027">
        <v>5</v>
      </c>
      <c r="K1027">
        <v>4.4000000000000004</v>
      </c>
    </row>
    <row r="1028" spans="1:11" x14ac:dyDescent="0.25">
      <c r="A1028">
        <v>2</v>
      </c>
      <c r="B1028" t="s">
        <v>47</v>
      </c>
      <c r="C1028" t="s">
        <v>21</v>
      </c>
      <c r="D1028">
        <v>12</v>
      </c>
      <c r="E1028" t="s">
        <v>14</v>
      </c>
      <c r="F1028">
        <v>4</v>
      </c>
      <c r="G1028">
        <v>6</v>
      </c>
      <c r="K1028">
        <v>5.8</v>
      </c>
    </row>
    <row r="1029" spans="1:11" x14ac:dyDescent="0.25">
      <c r="A1029">
        <v>2</v>
      </c>
      <c r="B1029" t="s">
        <v>47</v>
      </c>
      <c r="C1029" t="s">
        <v>24</v>
      </c>
      <c r="D1029">
        <v>12</v>
      </c>
      <c r="E1029" t="s">
        <v>14</v>
      </c>
      <c r="F1029">
        <v>2</v>
      </c>
      <c r="G1029">
        <v>1</v>
      </c>
      <c r="K1029">
        <v>4.5</v>
      </c>
    </row>
    <row r="1030" spans="1:11" x14ac:dyDescent="0.25">
      <c r="A1030">
        <v>2</v>
      </c>
      <c r="B1030" t="s">
        <v>47</v>
      </c>
      <c r="C1030" t="s">
        <v>24</v>
      </c>
      <c r="D1030">
        <v>12</v>
      </c>
      <c r="E1030" t="s">
        <v>14</v>
      </c>
      <c r="F1030">
        <v>2</v>
      </c>
      <c r="G1030">
        <v>2</v>
      </c>
      <c r="K1030">
        <v>4.5</v>
      </c>
    </row>
    <row r="1031" spans="1:11" x14ac:dyDescent="0.25">
      <c r="A1031">
        <v>2</v>
      </c>
      <c r="B1031" t="s">
        <v>47</v>
      </c>
      <c r="C1031" t="s">
        <v>24</v>
      </c>
      <c r="D1031">
        <v>12</v>
      </c>
      <c r="E1031" t="s">
        <v>14</v>
      </c>
      <c r="F1031">
        <v>2</v>
      </c>
      <c r="G1031">
        <v>4</v>
      </c>
      <c r="K1031">
        <v>4.5</v>
      </c>
    </row>
    <row r="1032" spans="1:11" x14ac:dyDescent="0.25">
      <c r="A1032">
        <v>2</v>
      </c>
      <c r="B1032" t="s">
        <v>47</v>
      </c>
      <c r="C1032" t="s">
        <v>24</v>
      </c>
      <c r="D1032">
        <v>12</v>
      </c>
      <c r="E1032" t="s">
        <v>14</v>
      </c>
      <c r="F1032">
        <v>2</v>
      </c>
      <c r="G1032">
        <v>6</v>
      </c>
      <c r="K1032">
        <v>5</v>
      </c>
    </row>
    <row r="1033" spans="1:11" x14ac:dyDescent="0.25">
      <c r="A1033">
        <v>2</v>
      </c>
      <c r="B1033" t="s">
        <v>47</v>
      </c>
      <c r="C1033" t="s">
        <v>24</v>
      </c>
      <c r="D1033">
        <v>12</v>
      </c>
      <c r="E1033" t="s">
        <v>14</v>
      </c>
      <c r="F1033">
        <v>2</v>
      </c>
      <c r="G1033">
        <v>8</v>
      </c>
      <c r="K1033">
        <v>5.2</v>
      </c>
    </row>
    <row r="1034" spans="1:11" x14ac:dyDescent="0.25">
      <c r="A1034">
        <v>2</v>
      </c>
      <c r="B1034" t="s">
        <v>47</v>
      </c>
      <c r="C1034" t="s">
        <v>24</v>
      </c>
      <c r="D1034">
        <v>12</v>
      </c>
      <c r="E1034" t="s">
        <v>14</v>
      </c>
      <c r="F1034">
        <v>2</v>
      </c>
      <c r="G1034">
        <v>9</v>
      </c>
      <c r="K1034">
        <v>4.8</v>
      </c>
    </row>
    <row r="1035" spans="1:11" x14ac:dyDescent="0.25">
      <c r="A1035">
        <v>2</v>
      </c>
      <c r="B1035" t="s">
        <v>47</v>
      </c>
      <c r="C1035" t="s">
        <v>24</v>
      </c>
      <c r="D1035">
        <v>12</v>
      </c>
      <c r="E1035" t="s">
        <v>14</v>
      </c>
      <c r="F1035">
        <v>3</v>
      </c>
      <c r="G1035">
        <v>1</v>
      </c>
      <c r="K1035">
        <v>6.5</v>
      </c>
    </row>
    <row r="1036" spans="1:11" x14ac:dyDescent="0.25">
      <c r="A1036">
        <v>2</v>
      </c>
      <c r="B1036" t="s">
        <v>47</v>
      </c>
      <c r="C1036" t="s">
        <v>24</v>
      </c>
      <c r="D1036">
        <v>12</v>
      </c>
      <c r="E1036" t="s">
        <v>14</v>
      </c>
      <c r="F1036">
        <v>3</v>
      </c>
      <c r="G1036">
        <v>2</v>
      </c>
      <c r="K1036">
        <v>6.5</v>
      </c>
    </row>
    <row r="1037" spans="1:11" x14ac:dyDescent="0.25">
      <c r="A1037">
        <v>2</v>
      </c>
      <c r="B1037" t="s">
        <v>47</v>
      </c>
      <c r="C1037" t="s">
        <v>21</v>
      </c>
      <c r="D1037">
        <v>12</v>
      </c>
      <c r="E1037" t="s">
        <v>14</v>
      </c>
      <c r="F1037">
        <v>3</v>
      </c>
      <c r="G1037">
        <v>3</v>
      </c>
      <c r="K1037">
        <v>5.7</v>
      </c>
    </row>
    <row r="1038" spans="1:11" x14ac:dyDescent="0.25">
      <c r="A1038">
        <v>2</v>
      </c>
      <c r="B1038" t="s">
        <v>47</v>
      </c>
      <c r="C1038" t="s">
        <v>21</v>
      </c>
      <c r="D1038">
        <v>12</v>
      </c>
      <c r="E1038" t="s">
        <v>14</v>
      </c>
      <c r="F1038">
        <v>3</v>
      </c>
      <c r="G1038">
        <v>4</v>
      </c>
      <c r="K1038">
        <v>6.6</v>
      </c>
    </row>
    <row r="1039" spans="1:11" x14ac:dyDescent="0.25">
      <c r="A1039">
        <v>2</v>
      </c>
      <c r="B1039" t="s">
        <v>47</v>
      </c>
      <c r="C1039" t="s">
        <v>21</v>
      </c>
      <c r="D1039">
        <v>12</v>
      </c>
      <c r="E1039" t="s">
        <v>14</v>
      </c>
      <c r="F1039">
        <v>3</v>
      </c>
      <c r="G1039">
        <v>5</v>
      </c>
      <c r="K1039">
        <v>6.8</v>
      </c>
    </row>
    <row r="1040" spans="1:11" x14ac:dyDescent="0.25">
      <c r="A1040">
        <v>2</v>
      </c>
      <c r="B1040" t="s">
        <v>12</v>
      </c>
      <c r="C1040" t="s">
        <v>21</v>
      </c>
      <c r="D1040">
        <v>14</v>
      </c>
      <c r="E1040" t="s">
        <v>14</v>
      </c>
      <c r="F1040">
        <v>4</v>
      </c>
      <c r="G1040">
        <v>2</v>
      </c>
      <c r="K1040">
        <v>6.9</v>
      </c>
    </row>
    <row r="1041" spans="1:11" x14ac:dyDescent="0.25">
      <c r="A1041">
        <v>2</v>
      </c>
      <c r="B1041" t="s">
        <v>12</v>
      </c>
      <c r="C1041" t="s">
        <v>21</v>
      </c>
      <c r="D1041">
        <v>14</v>
      </c>
      <c r="E1041" t="s">
        <v>14</v>
      </c>
      <c r="F1041">
        <v>4</v>
      </c>
      <c r="G1041">
        <v>3</v>
      </c>
      <c r="K1041">
        <v>8.5</v>
      </c>
    </row>
    <row r="1042" spans="1:11" x14ac:dyDescent="0.25">
      <c r="A1042">
        <v>2</v>
      </c>
      <c r="B1042" t="s">
        <v>12</v>
      </c>
      <c r="C1042" t="s">
        <v>21</v>
      </c>
      <c r="D1042">
        <v>14</v>
      </c>
      <c r="E1042" t="s">
        <v>14</v>
      </c>
      <c r="F1042">
        <v>4</v>
      </c>
      <c r="G1042">
        <v>5</v>
      </c>
      <c r="K1042">
        <v>6.7</v>
      </c>
    </row>
    <row r="1043" spans="1:11" x14ac:dyDescent="0.25">
      <c r="A1043">
        <v>2</v>
      </c>
      <c r="B1043" t="s">
        <v>12</v>
      </c>
      <c r="C1043" t="s">
        <v>21</v>
      </c>
      <c r="D1043">
        <v>14</v>
      </c>
      <c r="E1043" t="s">
        <v>14</v>
      </c>
      <c r="F1043">
        <v>4</v>
      </c>
      <c r="G1043">
        <v>8</v>
      </c>
      <c r="K1043">
        <v>8.4</v>
      </c>
    </row>
    <row r="1044" spans="1:11" x14ac:dyDescent="0.25">
      <c r="A1044">
        <v>2</v>
      </c>
      <c r="B1044" t="s">
        <v>12</v>
      </c>
      <c r="C1044" t="s">
        <v>21</v>
      </c>
      <c r="D1044">
        <v>14</v>
      </c>
      <c r="E1044" t="s">
        <v>14</v>
      </c>
      <c r="F1044">
        <v>4</v>
      </c>
      <c r="G1044">
        <v>9</v>
      </c>
      <c r="K1044">
        <v>6.9</v>
      </c>
    </row>
    <row r="1045" spans="1:11" x14ac:dyDescent="0.25">
      <c r="A1045">
        <v>2</v>
      </c>
      <c r="B1045" t="s">
        <v>12</v>
      </c>
      <c r="C1045" t="s">
        <v>21</v>
      </c>
      <c r="D1045">
        <v>14</v>
      </c>
      <c r="E1045" t="s">
        <v>14</v>
      </c>
      <c r="F1045">
        <v>4</v>
      </c>
      <c r="G1045">
        <v>10</v>
      </c>
      <c r="K1045">
        <v>4.9000000000000004</v>
      </c>
    </row>
    <row r="1046" spans="1:11" x14ac:dyDescent="0.25">
      <c r="A1046">
        <v>2</v>
      </c>
      <c r="B1046" t="s">
        <v>12</v>
      </c>
      <c r="C1046" t="s">
        <v>21</v>
      </c>
      <c r="D1046">
        <v>14</v>
      </c>
      <c r="E1046" t="s">
        <v>14</v>
      </c>
      <c r="F1046">
        <v>4</v>
      </c>
      <c r="G1046">
        <v>11</v>
      </c>
      <c r="K1046">
        <v>6.9</v>
      </c>
    </row>
    <row r="1047" spans="1:11" x14ac:dyDescent="0.25">
      <c r="A1047">
        <v>2</v>
      </c>
      <c r="B1047" t="s">
        <v>12</v>
      </c>
      <c r="C1047" t="s">
        <v>21</v>
      </c>
      <c r="D1047">
        <v>14</v>
      </c>
      <c r="E1047" t="s">
        <v>14</v>
      </c>
      <c r="F1047">
        <v>4</v>
      </c>
      <c r="G1047">
        <v>12</v>
      </c>
      <c r="K1047">
        <v>7.6</v>
      </c>
    </row>
    <row r="1048" spans="1:11" x14ac:dyDescent="0.25">
      <c r="A1048">
        <v>2</v>
      </c>
      <c r="B1048" t="s">
        <v>12</v>
      </c>
      <c r="C1048" t="s">
        <v>21</v>
      </c>
      <c r="D1048">
        <v>14</v>
      </c>
      <c r="E1048" t="s">
        <v>14</v>
      </c>
      <c r="F1048">
        <v>4</v>
      </c>
      <c r="G1048">
        <v>13</v>
      </c>
      <c r="K1048">
        <v>7.3</v>
      </c>
    </row>
    <row r="1049" spans="1:11" x14ac:dyDescent="0.25">
      <c r="A1049">
        <v>2</v>
      </c>
      <c r="B1049" t="s">
        <v>12</v>
      </c>
      <c r="C1049" t="s">
        <v>21</v>
      </c>
      <c r="D1049">
        <v>14</v>
      </c>
      <c r="E1049" t="s">
        <v>14</v>
      </c>
      <c r="F1049">
        <v>4</v>
      </c>
      <c r="G1049">
        <v>14</v>
      </c>
      <c r="K1049">
        <v>3.5</v>
      </c>
    </row>
    <row r="1050" spans="1:11" x14ac:dyDescent="0.25">
      <c r="A1050">
        <v>2</v>
      </c>
      <c r="B1050" t="s">
        <v>12</v>
      </c>
      <c r="C1050" t="s">
        <v>21</v>
      </c>
      <c r="D1050">
        <v>14</v>
      </c>
      <c r="E1050" t="s">
        <v>14</v>
      </c>
      <c r="F1050">
        <v>4</v>
      </c>
      <c r="G1050">
        <v>15</v>
      </c>
      <c r="K1050">
        <v>5.3</v>
      </c>
    </row>
    <row r="1051" spans="1:11" x14ac:dyDescent="0.25">
      <c r="A1051">
        <v>2</v>
      </c>
      <c r="B1051" t="s">
        <v>12</v>
      </c>
      <c r="C1051" t="s">
        <v>21</v>
      </c>
      <c r="D1051">
        <v>14</v>
      </c>
      <c r="E1051" t="s">
        <v>14</v>
      </c>
      <c r="F1051">
        <v>3</v>
      </c>
      <c r="G1051">
        <v>1</v>
      </c>
      <c r="K1051">
        <v>8.3000000000000007</v>
      </c>
    </row>
    <row r="1052" spans="1:11" x14ac:dyDescent="0.25">
      <c r="A1052">
        <v>2</v>
      </c>
      <c r="B1052" t="s">
        <v>12</v>
      </c>
      <c r="C1052" t="s">
        <v>21</v>
      </c>
      <c r="D1052">
        <v>14</v>
      </c>
      <c r="E1052" t="s">
        <v>14</v>
      </c>
      <c r="F1052">
        <v>3</v>
      </c>
      <c r="G1052">
        <v>2</v>
      </c>
      <c r="K1052">
        <v>6.6</v>
      </c>
    </row>
    <row r="1053" spans="1:11" x14ac:dyDescent="0.25">
      <c r="A1053">
        <v>2</v>
      </c>
      <c r="B1053" t="s">
        <v>12</v>
      </c>
      <c r="C1053" t="s">
        <v>21</v>
      </c>
      <c r="D1053">
        <v>14</v>
      </c>
      <c r="E1053" t="s">
        <v>14</v>
      </c>
      <c r="F1053">
        <v>3</v>
      </c>
      <c r="G1053">
        <v>3</v>
      </c>
      <c r="K1053">
        <v>8.1999999999999993</v>
      </c>
    </row>
    <row r="1054" spans="1:11" x14ac:dyDescent="0.25">
      <c r="A1054">
        <v>2</v>
      </c>
      <c r="B1054" t="s">
        <v>12</v>
      </c>
      <c r="C1054" t="s">
        <v>21</v>
      </c>
      <c r="D1054">
        <v>14</v>
      </c>
      <c r="E1054" t="s">
        <v>14</v>
      </c>
      <c r="F1054">
        <v>3</v>
      </c>
      <c r="G1054">
        <v>4</v>
      </c>
      <c r="K1054">
        <v>5.3</v>
      </c>
    </row>
    <row r="1055" spans="1:11" x14ac:dyDescent="0.25">
      <c r="A1055">
        <v>2</v>
      </c>
      <c r="B1055" t="s">
        <v>12</v>
      </c>
      <c r="C1055" t="s">
        <v>21</v>
      </c>
      <c r="D1055">
        <v>14</v>
      </c>
      <c r="E1055" t="s">
        <v>14</v>
      </c>
      <c r="F1055">
        <v>3</v>
      </c>
      <c r="G1055">
        <v>5</v>
      </c>
      <c r="K1055">
        <v>8.6</v>
      </c>
    </row>
    <row r="1056" spans="1:11" x14ac:dyDescent="0.25">
      <c r="A1056">
        <v>2</v>
      </c>
      <c r="B1056" t="s">
        <v>12</v>
      </c>
      <c r="C1056" t="s">
        <v>21</v>
      </c>
      <c r="D1056">
        <v>14</v>
      </c>
      <c r="E1056" t="s">
        <v>14</v>
      </c>
      <c r="F1056">
        <v>2</v>
      </c>
      <c r="G1056">
        <v>1</v>
      </c>
      <c r="K1056">
        <v>7.5</v>
      </c>
    </row>
    <row r="1057" spans="1:11" x14ac:dyDescent="0.25">
      <c r="A1057">
        <v>2</v>
      </c>
      <c r="B1057" t="s">
        <v>12</v>
      </c>
      <c r="C1057" t="s">
        <v>21</v>
      </c>
      <c r="D1057">
        <v>14</v>
      </c>
      <c r="E1057" t="s">
        <v>14</v>
      </c>
      <c r="F1057">
        <v>2</v>
      </c>
      <c r="G1057">
        <v>2</v>
      </c>
      <c r="K1057">
        <v>7.4</v>
      </c>
    </row>
    <row r="1058" spans="1:11" x14ac:dyDescent="0.25">
      <c r="A1058">
        <v>2</v>
      </c>
      <c r="B1058" t="s">
        <v>12</v>
      </c>
      <c r="C1058" t="s">
        <v>21</v>
      </c>
      <c r="D1058">
        <v>14</v>
      </c>
      <c r="E1058" t="s">
        <v>14</v>
      </c>
      <c r="F1058">
        <v>2</v>
      </c>
      <c r="G1058">
        <v>3</v>
      </c>
      <c r="K1058">
        <v>7.8</v>
      </c>
    </row>
    <row r="1059" spans="1:11" x14ac:dyDescent="0.25">
      <c r="A1059">
        <v>2</v>
      </c>
      <c r="B1059" t="s">
        <v>12</v>
      </c>
      <c r="C1059" t="s">
        <v>21</v>
      </c>
      <c r="D1059">
        <v>14</v>
      </c>
      <c r="E1059" t="s">
        <v>14</v>
      </c>
      <c r="F1059">
        <v>2</v>
      </c>
      <c r="G1059">
        <v>4</v>
      </c>
      <c r="K1059">
        <v>5.6</v>
      </c>
    </row>
    <row r="1060" spans="1:11" x14ac:dyDescent="0.25">
      <c r="A1060">
        <v>2</v>
      </c>
      <c r="B1060" t="s">
        <v>12</v>
      </c>
      <c r="C1060" t="s">
        <v>21</v>
      </c>
      <c r="D1060">
        <v>14</v>
      </c>
      <c r="E1060" t="s">
        <v>14</v>
      </c>
      <c r="F1060">
        <v>2</v>
      </c>
      <c r="G1060">
        <v>5</v>
      </c>
      <c r="K1060">
        <v>9</v>
      </c>
    </row>
    <row r="1061" spans="1:11" x14ac:dyDescent="0.25">
      <c r="A1061">
        <v>2</v>
      </c>
      <c r="B1061" t="s">
        <v>12</v>
      </c>
      <c r="C1061" t="s">
        <v>21</v>
      </c>
      <c r="D1061">
        <v>14</v>
      </c>
      <c r="E1061" t="s">
        <v>14</v>
      </c>
      <c r="F1061">
        <v>2</v>
      </c>
      <c r="G1061">
        <v>6</v>
      </c>
      <c r="K1061">
        <v>7.5</v>
      </c>
    </row>
    <row r="1062" spans="1:11" x14ac:dyDescent="0.25">
      <c r="A1062">
        <v>2</v>
      </c>
      <c r="B1062" t="s">
        <v>12</v>
      </c>
      <c r="C1062" t="s">
        <v>21</v>
      </c>
      <c r="D1062">
        <v>14</v>
      </c>
      <c r="E1062" t="s">
        <v>14</v>
      </c>
      <c r="F1062">
        <v>2</v>
      </c>
      <c r="G1062">
        <v>7</v>
      </c>
      <c r="K1062">
        <v>4.9000000000000004</v>
      </c>
    </row>
    <row r="1063" spans="1:11" x14ac:dyDescent="0.25">
      <c r="A1063">
        <v>2</v>
      </c>
      <c r="B1063" t="s">
        <v>12</v>
      </c>
      <c r="C1063" t="s">
        <v>21</v>
      </c>
      <c r="D1063">
        <v>14</v>
      </c>
      <c r="E1063" t="s">
        <v>14</v>
      </c>
      <c r="F1063">
        <v>2</v>
      </c>
      <c r="G1063">
        <v>8</v>
      </c>
      <c r="K1063">
        <v>3.8</v>
      </c>
    </row>
    <row r="1064" spans="1:11" x14ac:dyDescent="0.25">
      <c r="A1064">
        <v>2</v>
      </c>
      <c r="B1064" t="s">
        <v>12</v>
      </c>
      <c r="C1064" t="s">
        <v>21</v>
      </c>
      <c r="D1064">
        <v>14</v>
      </c>
      <c r="E1064" t="s">
        <v>14</v>
      </c>
      <c r="F1064">
        <v>2</v>
      </c>
      <c r="G1064">
        <v>9</v>
      </c>
      <c r="K1064">
        <v>7.4</v>
      </c>
    </row>
    <row r="1065" spans="1:11" x14ac:dyDescent="0.25">
      <c r="A1065">
        <v>2</v>
      </c>
      <c r="B1065" t="s">
        <v>12</v>
      </c>
      <c r="C1065" t="s">
        <v>21</v>
      </c>
      <c r="D1065">
        <v>14</v>
      </c>
      <c r="E1065" t="s">
        <v>14</v>
      </c>
      <c r="F1065">
        <v>2</v>
      </c>
      <c r="G1065">
        <v>10</v>
      </c>
      <c r="K1065">
        <v>7.5</v>
      </c>
    </row>
    <row r="1066" spans="1:11" x14ac:dyDescent="0.25">
      <c r="A1066">
        <v>2</v>
      </c>
      <c r="B1066" t="s">
        <v>12</v>
      </c>
      <c r="C1066" t="s">
        <v>21</v>
      </c>
      <c r="D1066">
        <v>14</v>
      </c>
      <c r="E1066" t="s">
        <v>14</v>
      </c>
      <c r="F1066">
        <v>2</v>
      </c>
      <c r="G1066">
        <v>11</v>
      </c>
      <c r="K1066">
        <v>4</v>
      </c>
    </row>
    <row r="1067" spans="1:11" x14ac:dyDescent="0.25">
      <c r="A1067">
        <v>2</v>
      </c>
      <c r="B1067" t="s">
        <v>12</v>
      </c>
      <c r="C1067" t="s">
        <v>21</v>
      </c>
      <c r="D1067">
        <v>14</v>
      </c>
      <c r="E1067" t="s">
        <v>14</v>
      </c>
      <c r="F1067">
        <v>1</v>
      </c>
      <c r="G1067">
        <v>1</v>
      </c>
      <c r="K1067">
        <v>4.0999999999999996</v>
      </c>
    </row>
    <row r="1068" spans="1:11" x14ac:dyDescent="0.25">
      <c r="A1068">
        <v>2</v>
      </c>
      <c r="B1068" t="s">
        <v>12</v>
      </c>
      <c r="C1068" t="s">
        <v>21</v>
      </c>
      <c r="D1068">
        <v>14</v>
      </c>
      <c r="E1068" t="s">
        <v>14</v>
      </c>
      <c r="F1068">
        <v>1</v>
      </c>
      <c r="G1068">
        <v>2</v>
      </c>
      <c r="K1068">
        <v>4.0999999999999996</v>
      </c>
    </row>
    <row r="1069" spans="1:11" x14ac:dyDescent="0.25">
      <c r="A1069">
        <v>2</v>
      </c>
      <c r="B1069" t="s">
        <v>12</v>
      </c>
      <c r="C1069" t="s">
        <v>21</v>
      </c>
      <c r="D1069">
        <v>14</v>
      </c>
      <c r="E1069" t="s">
        <v>14</v>
      </c>
      <c r="F1069">
        <v>1</v>
      </c>
      <c r="G1069">
        <v>3</v>
      </c>
      <c r="K1069">
        <v>7</v>
      </c>
    </row>
    <row r="1070" spans="1:11" x14ac:dyDescent="0.25">
      <c r="A1070">
        <v>2</v>
      </c>
      <c r="B1070" t="s">
        <v>12</v>
      </c>
      <c r="C1070" t="s">
        <v>21</v>
      </c>
      <c r="D1070">
        <v>14</v>
      </c>
      <c r="E1070" t="s">
        <v>14</v>
      </c>
      <c r="F1070">
        <v>1</v>
      </c>
      <c r="G1070">
        <v>4</v>
      </c>
      <c r="K1070">
        <v>8.6</v>
      </c>
    </row>
    <row r="1071" spans="1:11" x14ac:dyDescent="0.25">
      <c r="A1071">
        <v>2</v>
      </c>
      <c r="B1071" t="s">
        <v>12</v>
      </c>
      <c r="C1071" t="s">
        <v>21</v>
      </c>
      <c r="D1071">
        <v>14</v>
      </c>
      <c r="E1071" t="s">
        <v>14</v>
      </c>
      <c r="F1071">
        <v>1</v>
      </c>
      <c r="G1071">
        <v>5</v>
      </c>
      <c r="K1071">
        <v>7.3</v>
      </c>
    </row>
    <row r="1072" spans="1:11" x14ac:dyDescent="0.25">
      <c r="A1072">
        <v>2</v>
      </c>
      <c r="B1072" t="s">
        <v>12</v>
      </c>
      <c r="C1072" t="s">
        <v>21</v>
      </c>
      <c r="D1072">
        <v>14</v>
      </c>
      <c r="E1072" t="s">
        <v>14</v>
      </c>
      <c r="F1072">
        <v>1</v>
      </c>
      <c r="G1072">
        <v>6</v>
      </c>
      <c r="K1072">
        <v>7.6</v>
      </c>
    </row>
    <row r="1073" spans="1:11" x14ac:dyDescent="0.25">
      <c r="A1073">
        <v>2</v>
      </c>
      <c r="B1073" t="s">
        <v>12</v>
      </c>
      <c r="C1073" t="s">
        <v>21</v>
      </c>
      <c r="D1073">
        <v>14</v>
      </c>
      <c r="E1073" t="s">
        <v>14</v>
      </c>
      <c r="F1073">
        <v>1</v>
      </c>
      <c r="G1073">
        <v>7</v>
      </c>
      <c r="K1073">
        <v>4.8</v>
      </c>
    </row>
    <row r="1074" spans="1:11" x14ac:dyDescent="0.25">
      <c r="A1074">
        <v>2</v>
      </c>
      <c r="B1074" t="s">
        <v>12</v>
      </c>
      <c r="C1074" t="s">
        <v>21</v>
      </c>
      <c r="D1074">
        <v>14</v>
      </c>
      <c r="E1074" t="s">
        <v>14</v>
      </c>
      <c r="F1074">
        <v>1</v>
      </c>
      <c r="G1074">
        <v>9</v>
      </c>
      <c r="K1074">
        <v>6.4</v>
      </c>
    </row>
    <row r="1075" spans="1:11" x14ac:dyDescent="0.25">
      <c r="A1075">
        <v>2</v>
      </c>
      <c r="B1075" t="s">
        <v>12</v>
      </c>
      <c r="C1075" t="s">
        <v>21</v>
      </c>
      <c r="D1075">
        <v>14</v>
      </c>
      <c r="E1075" t="s">
        <v>14</v>
      </c>
      <c r="F1075">
        <v>1</v>
      </c>
      <c r="G1075">
        <v>10</v>
      </c>
      <c r="K1075">
        <v>5</v>
      </c>
    </row>
    <row r="1076" spans="1:11" x14ac:dyDescent="0.25">
      <c r="A1076">
        <v>2</v>
      </c>
      <c r="B1076" t="s">
        <v>12</v>
      </c>
      <c r="C1076" t="s">
        <v>21</v>
      </c>
      <c r="D1076">
        <v>14</v>
      </c>
      <c r="E1076" t="s">
        <v>14</v>
      </c>
      <c r="F1076">
        <v>1</v>
      </c>
      <c r="G1076">
        <v>11</v>
      </c>
      <c r="K1076">
        <v>3.3</v>
      </c>
    </row>
    <row r="1077" spans="1:11" x14ac:dyDescent="0.25">
      <c r="A1077">
        <v>2</v>
      </c>
      <c r="B1077" t="s">
        <v>12</v>
      </c>
      <c r="C1077" t="s">
        <v>21</v>
      </c>
      <c r="D1077">
        <v>14</v>
      </c>
      <c r="E1077" t="s">
        <v>14</v>
      </c>
      <c r="F1077">
        <v>5</v>
      </c>
      <c r="G1077">
        <v>2</v>
      </c>
      <c r="K1077">
        <v>7.9</v>
      </c>
    </row>
    <row r="1078" spans="1:11" x14ac:dyDescent="0.25">
      <c r="A1078">
        <v>2</v>
      </c>
      <c r="B1078" t="s">
        <v>12</v>
      </c>
      <c r="C1078" t="s">
        <v>21</v>
      </c>
      <c r="D1078">
        <v>14</v>
      </c>
      <c r="E1078" t="s">
        <v>14</v>
      </c>
      <c r="F1078">
        <v>5</v>
      </c>
      <c r="G1078">
        <v>3</v>
      </c>
      <c r="K1078">
        <v>5.6</v>
      </c>
    </row>
    <row r="1079" spans="1:11" x14ac:dyDescent="0.25">
      <c r="A1079">
        <v>2</v>
      </c>
      <c r="B1079" t="s">
        <v>12</v>
      </c>
      <c r="C1079" t="s">
        <v>21</v>
      </c>
      <c r="D1079">
        <v>14</v>
      </c>
      <c r="E1079" t="s">
        <v>14</v>
      </c>
      <c r="F1079">
        <v>5</v>
      </c>
      <c r="G1079">
        <v>4</v>
      </c>
      <c r="K1079">
        <v>5.3</v>
      </c>
    </row>
    <row r="1080" spans="1:11" x14ac:dyDescent="0.25">
      <c r="A1080">
        <v>2</v>
      </c>
      <c r="B1080" t="s">
        <v>12</v>
      </c>
      <c r="C1080" t="s">
        <v>21</v>
      </c>
      <c r="D1080">
        <v>14</v>
      </c>
      <c r="E1080" t="s">
        <v>14</v>
      </c>
      <c r="F1080">
        <v>5</v>
      </c>
      <c r="G1080">
        <v>5</v>
      </c>
      <c r="K1080">
        <v>5.7</v>
      </c>
    </row>
    <row r="1081" spans="1:11" x14ac:dyDescent="0.25">
      <c r="A1081">
        <v>2</v>
      </c>
      <c r="B1081" t="s">
        <v>12</v>
      </c>
      <c r="C1081" t="s">
        <v>21</v>
      </c>
      <c r="D1081">
        <v>14</v>
      </c>
      <c r="E1081" t="s">
        <v>14</v>
      </c>
      <c r="F1081">
        <v>5</v>
      </c>
      <c r="G1081">
        <v>6</v>
      </c>
      <c r="K1081">
        <v>4.0999999999999996</v>
      </c>
    </row>
    <row r="1082" spans="1:11" x14ac:dyDescent="0.25">
      <c r="A1082">
        <v>2</v>
      </c>
      <c r="B1082" t="s">
        <v>12</v>
      </c>
      <c r="C1082" t="s">
        <v>17</v>
      </c>
      <c r="D1082">
        <v>14</v>
      </c>
      <c r="E1082" t="s">
        <v>18</v>
      </c>
      <c r="F1082">
        <v>3</v>
      </c>
      <c r="G1082">
        <v>2</v>
      </c>
      <c r="K1082">
        <v>6.5</v>
      </c>
    </row>
    <row r="1083" spans="1:11" x14ac:dyDescent="0.25">
      <c r="A1083">
        <v>2</v>
      </c>
      <c r="B1083" t="s">
        <v>12</v>
      </c>
      <c r="C1083" t="s">
        <v>17</v>
      </c>
      <c r="D1083">
        <v>14</v>
      </c>
      <c r="E1083" t="s">
        <v>18</v>
      </c>
      <c r="F1083">
        <v>3</v>
      </c>
      <c r="G1083">
        <v>3</v>
      </c>
      <c r="K1083">
        <v>6.5</v>
      </c>
    </row>
    <row r="1084" spans="1:11" x14ac:dyDescent="0.25">
      <c r="A1084">
        <v>2</v>
      </c>
      <c r="B1084" t="s">
        <v>12</v>
      </c>
      <c r="C1084" t="s">
        <v>17</v>
      </c>
      <c r="D1084">
        <v>14</v>
      </c>
      <c r="E1084" t="s">
        <v>18</v>
      </c>
      <c r="F1084">
        <v>3</v>
      </c>
      <c r="G1084">
        <v>4</v>
      </c>
      <c r="K1084">
        <v>7.5</v>
      </c>
    </row>
    <row r="1085" spans="1:11" x14ac:dyDescent="0.25">
      <c r="A1085">
        <v>2</v>
      </c>
      <c r="B1085" t="s">
        <v>12</v>
      </c>
      <c r="C1085" t="s">
        <v>17</v>
      </c>
      <c r="D1085">
        <v>14</v>
      </c>
      <c r="E1085" t="s">
        <v>18</v>
      </c>
      <c r="F1085">
        <v>3</v>
      </c>
      <c r="G1085">
        <v>5</v>
      </c>
      <c r="K1085">
        <v>7</v>
      </c>
    </row>
    <row r="1086" spans="1:11" x14ac:dyDescent="0.25">
      <c r="A1086">
        <v>2</v>
      </c>
      <c r="B1086" t="s">
        <v>12</v>
      </c>
      <c r="C1086" t="s">
        <v>17</v>
      </c>
      <c r="D1086">
        <v>14</v>
      </c>
      <c r="E1086" t="s">
        <v>18</v>
      </c>
      <c r="F1086">
        <v>3</v>
      </c>
      <c r="G1086">
        <v>6</v>
      </c>
      <c r="K1086">
        <v>6</v>
      </c>
    </row>
    <row r="1087" spans="1:11" x14ac:dyDescent="0.25">
      <c r="A1087">
        <v>2</v>
      </c>
      <c r="B1087" t="s">
        <v>12</v>
      </c>
      <c r="C1087" t="s">
        <v>17</v>
      </c>
      <c r="D1087">
        <v>14</v>
      </c>
      <c r="E1087" t="s">
        <v>18</v>
      </c>
      <c r="F1087">
        <v>3</v>
      </c>
      <c r="G1087">
        <v>7</v>
      </c>
      <c r="K1087">
        <v>7.5</v>
      </c>
    </row>
    <row r="1088" spans="1:11" x14ac:dyDescent="0.25">
      <c r="A1088">
        <v>2</v>
      </c>
      <c r="B1088" t="s">
        <v>12</v>
      </c>
      <c r="C1088" t="s">
        <v>17</v>
      </c>
      <c r="D1088">
        <v>14</v>
      </c>
      <c r="E1088" t="s">
        <v>18</v>
      </c>
      <c r="F1088">
        <v>3</v>
      </c>
      <c r="G1088">
        <v>8</v>
      </c>
      <c r="K1088">
        <v>8</v>
      </c>
    </row>
    <row r="1089" spans="1:11" x14ac:dyDescent="0.25">
      <c r="A1089">
        <v>2</v>
      </c>
      <c r="B1089" t="s">
        <v>12</v>
      </c>
      <c r="C1089" t="s">
        <v>17</v>
      </c>
      <c r="D1089">
        <v>14</v>
      </c>
      <c r="E1089" t="s">
        <v>18</v>
      </c>
      <c r="F1089">
        <v>5</v>
      </c>
      <c r="G1089">
        <v>1</v>
      </c>
      <c r="K1089">
        <v>8</v>
      </c>
    </row>
    <row r="1090" spans="1:11" x14ac:dyDescent="0.25">
      <c r="A1090">
        <v>2</v>
      </c>
      <c r="B1090" t="s">
        <v>12</v>
      </c>
      <c r="C1090" t="s">
        <v>17</v>
      </c>
      <c r="D1090">
        <v>14</v>
      </c>
      <c r="E1090" t="s">
        <v>18</v>
      </c>
      <c r="F1090">
        <v>5</v>
      </c>
      <c r="G1090">
        <v>2</v>
      </c>
      <c r="K1090">
        <v>7.5</v>
      </c>
    </row>
    <row r="1091" spans="1:11" x14ac:dyDescent="0.25">
      <c r="A1091">
        <v>2</v>
      </c>
      <c r="B1091" t="s">
        <v>12</v>
      </c>
      <c r="C1091" t="s">
        <v>17</v>
      </c>
      <c r="D1091">
        <v>14</v>
      </c>
      <c r="E1091" t="s">
        <v>18</v>
      </c>
      <c r="F1091">
        <v>5</v>
      </c>
      <c r="G1091">
        <v>3</v>
      </c>
      <c r="K1091">
        <v>8</v>
      </c>
    </row>
    <row r="1092" spans="1:11" x14ac:dyDescent="0.25">
      <c r="A1092">
        <v>2</v>
      </c>
      <c r="B1092" t="s">
        <v>12</v>
      </c>
      <c r="C1092" t="s">
        <v>17</v>
      </c>
      <c r="D1092">
        <v>14</v>
      </c>
      <c r="E1092" t="s">
        <v>18</v>
      </c>
      <c r="F1092">
        <v>5</v>
      </c>
      <c r="G1092">
        <v>5</v>
      </c>
      <c r="K1092">
        <v>8</v>
      </c>
    </row>
    <row r="1093" spans="1:11" x14ac:dyDescent="0.25">
      <c r="A1093">
        <v>2</v>
      </c>
      <c r="B1093" t="s">
        <v>12</v>
      </c>
      <c r="C1093" t="s">
        <v>17</v>
      </c>
      <c r="D1093">
        <v>14</v>
      </c>
      <c r="E1093" t="s">
        <v>18</v>
      </c>
      <c r="F1093">
        <v>5</v>
      </c>
      <c r="G1093">
        <v>6</v>
      </c>
      <c r="K1093">
        <v>6.5</v>
      </c>
    </row>
    <row r="1094" spans="1:11" x14ac:dyDescent="0.25">
      <c r="A1094">
        <v>2</v>
      </c>
      <c r="B1094" t="s">
        <v>12</v>
      </c>
      <c r="C1094" t="s">
        <v>17</v>
      </c>
      <c r="D1094">
        <v>14</v>
      </c>
      <c r="E1094" t="s">
        <v>18</v>
      </c>
      <c r="F1094">
        <v>5</v>
      </c>
      <c r="G1094">
        <v>7</v>
      </c>
      <c r="K1094">
        <v>7</v>
      </c>
    </row>
    <row r="1095" spans="1:11" x14ac:dyDescent="0.25">
      <c r="A1095">
        <v>2</v>
      </c>
      <c r="B1095" t="s">
        <v>12</v>
      </c>
      <c r="C1095" t="s">
        <v>17</v>
      </c>
      <c r="D1095">
        <v>14</v>
      </c>
      <c r="E1095" t="s">
        <v>18</v>
      </c>
      <c r="F1095">
        <v>5</v>
      </c>
      <c r="G1095">
        <v>8</v>
      </c>
      <c r="K1095">
        <v>7.5</v>
      </c>
    </row>
    <row r="1096" spans="1:11" x14ac:dyDescent="0.25">
      <c r="A1096">
        <v>2</v>
      </c>
      <c r="B1096" t="s">
        <v>12</v>
      </c>
      <c r="C1096" t="s">
        <v>17</v>
      </c>
      <c r="D1096">
        <v>14</v>
      </c>
      <c r="E1096" t="s">
        <v>14</v>
      </c>
      <c r="F1096">
        <v>4</v>
      </c>
      <c r="G1096">
        <v>1</v>
      </c>
      <c r="K1096">
        <v>7.5</v>
      </c>
    </row>
    <row r="1097" spans="1:11" x14ac:dyDescent="0.25">
      <c r="A1097">
        <v>2</v>
      </c>
      <c r="B1097" t="s">
        <v>12</v>
      </c>
      <c r="C1097" t="s">
        <v>17</v>
      </c>
      <c r="D1097">
        <v>14</v>
      </c>
      <c r="E1097" t="s">
        <v>14</v>
      </c>
      <c r="F1097">
        <v>4</v>
      </c>
      <c r="G1097">
        <v>2</v>
      </c>
      <c r="K1097">
        <v>6.5</v>
      </c>
    </row>
    <row r="1098" spans="1:11" x14ac:dyDescent="0.25">
      <c r="A1098">
        <v>2</v>
      </c>
      <c r="B1098" t="s">
        <v>12</v>
      </c>
      <c r="C1098" t="s">
        <v>17</v>
      </c>
      <c r="D1098">
        <v>14</v>
      </c>
      <c r="E1098" t="s">
        <v>14</v>
      </c>
      <c r="F1098">
        <v>4</v>
      </c>
      <c r="G1098">
        <v>3</v>
      </c>
      <c r="K1098">
        <v>9</v>
      </c>
    </row>
    <row r="1099" spans="1:11" x14ac:dyDescent="0.25">
      <c r="A1099">
        <v>2</v>
      </c>
      <c r="B1099" t="s">
        <v>12</v>
      </c>
      <c r="C1099" t="s">
        <v>17</v>
      </c>
      <c r="D1099">
        <v>14</v>
      </c>
      <c r="E1099" t="s">
        <v>14</v>
      </c>
      <c r="F1099">
        <v>4</v>
      </c>
      <c r="G1099">
        <v>4</v>
      </c>
      <c r="K1099">
        <v>4.5</v>
      </c>
    </row>
    <row r="1100" spans="1:11" x14ac:dyDescent="0.25">
      <c r="A1100">
        <v>2</v>
      </c>
      <c r="B1100" t="s">
        <v>12</v>
      </c>
      <c r="C1100" t="s">
        <v>17</v>
      </c>
      <c r="D1100">
        <v>14</v>
      </c>
      <c r="E1100" t="s">
        <v>14</v>
      </c>
      <c r="F1100">
        <v>4</v>
      </c>
      <c r="G1100">
        <v>5</v>
      </c>
      <c r="K1100">
        <v>8</v>
      </c>
    </row>
    <row r="1101" spans="1:11" x14ac:dyDescent="0.25">
      <c r="A1101">
        <v>2</v>
      </c>
      <c r="B1101" t="s">
        <v>12</v>
      </c>
      <c r="C1101" t="s">
        <v>17</v>
      </c>
      <c r="D1101">
        <v>14</v>
      </c>
      <c r="E1101" t="s">
        <v>14</v>
      </c>
      <c r="F1101">
        <v>4</v>
      </c>
      <c r="G1101">
        <v>6</v>
      </c>
      <c r="K1101">
        <v>6</v>
      </c>
    </row>
    <row r="1102" spans="1:11" x14ac:dyDescent="0.25">
      <c r="A1102">
        <v>2</v>
      </c>
      <c r="B1102" t="s">
        <v>12</v>
      </c>
      <c r="C1102" t="s">
        <v>17</v>
      </c>
      <c r="D1102">
        <v>14</v>
      </c>
      <c r="E1102" t="s">
        <v>14</v>
      </c>
      <c r="F1102">
        <v>4</v>
      </c>
      <c r="G1102">
        <v>7</v>
      </c>
      <c r="K1102">
        <v>6.5</v>
      </c>
    </row>
    <row r="1103" spans="1:11" x14ac:dyDescent="0.25">
      <c r="A1103">
        <v>2</v>
      </c>
      <c r="B1103" t="s">
        <v>12</v>
      </c>
      <c r="C1103" t="s">
        <v>17</v>
      </c>
      <c r="D1103">
        <v>14</v>
      </c>
      <c r="E1103" t="s">
        <v>18</v>
      </c>
      <c r="F1103">
        <v>4</v>
      </c>
      <c r="G1103">
        <v>1</v>
      </c>
      <c r="K1103">
        <v>6.5</v>
      </c>
    </row>
    <row r="1104" spans="1:11" x14ac:dyDescent="0.25">
      <c r="A1104">
        <v>2</v>
      </c>
      <c r="B1104" t="s">
        <v>12</v>
      </c>
      <c r="C1104" t="s">
        <v>17</v>
      </c>
      <c r="D1104">
        <v>14</v>
      </c>
      <c r="E1104" t="s">
        <v>18</v>
      </c>
      <c r="F1104">
        <v>4</v>
      </c>
      <c r="G1104">
        <v>2</v>
      </c>
      <c r="K1104">
        <v>5.5</v>
      </c>
    </row>
    <row r="1105" spans="1:11" x14ac:dyDescent="0.25">
      <c r="A1105">
        <v>2</v>
      </c>
      <c r="B1105" t="s">
        <v>12</v>
      </c>
      <c r="C1105" t="s">
        <v>17</v>
      </c>
      <c r="D1105">
        <v>14</v>
      </c>
      <c r="E1105" t="s">
        <v>18</v>
      </c>
      <c r="F1105">
        <v>4</v>
      </c>
      <c r="G1105">
        <v>3</v>
      </c>
      <c r="K1105">
        <v>5</v>
      </c>
    </row>
    <row r="1106" spans="1:11" x14ac:dyDescent="0.25">
      <c r="A1106">
        <v>2</v>
      </c>
      <c r="B1106" t="s">
        <v>12</v>
      </c>
      <c r="C1106" t="s">
        <v>17</v>
      </c>
      <c r="D1106">
        <v>14</v>
      </c>
      <c r="E1106" t="s">
        <v>18</v>
      </c>
      <c r="F1106">
        <v>4</v>
      </c>
      <c r="G1106">
        <v>4</v>
      </c>
      <c r="K1106">
        <v>6.5</v>
      </c>
    </row>
    <row r="1107" spans="1:11" x14ac:dyDescent="0.25">
      <c r="A1107">
        <v>2</v>
      </c>
      <c r="B1107" t="s">
        <v>12</v>
      </c>
      <c r="C1107" t="s">
        <v>17</v>
      </c>
      <c r="D1107">
        <v>14</v>
      </c>
      <c r="E1107" t="s">
        <v>18</v>
      </c>
      <c r="F1107">
        <v>4</v>
      </c>
      <c r="G1107">
        <v>5</v>
      </c>
      <c r="K1107">
        <v>7.5</v>
      </c>
    </row>
    <row r="1108" spans="1:11" x14ac:dyDescent="0.25">
      <c r="A1108">
        <v>2</v>
      </c>
      <c r="B1108" t="s">
        <v>12</v>
      </c>
      <c r="C1108" t="s">
        <v>17</v>
      </c>
      <c r="D1108">
        <v>14</v>
      </c>
      <c r="E1108" t="s">
        <v>18</v>
      </c>
      <c r="F1108">
        <v>4</v>
      </c>
      <c r="G1108">
        <v>6</v>
      </c>
      <c r="K1108">
        <v>5.7</v>
      </c>
    </row>
    <row r="1109" spans="1:11" x14ac:dyDescent="0.25">
      <c r="A1109">
        <v>2</v>
      </c>
      <c r="B1109" t="s">
        <v>12</v>
      </c>
      <c r="C1109" t="s">
        <v>17</v>
      </c>
      <c r="D1109">
        <v>14</v>
      </c>
      <c r="E1109" t="s">
        <v>18</v>
      </c>
      <c r="F1109">
        <v>4</v>
      </c>
      <c r="G1109">
        <v>7</v>
      </c>
      <c r="K1109">
        <v>7</v>
      </c>
    </row>
    <row r="1110" spans="1:11" x14ac:dyDescent="0.25">
      <c r="A1110">
        <v>2</v>
      </c>
      <c r="B1110" t="s">
        <v>12</v>
      </c>
      <c r="C1110" t="s">
        <v>17</v>
      </c>
      <c r="D1110">
        <v>14</v>
      </c>
      <c r="E1110" t="s">
        <v>18</v>
      </c>
      <c r="F1110">
        <v>4</v>
      </c>
      <c r="G1110">
        <v>8</v>
      </c>
      <c r="K1110">
        <v>5.3</v>
      </c>
    </row>
    <row r="1111" spans="1:11" x14ac:dyDescent="0.25">
      <c r="A1111">
        <v>2</v>
      </c>
      <c r="B1111" t="s">
        <v>16</v>
      </c>
      <c r="C1111" t="s">
        <v>17</v>
      </c>
      <c r="D1111">
        <v>14</v>
      </c>
      <c r="E1111" t="s">
        <v>18</v>
      </c>
      <c r="F1111">
        <v>3</v>
      </c>
      <c r="G1111">
        <v>1</v>
      </c>
      <c r="H1111">
        <v>1</v>
      </c>
      <c r="I1111">
        <v>2</v>
      </c>
      <c r="J1111">
        <v>0</v>
      </c>
      <c r="K1111">
        <v>6.9</v>
      </c>
    </row>
    <row r="1112" spans="1:11" x14ac:dyDescent="0.25">
      <c r="A1112">
        <v>2</v>
      </c>
      <c r="B1112" t="s">
        <v>16</v>
      </c>
      <c r="C1112" t="s">
        <v>24</v>
      </c>
      <c r="D1112">
        <v>14</v>
      </c>
      <c r="E1112" t="s">
        <v>14</v>
      </c>
      <c r="F1112">
        <v>5</v>
      </c>
      <c r="G1112">
        <v>1</v>
      </c>
      <c r="H1112">
        <v>1</v>
      </c>
      <c r="I1112">
        <v>2</v>
      </c>
      <c r="J1112">
        <v>0</v>
      </c>
      <c r="K1112">
        <v>7.5</v>
      </c>
    </row>
    <row r="1113" spans="1:11" x14ac:dyDescent="0.25">
      <c r="A1113">
        <v>2</v>
      </c>
      <c r="B1113" t="s">
        <v>16</v>
      </c>
      <c r="C1113" t="s">
        <v>24</v>
      </c>
      <c r="D1113">
        <v>14</v>
      </c>
      <c r="E1113" t="s">
        <v>14</v>
      </c>
      <c r="F1113">
        <v>4</v>
      </c>
      <c r="G1113">
        <v>1</v>
      </c>
      <c r="H1113">
        <v>1</v>
      </c>
      <c r="I1113">
        <v>2</v>
      </c>
      <c r="J1113">
        <v>0</v>
      </c>
      <c r="K1113">
        <v>7.6</v>
      </c>
    </row>
    <row r="1114" spans="1:11" x14ac:dyDescent="0.25">
      <c r="A1114">
        <v>2</v>
      </c>
      <c r="B1114" t="s">
        <v>16</v>
      </c>
      <c r="C1114" t="s">
        <v>13</v>
      </c>
      <c r="D1114">
        <v>14</v>
      </c>
      <c r="E1114" t="s">
        <v>14</v>
      </c>
      <c r="F1114">
        <v>4</v>
      </c>
      <c r="G1114">
        <v>1</v>
      </c>
      <c r="H1114">
        <v>1</v>
      </c>
      <c r="I1114">
        <v>2</v>
      </c>
      <c r="J1114">
        <v>0</v>
      </c>
      <c r="K1114">
        <v>8.3000000000000007</v>
      </c>
    </row>
    <row r="1115" spans="1:11" x14ac:dyDescent="0.25">
      <c r="A1115">
        <v>2</v>
      </c>
      <c r="B1115" t="s">
        <v>16</v>
      </c>
      <c r="C1115" t="s">
        <v>22</v>
      </c>
      <c r="D1115">
        <v>14</v>
      </c>
      <c r="E1115" t="s">
        <v>18</v>
      </c>
      <c r="F1115">
        <v>3</v>
      </c>
      <c r="G1115">
        <v>1</v>
      </c>
      <c r="H1115">
        <v>1</v>
      </c>
      <c r="I1115">
        <v>2</v>
      </c>
      <c r="J1115">
        <v>0</v>
      </c>
      <c r="K1115">
        <v>7.8</v>
      </c>
    </row>
    <row r="1116" spans="1:11" x14ac:dyDescent="0.25">
      <c r="A1116">
        <v>2</v>
      </c>
      <c r="B1116" t="s">
        <v>16</v>
      </c>
      <c r="C1116" t="s">
        <v>22</v>
      </c>
      <c r="D1116">
        <v>14</v>
      </c>
      <c r="E1116" t="s">
        <v>18</v>
      </c>
      <c r="F1116">
        <v>3</v>
      </c>
      <c r="G1116">
        <v>2</v>
      </c>
      <c r="H1116">
        <v>1</v>
      </c>
      <c r="I1116">
        <v>3</v>
      </c>
      <c r="J1116">
        <v>0</v>
      </c>
      <c r="K1116">
        <v>7.5</v>
      </c>
    </row>
    <row r="1117" spans="1:11" x14ac:dyDescent="0.25">
      <c r="A1117">
        <v>2</v>
      </c>
      <c r="B1117" t="s">
        <v>16</v>
      </c>
      <c r="C1117" t="s">
        <v>22</v>
      </c>
      <c r="D1117">
        <v>14</v>
      </c>
      <c r="E1117" t="s">
        <v>18</v>
      </c>
      <c r="F1117">
        <v>2</v>
      </c>
      <c r="G1117">
        <v>1</v>
      </c>
      <c r="H1117">
        <v>1</v>
      </c>
      <c r="I1117">
        <v>3</v>
      </c>
      <c r="J1117">
        <v>0</v>
      </c>
      <c r="K1117">
        <v>8</v>
      </c>
    </row>
    <row r="1118" spans="1:11" x14ac:dyDescent="0.25">
      <c r="A1118">
        <v>2</v>
      </c>
      <c r="B1118" t="s">
        <v>16</v>
      </c>
      <c r="C1118" t="s">
        <v>22</v>
      </c>
      <c r="D1118">
        <v>14</v>
      </c>
      <c r="E1118" t="s">
        <v>14</v>
      </c>
      <c r="F1118">
        <v>5</v>
      </c>
      <c r="G1118">
        <v>1</v>
      </c>
      <c r="H1118">
        <v>1</v>
      </c>
      <c r="I1118">
        <v>2</v>
      </c>
      <c r="J1118">
        <v>0</v>
      </c>
      <c r="K1118">
        <v>8</v>
      </c>
    </row>
    <row r="1119" spans="1:11" x14ac:dyDescent="0.25">
      <c r="A1119">
        <v>2</v>
      </c>
      <c r="B1119" t="s">
        <v>16</v>
      </c>
      <c r="C1119" t="s">
        <v>22</v>
      </c>
      <c r="D1119">
        <v>14</v>
      </c>
      <c r="E1119" t="s">
        <v>14</v>
      </c>
      <c r="F1119">
        <v>1</v>
      </c>
      <c r="G1119">
        <v>1</v>
      </c>
      <c r="H1119">
        <v>1</v>
      </c>
      <c r="I1119">
        <v>3</v>
      </c>
      <c r="J1119">
        <v>0</v>
      </c>
      <c r="K1119">
        <v>8</v>
      </c>
    </row>
    <row r="1120" spans="1:11" x14ac:dyDescent="0.25">
      <c r="A1120">
        <v>2</v>
      </c>
      <c r="B1120" t="s">
        <v>16</v>
      </c>
      <c r="C1120" t="s">
        <v>22</v>
      </c>
      <c r="D1120">
        <v>14</v>
      </c>
      <c r="E1120" t="s">
        <v>14</v>
      </c>
      <c r="F1120">
        <v>4</v>
      </c>
      <c r="G1120">
        <v>1</v>
      </c>
      <c r="H1120">
        <v>1</v>
      </c>
      <c r="I1120">
        <v>2</v>
      </c>
      <c r="J1120">
        <v>0</v>
      </c>
      <c r="K1120">
        <v>8</v>
      </c>
    </row>
    <row r="1121" spans="1:11" x14ac:dyDescent="0.25">
      <c r="A1121">
        <v>2</v>
      </c>
      <c r="B1121" t="s">
        <v>16</v>
      </c>
      <c r="C1121" t="s">
        <v>22</v>
      </c>
      <c r="D1121">
        <v>14</v>
      </c>
      <c r="E1121" t="s">
        <v>14</v>
      </c>
      <c r="F1121">
        <v>4</v>
      </c>
      <c r="G1121">
        <v>2</v>
      </c>
      <c r="H1121">
        <v>1</v>
      </c>
      <c r="I1121">
        <v>2</v>
      </c>
      <c r="J1121">
        <v>0</v>
      </c>
      <c r="K1121">
        <v>7.8</v>
      </c>
    </row>
    <row r="1122" spans="1:11" x14ac:dyDescent="0.25">
      <c r="A1122">
        <v>2</v>
      </c>
      <c r="B1122" t="s">
        <v>16</v>
      </c>
      <c r="C1122" t="s">
        <v>24</v>
      </c>
      <c r="D1122">
        <v>14</v>
      </c>
      <c r="E1122" t="s">
        <v>18</v>
      </c>
      <c r="F1122">
        <v>2</v>
      </c>
      <c r="G1122">
        <v>1</v>
      </c>
      <c r="H1122">
        <v>1</v>
      </c>
      <c r="I1122">
        <v>2</v>
      </c>
      <c r="J1122">
        <v>0</v>
      </c>
      <c r="K1122">
        <v>7.3</v>
      </c>
    </row>
    <row r="1123" spans="1:11" x14ac:dyDescent="0.25">
      <c r="A1123">
        <v>2</v>
      </c>
      <c r="B1123" t="s">
        <v>20</v>
      </c>
      <c r="C1123" t="s">
        <v>17</v>
      </c>
      <c r="D1123">
        <v>12</v>
      </c>
      <c r="E1123" t="s">
        <v>18</v>
      </c>
      <c r="F1123">
        <v>5</v>
      </c>
      <c r="G1123">
        <v>1</v>
      </c>
      <c r="H1123">
        <v>1</v>
      </c>
      <c r="I1123">
        <v>1</v>
      </c>
      <c r="J1123">
        <v>0</v>
      </c>
      <c r="K1123">
        <v>5.6</v>
      </c>
    </row>
    <row r="1124" spans="1:11" x14ac:dyDescent="0.25">
      <c r="A1124">
        <v>2</v>
      </c>
      <c r="B1124" t="s">
        <v>20</v>
      </c>
      <c r="C1124" t="s">
        <v>17</v>
      </c>
      <c r="D1124">
        <v>12</v>
      </c>
      <c r="E1124" t="s">
        <v>18</v>
      </c>
      <c r="F1124">
        <v>5</v>
      </c>
      <c r="G1124">
        <v>3</v>
      </c>
      <c r="H1124">
        <v>1</v>
      </c>
      <c r="I1124">
        <v>1</v>
      </c>
      <c r="J1124">
        <v>0</v>
      </c>
      <c r="K1124">
        <v>5.5</v>
      </c>
    </row>
    <row r="1125" spans="1:11" x14ac:dyDescent="0.25">
      <c r="A1125">
        <v>2</v>
      </c>
      <c r="B1125" t="s">
        <v>20</v>
      </c>
      <c r="C1125" t="s">
        <v>17</v>
      </c>
      <c r="D1125">
        <v>12</v>
      </c>
      <c r="E1125" t="s">
        <v>18</v>
      </c>
      <c r="F1125">
        <v>5</v>
      </c>
      <c r="G1125">
        <v>5</v>
      </c>
      <c r="H1125">
        <v>1</v>
      </c>
      <c r="I1125">
        <v>1</v>
      </c>
      <c r="J1125">
        <v>0</v>
      </c>
      <c r="K1125">
        <v>5.0999999999999996</v>
      </c>
    </row>
    <row r="1126" spans="1:11" x14ac:dyDescent="0.25">
      <c r="A1126">
        <v>2</v>
      </c>
      <c r="B1126" t="s">
        <v>20</v>
      </c>
      <c r="C1126" t="s">
        <v>17</v>
      </c>
      <c r="D1126">
        <v>12</v>
      </c>
      <c r="E1126" t="s">
        <v>18</v>
      </c>
      <c r="F1126">
        <v>5</v>
      </c>
      <c r="G1126">
        <v>6</v>
      </c>
      <c r="H1126">
        <v>1</v>
      </c>
      <c r="I1126">
        <v>1</v>
      </c>
      <c r="J1126">
        <v>0</v>
      </c>
      <c r="K1126">
        <v>5.4</v>
      </c>
    </row>
    <row r="1127" spans="1:11" x14ac:dyDescent="0.25">
      <c r="A1127">
        <v>2</v>
      </c>
      <c r="B1127" t="s">
        <v>20</v>
      </c>
      <c r="C1127" t="s">
        <v>17</v>
      </c>
      <c r="D1127">
        <v>12</v>
      </c>
      <c r="E1127" t="s">
        <v>18</v>
      </c>
      <c r="F1127">
        <v>3</v>
      </c>
      <c r="G1127">
        <v>1</v>
      </c>
      <c r="H1127">
        <v>1</v>
      </c>
      <c r="I1127">
        <v>1</v>
      </c>
      <c r="J1127">
        <v>0</v>
      </c>
      <c r="K1127">
        <v>5.0999999999999996</v>
      </c>
    </row>
    <row r="1128" spans="1:11" x14ac:dyDescent="0.25">
      <c r="A1128">
        <v>2</v>
      </c>
      <c r="B1128" t="s">
        <v>20</v>
      </c>
      <c r="C1128" t="s">
        <v>17</v>
      </c>
      <c r="D1128">
        <v>12</v>
      </c>
      <c r="E1128" t="s">
        <v>18</v>
      </c>
      <c r="F1128">
        <v>3</v>
      </c>
      <c r="G1128">
        <v>3</v>
      </c>
      <c r="H1128">
        <v>1</v>
      </c>
      <c r="I1128">
        <v>1</v>
      </c>
      <c r="J1128">
        <v>0</v>
      </c>
      <c r="K1128">
        <v>4.9000000000000004</v>
      </c>
    </row>
    <row r="1129" spans="1:11" x14ac:dyDescent="0.25">
      <c r="A1129">
        <v>2</v>
      </c>
      <c r="B1129" t="s">
        <v>20</v>
      </c>
      <c r="C1129" t="s">
        <v>17</v>
      </c>
      <c r="D1129">
        <v>12</v>
      </c>
      <c r="E1129" t="s">
        <v>18</v>
      </c>
      <c r="F1129">
        <v>3</v>
      </c>
      <c r="G1129">
        <v>4</v>
      </c>
      <c r="H1129">
        <v>1</v>
      </c>
      <c r="I1129">
        <v>1</v>
      </c>
      <c r="J1129">
        <v>0</v>
      </c>
      <c r="K1129">
        <v>4.7</v>
      </c>
    </row>
    <row r="1130" spans="1:11" x14ac:dyDescent="0.25">
      <c r="A1130">
        <v>2</v>
      </c>
      <c r="B1130" t="s">
        <v>20</v>
      </c>
      <c r="C1130" t="s">
        <v>17</v>
      </c>
      <c r="D1130">
        <v>12</v>
      </c>
      <c r="E1130" t="s">
        <v>18</v>
      </c>
      <c r="F1130">
        <v>3</v>
      </c>
      <c r="G1130">
        <v>5</v>
      </c>
      <c r="H1130">
        <v>1</v>
      </c>
      <c r="I1130">
        <v>1</v>
      </c>
      <c r="J1130">
        <v>0</v>
      </c>
      <c r="K1130">
        <v>4.8</v>
      </c>
    </row>
    <row r="1131" spans="1:11" x14ac:dyDescent="0.25">
      <c r="A1131">
        <v>2</v>
      </c>
      <c r="B1131" t="s">
        <v>20</v>
      </c>
      <c r="C1131" t="s">
        <v>17</v>
      </c>
      <c r="D1131">
        <v>12</v>
      </c>
      <c r="E1131" t="s">
        <v>18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6</v>
      </c>
    </row>
    <row r="1132" spans="1:11" x14ac:dyDescent="0.25">
      <c r="A1132">
        <v>2</v>
      </c>
      <c r="B1132" t="s">
        <v>20</v>
      </c>
      <c r="C1132" t="s">
        <v>17</v>
      </c>
      <c r="D1132">
        <v>12</v>
      </c>
      <c r="E1132" t="s">
        <v>18</v>
      </c>
      <c r="F1132">
        <v>1</v>
      </c>
      <c r="G1132">
        <v>2</v>
      </c>
      <c r="H1132">
        <v>1</v>
      </c>
      <c r="I1132">
        <v>1</v>
      </c>
      <c r="J1132">
        <v>0</v>
      </c>
      <c r="K1132">
        <v>6</v>
      </c>
    </row>
    <row r="1133" spans="1:11" x14ac:dyDescent="0.25">
      <c r="A1133">
        <v>2</v>
      </c>
      <c r="B1133" t="s">
        <v>20</v>
      </c>
      <c r="C1133" t="s">
        <v>17</v>
      </c>
      <c r="D1133">
        <v>12</v>
      </c>
      <c r="E1133" t="s">
        <v>18</v>
      </c>
      <c r="F1133">
        <v>1</v>
      </c>
      <c r="G1133">
        <v>3</v>
      </c>
      <c r="H1133">
        <v>1</v>
      </c>
      <c r="I1133">
        <v>1</v>
      </c>
      <c r="J1133">
        <v>0</v>
      </c>
      <c r="K1133">
        <v>5.5</v>
      </c>
    </row>
    <row r="1134" spans="1:11" x14ac:dyDescent="0.25">
      <c r="A1134">
        <v>2</v>
      </c>
      <c r="B1134" t="s">
        <v>20</v>
      </c>
      <c r="C1134" t="s">
        <v>17</v>
      </c>
      <c r="D1134">
        <v>12</v>
      </c>
      <c r="E1134" t="s">
        <v>18</v>
      </c>
      <c r="F1134">
        <v>1</v>
      </c>
      <c r="G1134">
        <v>4</v>
      </c>
      <c r="H1134">
        <v>1</v>
      </c>
      <c r="I1134">
        <v>1</v>
      </c>
      <c r="J1134">
        <v>0</v>
      </c>
      <c r="K1134">
        <v>6</v>
      </c>
    </row>
    <row r="1135" spans="1:11" x14ac:dyDescent="0.25">
      <c r="A1135">
        <v>2</v>
      </c>
      <c r="B1135" t="s">
        <v>20</v>
      </c>
      <c r="C1135" t="s">
        <v>17</v>
      </c>
      <c r="D1135">
        <v>12</v>
      </c>
      <c r="E1135" t="s">
        <v>18</v>
      </c>
      <c r="F1135">
        <v>1</v>
      </c>
      <c r="G1135">
        <v>5</v>
      </c>
      <c r="H1135">
        <v>1</v>
      </c>
      <c r="I1135">
        <v>1</v>
      </c>
      <c r="J1135">
        <v>0</v>
      </c>
      <c r="K1135">
        <v>6</v>
      </c>
    </row>
    <row r="1136" spans="1:11" x14ac:dyDescent="0.25">
      <c r="A1136">
        <v>2</v>
      </c>
      <c r="B1136" t="s">
        <v>20</v>
      </c>
      <c r="C1136" t="s">
        <v>17</v>
      </c>
      <c r="D1136">
        <v>12</v>
      </c>
      <c r="E1136" t="s">
        <v>18</v>
      </c>
      <c r="F1136">
        <v>1</v>
      </c>
      <c r="G1136">
        <v>6</v>
      </c>
      <c r="H1136">
        <v>1</v>
      </c>
      <c r="I1136">
        <v>1</v>
      </c>
      <c r="J1136">
        <v>0</v>
      </c>
      <c r="K1136">
        <v>6.5</v>
      </c>
    </row>
    <row r="1137" spans="1:11" x14ac:dyDescent="0.25">
      <c r="A1137">
        <v>2</v>
      </c>
      <c r="B1137" t="s">
        <v>20</v>
      </c>
      <c r="C1137" t="s">
        <v>17</v>
      </c>
      <c r="D1137">
        <v>12</v>
      </c>
      <c r="E1137" t="s">
        <v>18</v>
      </c>
      <c r="F1137">
        <v>1</v>
      </c>
      <c r="G1137">
        <v>7</v>
      </c>
      <c r="H1137">
        <v>1</v>
      </c>
      <c r="I1137">
        <v>1</v>
      </c>
      <c r="J1137">
        <v>0</v>
      </c>
      <c r="K1137">
        <v>6</v>
      </c>
    </row>
    <row r="1138" spans="1:11" x14ac:dyDescent="0.25">
      <c r="A1138">
        <v>2</v>
      </c>
      <c r="B1138" t="s">
        <v>20</v>
      </c>
      <c r="C1138" t="s">
        <v>17</v>
      </c>
      <c r="D1138">
        <v>12</v>
      </c>
      <c r="E1138" t="s">
        <v>18</v>
      </c>
      <c r="F1138">
        <v>4</v>
      </c>
      <c r="G1138">
        <v>1</v>
      </c>
      <c r="H1138">
        <v>1</v>
      </c>
      <c r="I1138">
        <v>1</v>
      </c>
      <c r="J1138">
        <v>0</v>
      </c>
      <c r="K1138">
        <v>5.5</v>
      </c>
    </row>
    <row r="1139" spans="1:11" x14ac:dyDescent="0.25">
      <c r="A1139">
        <v>2</v>
      </c>
      <c r="B1139" t="s">
        <v>20</v>
      </c>
      <c r="C1139" t="s">
        <v>17</v>
      </c>
      <c r="D1139">
        <v>12</v>
      </c>
      <c r="E1139" t="s">
        <v>18</v>
      </c>
      <c r="F1139">
        <v>4</v>
      </c>
      <c r="G1139">
        <v>3</v>
      </c>
      <c r="H1139">
        <v>1</v>
      </c>
      <c r="I1139">
        <v>1</v>
      </c>
      <c r="J1139">
        <v>0</v>
      </c>
      <c r="K1139">
        <v>5.5</v>
      </c>
    </row>
    <row r="1140" spans="1:11" x14ac:dyDescent="0.25">
      <c r="A1140">
        <v>2</v>
      </c>
      <c r="B1140" t="s">
        <v>20</v>
      </c>
      <c r="C1140" t="s">
        <v>17</v>
      </c>
      <c r="D1140">
        <v>12</v>
      </c>
      <c r="E1140" t="s">
        <v>18</v>
      </c>
      <c r="F1140">
        <v>4</v>
      </c>
      <c r="G1140">
        <v>4</v>
      </c>
      <c r="H1140">
        <v>1</v>
      </c>
      <c r="I1140">
        <v>1</v>
      </c>
      <c r="J1140">
        <v>0</v>
      </c>
      <c r="K1140">
        <v>5</v>
      </c>
    </row>
    <row r="1141" spans="1:11" x14ac:dyDescent="0.25">
      <c r="A1141">
        <v>2</v>
      </c>
      <c r="B1141" t="s">
        <v>20</v>
      </c>
      <c r="C1141" t="s">
        <v>17</v>
      </c>
      <c r="D1141">
        <v>12</v>
      </c>
      <c r="E1141" t="s">
        <v>18</v>
      </c>
      <c r="F1141">
        <v>2</v>
      </c>
      <c r="G1141">
        <v>1</v>
      </c>
      <c r="H1141">
        <v>1</v>
      </c>
      <c r="I1141">
        <v>1</v>
      </c>
      <c r="J1141">
        <v>0</v>
      </c>
      <c r="K1141">
        <v>6.5</v>
      </c>
    </row>
    <row r="1142" spans="1:11" x14ac:dyDescent="0.25">
      <c r="A1142">
        <v>2</v>
      </c>
      <c r="B1142" t="s">
        <v>20</v>
      </c>
      <c r="C1142" t="s">
        <v>17</v>
      </c>
      <c r="D1142">
        <v>12</v>
      </c>
      <c r="E1142" t="s">
        <v>18</v>
      </c>
      <c r="F1142">
        <v>2</v>
      </c>
      <c r="G1142">
        <v>2</v>
      </c>
      <c r="H1142">
        <v>1</v>
      </c>
      <c r="I1142">
        <v>1</v>
      </c>
      <c r="J1142">
        <v>0</v>
      </c>
      <c r="K1142">
        <v>6</v>
      </c>
    </row>
    <row r="1143" spans="1:11" x14ac:dyDescent="0.25">
      <c r="A1143">
        <v>2</v>
      </c>
      <c r="B1143" t="s">
        <v>20</v>
      </c>
      <c r="C1143" t="s">
        <v>17</v>
      </c>
      <c r="D1143">
        <v>12</v>
      </c>
      <c r="E1143" t="s">
        <v>18</v>
      </c>
      <c r="F1143">
        <v>2</v>
      </c>
      <c r="G1143">
        <v>3</v>
      </c>
      <c r="H1143">
        <v>1</v>
      </c>
      <c r="I1143">
        <v>1</v>
      </c>
      <c r="J1143">
        <v>0</v>
      </c>
      <c r="K1143">
        <v>7</v>
      </c>
    </row>
    <row r="1144" spans="1:11" x14ac:dyDescent="0.25">
      <c r="A1144">
        <v>2</v>
      </c>
      <c r="B1144" t="s">
        <v>20</v>
      </c>
      <c r="C1144" t="s">
        <v>17</v>
      </c>
      <c r="D1144">
        <v>12</v>
      </c>
      <c r="E1144" t="s">
        <v>18</v>
      </c>
      <c r="F1144">
        <v>2</v>
      </c>
      <c r="G1144">
        <v>4</v>
      </c>
      <c r="H1144">
        <v>1</v>
      </c>
      <c r="I1144">
        <v>1</v>
      </c>
      <c r="J1144">
        <v>0</v>
      </c>
      <c r="K1144">
        <v>5</v>
      </c>
    </row>
    <row r="1145" spans="1:11" x14ac:dyDescent="0.25">
      <c r="A1145">
        <v>2</v>
      </c>
      <c r="B1145" t="s">
        <v>20</v>
      </c>
      <c r="C1145" t="s">
        <v>17</v>
      </c>
      <c r="D1145">
        <v>12</v>
      </c>
      <c r="E1145" t="s">
        <v>18</v>
      </c>
      <c r="F1145">
        <v>2</v>
      </c>
      <c r="G1145">
        <v>5</v>
      </c>
      <c r="H1145">
        <v>1</v>
      </c>
      <c r="I1145">
        <v>1</v>
      </c>
      <c r="J1145">
        <v>0</v>
      </c>
      <c r="K1145">
        <v>6.5</v>
      </c>
    </row>
    <row r="1146" spans="1:11" x14ac:dyDescent="0.25">
      <c r="A1146">
        <v>2</v>
      </c>
      <c r="B1146" t="s">
        <v>20</v>
      </c>
      <c r="C1146" t="s">
        <v>17</v>
      </c>
      <c r="D1146">
        <v>12</v>
      </c>
      <c r="E1146" t="s">
        <v>18</v>
      </c>
      <c r="F1146">
        <v>2</v>
      </c>
      <c r="G1146">
        <v>6</v>
      </c>
      <c r="H1146">
        <v>1</v>
      </c>
      <c r="I1146">
        <v>1</v>
      </c>
      <c r="J1146">
        <v>0</v>
      </c>
      <c r="K1146">
        <v>5</v>
      </c>
    </row>
    <row r="1147" spans="1:11" x14ac:dyDescent="0.25">
      <c r="A1147">
        <v>2</v>
      </c>
      <c r="B1147" t="s">
        <v>20</v>
      </c>
      <c r="C1147" t="s">
        <v>17</v>
      </c>
      <c r="D1147">
        <v>12</v>
      </c>
      <c r="E1147" t="s">
        <v>18</v>
      </c>
      <c r="F1147">
        <v>2</v>
      </c>
      <c r="G1147">
        <v>7</v>
      </c>
      <c r="H1147">
        <v>1</v>
      </c>
      <c r="I1147">
        <v>1</v>
      </c>
      <c r="J1147">
        <v>0</v>
      </c>
      <c r="K1147">
        <v>5</v>
      </c>
    </row>
    <row r="1148" spans="1:11" x14ac:dyDescent="0.25">
      <c r="A1148">
        <v>2</v>
      </c>
      <c r="B1148" t="s">
        <v>20</v>
      </c>
      <c r="C1148" t="s">
        <v>22</v>
      </c>
      <c r="D1148">
        <v>12</v>
      </c>
      <c r="E1148" t="s">
        <v>18</v>
      </c>
      <c r="F1148">
        <v>3</v>
      </c>
      <c r="G1148">
        <v>1</v>
      </c>
      <c r="H1148">
        <v>1</v>
      </c>
      <c r="I1148">
        <v>1</v>
      </c>
      <c r="J1148">
        <v>0</v>
      </c>
      <c r="K1148">
        <v>5.9</v>
      </c>
    </row>
    <row r="1149" spans="1:11" x14ac:dyDescent="0.25">
      <c r="A1149">
        <v>2</v>
      </c>
      <c r="B1149" t="s">
        <v>20</v>
      </c>
      <c r="C1149" t="s">
        <v>22</v>
      </c>
      <c r="D1149">
        <v>12</v>
      </c>
      <c r="E1149" t="s">
        <v>18</v>
      </c>
      <c r="F1149">
        <v>3</v>
      </c>
      <c r="G1149">
        <v>2</v>
      </c>
      <c r="H1149">
        <v>1</v>
      </c>
      <c r="I1149">
        <v>1</v>
      </c>
      <c r="J1149">
        <v>0</v>
      </c>
      <c r="K1149">
        <v>5.2</v>
      </c>
    </row>
    <row r="1150" spans="1:11" x14ac:dyDescent="0.25">
      <c r="A1150">
        <v>2</v>
      </c>
      <c r="B1150" t="s">
        <v>20</v>
      </c>
      <c r="C1150" t="s">
        <v>22</v>
      </c>
      <c r="D1150">
        <v>12</v>
      </c>
      <c r="E1150" t="s">
        <v>18</v>
      </c>
      <c r="F1150">
        <v>3</v>
      </c>
      <c r="G1150">
        <v>3</v>
      </c>
      <c r="H1150">
        <v>1</v>
      </c>
      <c r="I1150">
        <v>1</v>
      </c>
      <c r="J1150">
        <v>0</v>
      </c>
      <c r="K1150">
        <v>6.1</v>
      </c>
    </row>
    <row r="1151" spans="1:11" x14ac:dyDescent="0.25">
      <c r="A1151">
        <v>2</v>
      </c>
      <c r="B1151" t="s">
        <v>20</v>
      </c>
      <c r="C1151" t="s">
        <v>22</v>
      </c>
      <c r="D1151">
        <v>12</v>
      </c>
      <c r="E1151" t="s">
        <v>18</v>
      </c>
      <c r="F1151">
        <v>3</v>
      </c>
      <c r="G1151">
        <v>5</v>
      </c>
      <c r="H1151">
        <v>1</v>
      </c>
      <c r="I1151">
        <v>1</v>
      </c>
      <c r="J1151">
        <v>0</v>
      </c>
      <c r="K1151">
        <v>5.8</v>
      </c>
    </row>
    <row r="1152" spans="1:11" x14ac:dyDescent="0.25">
      <c r="A1152">
        <v>2</v>
      </c>
      <c r="B1152" t="s">
        <v>20</v>
      </c>
      <c r="C1152" t="s">
        <v>22</v>
      </c>
      <c r="D1152">
        <v>12</v>
      </c>
      <c r="E1152" t="s">
        <v>18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5.4</v>
      </c>
    </row>
    <row r="1153" spans="1:11" x14ac:dyDescent="0.25">
      <c r="A1153">
        <v>2</v>
      </c>
      <c r="B1153" t="s">
        <v>20</v>
      </c>
      <c r="C1153" t="s">
        <v>22</v>
      </c>
      <c r="D1153">
        <v>12</v>
      </c>
      <c r="E1153" t="s">
        <v>18</v>
      </c>
      <c r="F1153">
        <v>1</v>
      </c>
      <c r="G1153">
        <v>2</v>
      </c>
      <c r="H1153">
        <v>1</v>
      </c>
      <c r="I1153">
        <v>1</v>
      </c>
      <c r="J1153">
        <v>0</v>
      </c>
      <c r="K1153">
        <v>6.2</v>
      </c>
    </row>
    <row r="1154" spans="1:11" x14ac:dyDescent="0.25">
      <c r="A1154">
        <v>2</v>
      </c>
      <c r="B1154" t="s">
        <v>20</v>
      </c>
      <c r="C1154" t="s">
        <v>22</v>
      </c>
      <c r="D1154">
        <v>12</v>
      </c>
      <c r="E1154" t="s">
        <v>18</v>
      </c>
      <c r="F1154">
        <v>1</v>
      </c>
      <c r="G1154">
        <v>3</v>
      </c>
      <c r="H1154">
        <v>1</v>
      </c>
      <c r="I1154">
        <v>1</v>
      </c>
      <c r="J1154">
        <v>0</v>
      </c>
      <c r="K1154">
        <v>5.7</v>
      </c>
    </row>
    <row r="1155" spans="1:11" x14ac:dyDescent="0.25">
      <c r="A1155">
        <v>2</v>
      </c>
      <c r="B1155" t="s">
        <v>20</v>
      </c>
      <c r="C1155" t="s">
        <v>22</v>
      </c>
      <c r="D1155">
        <v>12</v>
      </c>
      <c r="E1155" t="s">
        <v>18</v>
      </c>
      <c r="F1155">
        <v>1</v>
      </c>
      <c r="G1155">
        <v>4</v>
      </c>
      <c r="H1155">
        <v>1</v>
      </c>
      <c r="I1155">
        <v>1</v>
      </c>
      <c r="J1155">
        <v>0</v>
      </c>
      <c r="K1155">
        <v>6.1</v>
      </c>
    </row>
    <row r="1156" spans="1:11" x14ac:dyDescent="0.25">
      <c r="A1156">
        <v>2</v>
      </c>
      <c r="B1156" t="s">
        <v>20</v>
      </c>
      <c r="C1156" t="s">
        <v>22</v>
      </c>
      <c r="D1156">
        <v>12</v>
      </c>
      <c r="E1156" t="s">
        <v>18</v>
      </c>
      <c r="F1156">
        <v>1</v>
      </c>
      <c r="G1156">
        <v>5</v>
      </c>
      <c r="H1156">
        <v>1</v>
      </c>
      <c r="I1156">
        <v>1</v>
      </c>
      <c r="J1156">
        <v>0</v>
      </c>
      <c r="K1156">
        <v>5.8</v>
      </c>
    </row>
    <row r="1157" spans="1:11" x14ac:dyDescent="0.25">
      <c r="A1157">
        <v>2</v>
      </c>
      <c r="B1157" t="s">
        <v>20</v>
      </c>
      <c r="C1157" t="s">
        <v>22</v>
      </c>
      <c r="D1157">
        <v>12</v>
      </c>
      <c r="E1157" t="s">
        <v>18</v>
      </c>
      <c r="F1157">
        <v>1</v>
      </c>
      <c r="G1157">
        <v>6</v>
      </c>
      <c r="H1157">
        <v>1</v>
      </c>
      <c r="I1157">
        <v>1</v>
      </c>
      <c r="J1157">
        <v>0</v>
      </c>
      <c r="K1157">
        <v>5.8</v>
      </c>
    </row>
    <row r="1158" spans="1:11" x14ac:dyDescent="0.25">
      <c r="A1158">
        <v>2</v>
      </c>
      <c r="B1158" t="s">
        <v>20</v>
      </c>
      <c r="C1158" t="s">
        <v>22</v>
      </c>
      <c r="D1158">
        <v>12</v>
      </c>
      <c r="E1158" t="s">
        <v>18</v>
      </c>
      <c r="F1158">
        <v>1</v>
      </c>
      <c r="G1158">
        <v>7</v>
      </c>
      <c r="H1158">
        <v>1</v>
      </c>
      <c r="I1158">
        <v>1</v>
      </c>
      <c r="J1158">
        <v>0</v>
      </c>
      <c r="K1158">
        <v>5.7</v>
      </c>
    </row>
    <row r="1159" spans="1:11" x14ac:dyDescent="0.25">
      <c r="A1159">
        <v>2</v>
      </c>
      <c r="B1159" t="s">
        <v>20</v>
      </c>
      <c r="C1159" t="s">
        <v>22</v>
      </c>
      <c r="D1159">
        <v>12</v>
      </c>
      <c r="E1159" t="s">
        <v>18</v>
      </c>
      <c r="F1159">
        <v>1</v>
      </c>
      <c r="G1159">
        <v>8</v>
      </c>
      <c r="H1159">
        <v>1</v>
      </c>
      <c r="I1159">
        <v>1</v>
      </c>
      <c r="J1159">
        <v>0</v>
      </c>
      <c r="K1159">
        <v>5.5</v>
      </c>
    </row>
    <row r="1160" spans="1:11" x14ac:dyDescent="0.25">
      <c r="A1160">
        <v>2</v>
      </c>
      <c r="B1160" t="s">
        <v>20</v>
      </c>
      <c r="C1160" t="s">
        <v>22</v>
      </c>
      <c r="D1160">
        <v>12</v>
      </c>
      <c r="E1160" t="s">
        <v>18</v>
      </c>
      <c r="F1160">
        <v>4</v>
      </c>
      <c r="G1160">
        <v>2</v>
      </c>
      <c r="H1160">
        <v>1</v>
      </c>
      <c r="I1160">
        <v>1</v>
      </c>
      <c r="J1160">
        <v>0</v>
      </c>
      <c r="K1160">
        <v>6.2</v>
      </c>
    </row>
    <row r="1161" spans="1:11" x14ac:dyDescent="0.25">
      <c r="A1161">
        <v>2</v>
      </c>
      <c r="B1161" t="s">
        <v>20</v>
      </c>
      <c r="C1161" t="s">
        <v>22</v>
      </c>
      <c r="D1161">
        <v>12</v>
      </c>
      <c r="E1161" t="s">
        <v>18</v>
      </c>
      <c r="F1161">
        <v>4</v>
      </c>
      <c r="G1161">
        <v>3</v>
      </c>
      <c r="H1161">
        <v>1</v>
      </c>
      <c r="I1161">
        <v>1</v>
      </c>
      <c r="J1161">
        <v>0</v>
      </c>
      <c r="K1161">
        <v>5.9</v>
      </c>
    </row>
    <row r="1162" spans="1:11" x14ac:dyDescent="0.25">
      <c r="A1162">
        <v>2</v>
      </c>
      <c r="B1162" t="s">
        <v>20</v>
      </c>
      <c r="C1162" t="s">
        <v>22</v>
      </c>
      <c r="D1162">
        <v>12</v>
      </c>
      <c r="E1162" t="s">
        <v>18</v>
      </c>
      <c r="F1162">
        <v>4</v>
      </c>
      <c r="G1162">
        <v>5</v>
      </c>
      <c r="H1162">
        <v>1</v>
      </c>
      <c r="I1162">
        <v>1</v>
      </c>
      <c r="J1162">
        <v>0</v>
      </c>
      <c r="K1162">
        <v>6.4</v>
      </c>
    </row>
    <row r="1163" spans="1:11" x14ac:dyDescent="0.25">
      <c r="A1163">
        <v>2</v>
      </c>
      <c r="B1163" t="s">
        <v>20</v>
      </c>
      <c r="C1163" t="s">
        <v>22</v>
      </c>
      <c r="D1163">
        <v>12</v>
      </c>
      <c r="E1163" t="s">
        <v>18</v>
      </c>
      <c r="F1163">
        <v>4</v>
      </c>
      <c r="G1163">
        <v>7</v>
      </c>
      <c r="H1163">
        <v>1</v>
      </c>
      <c r="I1163">
        <v>1</v>
      </c>
      <c r="J1163">
        <v>0</v>
      </c>
      <c r="K1163">
        <v>5.6</v>
      </c>
    </row>
    <row r="1164" spans="1:11" x14ac:dyDescent="0.25">
      <c r="A1164">
        <v>2</v>
      </c>
      <c r="B1164" t="s">
        <v>16</v>
      </c>
      <c r="C1164" t="s">
        <v>21</v>
      </c>
      <c r="D1164">
        <v>14</v>
      </c>
      <c r="E1164" t="s">
        <v>14</v>
      </c>
      <c r="F1164">
        <v>5</v>
      </c>
      <c r="G1164">
        <v>1</v>
      </c>
      <c r="H1164">
        <v>1</v>
      </c>
      <c r="I1164">
        <v>2</v>
      </c>
      <c r="J1164">
        <v>0</v>
      </c>
      <c r="K1164">
        <v>7.5</v>
      </c>
    </row>
    <row r="1165" spans="1:11" x14ac:dyDescent="0.25">
      <c r="A1165">
        <v>2</v>
      </c>
      <c r="B1165" t="s">
        <v>16</v>
      </c>
      <c r="C1165" t="s">
        <v>21</v>
      </c>
      <c r="D1165">
        <v>14</v>
      </c>
      <c r="E1165" t="s">
        <v>14</v>
      </c>
      <c r="F1165">
        <v>5</v>
      </c>
      <c r="G1165">
        <v>2</v>
      </c>
      <c r="H1165">
        <v>1</v>
      </c>
      <c r="I1165">
        <v>2</v>
      </c>
      <c r="J1165">
        <v>0</v>
      </c>
      <c r="K1165">
        <v>8.1999999999999993</v>
      </c>
    </row>
    <row r="1166" spans="1:11" x14ac:dyDescent="0.25">
      <c r="A1166">
        <v>2</v>
      </c>
      <c r="B1166" t="s">
        <v>16</v>
      </c>
      <c r="C1166" t="s">
        <v>21</v>
      </c>
      <c r="D1166">
        <v>14</v>
      </c>
      <c r="E1166" t="s">
        <v>14</v>
      </c>
      <c r="F1166">
        <v>1</v>
      </c>
      <c r="G1166">
        <v>1</v>
      </c>
      <c r="H1166">
        <v>1</v>
      </c>
      <c r="I1166">
        <v>3</v>
      </c>
      <c r="J1166">
        <v>0</v>
      </c>
      <c r="K1166">
        <v>8</v>
      </c>
    </row>
    <row r="1167" spans="1:11" x14ac:dyDescent="0.25">
      <c r="A1167">
        <v>2</v>
      </c>
      <c r="B1167" t="s">
        <v>16</v>
      </c>
      <c r="C1167" t="s">
        <v>21</v>
      </c>
      <c r="D1167">
        <v>14</v>
      </c>
      <c r="E1167" t="s">
        <v>18</v>
      </c>
      <c r="F1167">
        <v>3</v>
      </c>
      <c r="G1167">
        <v>1</v>
      </c>
      <c r="H1167">
        <v>1</v>
      </c>
      <c r="I1167">
        <v>3</v>
      </c>
      <c r="J1167">
        <v>0</v>
      </c>
      <c r="K1167">
        <v>7.5</v>
      </c>
    </row>
    <row r="1168" spans="1:11" x14ac:dyDescent="0.25">
      <c r="A1168">
        <v>2</v>
      </c>
      <c r="B1168" t="s">
        <v>16</v>
      </c>
      <c r="C1168" t="s">
        <v>17</v>
      </c>
      <c r="D1168">
        <v>14</v>
      </c>
      <c r="E1168" t="s">
        <v>14</v>
      </c>
      <c r="F1168">
        <v>2</v>
      </c>
      <c r="G1168">
        <v>2</v>
      </c>
      <c r="H1168">
        <v>1</v>
      </c>
      <c r="I1168">
        <v>2</v>
      </c>
      <c r="J1168">
        <v>0</v>
      </c>
      <c r="K1168">
        <v>7.5</v>
      </c>
    </row>
    <row r="1169" spans="1:11" x14ac:dyDescent="0.25">
      <c r="A1169">
        <v>2</v>
      </c>
      <c r="B1169" t="s">
        <v>12</v>
      </c>
      <c r="C1169" t="s">
        <v>24</v>
      </c>
      <c r="D1169">
        <v>14</v>
      </c>
      <c r="E1169" t="s">
        <v>18</v>
      </c>
      <c r="F1169">
        <v>4</v>
      </c>
      <c r="G1169">
        <v>1</v>
      </c>
      <c r="H1169">
        <v>1</v>
      </c>
      <c r="I1169">
        <v>1</v>
      </c>
      <c r="J1169">
        <v>0</v>
      </c>
      <c r="K1169">
        <v>8.1</v>
      </c>
    </row>
    <row r="1170" spans="1:11" x14ac:dyDescent="0.25">
      <c r="A1170">
        <v>2</v>
      </c>
      <c r="B1170" t="s">
        <v>12</v>
      </c>
      <c r="C1170" t="s">
        <v>24</v>
      </c>
      <c r="D1170">
        <v>14</v>
      </c>
      <c r="E1170" t="s">
        <v>18</v>
      </c>
      <c r="F1170">
        <v>4</v>
      </c>
      <c r="G1170">
        <v>2</v>
      </c>
      <c r="H1170">
        <v>1</v>
      </c>
      <c r="I1170">
        <v>1</v>
      </c>
      <c r="J1170">
        <v>0</v>
      </c>
      <c r="K1170">
        <v>8.1999999999999993</v>
      </c>
    </row>
    <row r="1171" spans="1:11" x14ac:dyDescent="0.25">
      <c r="A1171">
        <v>2</v>
      </c>
      <c r="B1171" t="s">
        <v>12</v>
      </c>
      <c r="C1171" t="s">
        <v>24</v>
      </c>
      <c r="D1171">
        <v>14</v>
      </c>
      <c r="E1171" t="s">
        <v>18</v>
      </c>
      <c r="F1171">
        <v>4</v>
      </c>
      <c r="G1171">
        <v>3</v>
      </c>
      <c r="H1171">
        <v>1</v>
      </c>
      <c r="I1171">
        <v>1</v>
      </c>
      <c r="J1171">
        <v>0</v>
      </c>
      <c r="K1171">
        <v>6.5</v>
      </c>
    </row>
    <row r="1172" spans="1:11" x14ac:dyDescent="0.25">
      <c r="A1172">
        <v>2</v>
      </c>
      <c r="B1172" t="s">
        <v>12</v>
      </c>
      <c r="C1172" t="s">
        <v>24</v>
      </c>
      <c r="D1172">
        <v>14</v>
      </c>
      <c r="E1172" t="s">
        <v>18</v>
      </c>
      <c r="F1172">
        <v>4</v>
      </c>
      <c r="G1172">
        <v>4</v>
      </c>
      <c r="H1172">
        <v>1</v>
      </c>
      <c r="I1172">
        <v>1</v>
      </c>
      <c r="J1172">
        <v>0</v>
      </c>
      <c r="K1172">
        <v>8.5</v>
      </c>
    </row>
    <row r="1173" spans="1:11" x14ac:dyDescent="0.25">
      <c r="A1173">
        <v>2</v>
      </c>
      <c r="B1173" t="s">
        <v>20</v>
      </c>
      <c r="C1173" t="s">
        <v>22</v>
      </c>
      <c r="D1173">
        <v>12</v>
      </c>
      <c r="E1173" t="s">
        <v>18</v>
      </c>
      <c r="F1173">
        <v>5</v>
      </c>
      <c r="G1173">
        <v>1</v>
      </c>
      <c r="H1173">
        <v>1</v>
      </c>
      <c r="I1173">
        <v>1</v>
      </c>
      <c r="J1173">
        <v>0</v>
      </c>
      <c r="K1173">
        <v>5.2</v>
      </c>
    </row>
    <row r="1174" spans="1:11" x14ac:dyDescent="0.25">
      <c r="A1174">
        <v>2</v>
      </c>
      <c r="B1174" t="s">
        <v>20</v>
      </c>
      <c r="C1174" t="s">
        <v>22</v>
      </c>
      <c r="D1174">
        <v>12</v>
      </c>
      <c r="E1174" t="s">
        <v>18</v>
      </c>
      <c r="F1174">
        <v>5</v>
      </c>
      <c r="G1174">
        <v>3</v>
      </c>
      <c r="H1174">
        <v>1</v>
      </c>
      <c r="I1174">
        <v>1</v>
      </c>
      <c r="J1174">
        <v>0</v>
      </c>
      <c r="K1174">
        <v>5.3</v>
      </c>
    </row>
    <row r="1175" spans="1:11" x14ac:dyDescent="0.25">
      <c r="A1175">
        <v>2</v>
      </c>
      <c r="B1175" t="s">
        <v>20</v>
      </c>
      <c r="C1175" t="s">
        <v>22</v>
      </c>
      <c r="D1175">
        <v>12</v>
      </c>
      <c r="E1175" t="s">
        <v>18</v>
      </c>
      <c r="F1175">
        <v>5</v>
      </c>
      <c r="G1175">
        <v>4</v>
      </c>
      <c r="H1175">
        <v>1</v>
      </c>
      <c r="I1175">
        <v>1</v>
      </c>
      <c r="J1175">
        <v>0</v>
      </c>
      <c r="K1175">
        <v>5.8</v>
      </c>
    </row>
    <row r="1176" spans="1:11" x14ac:dyDescent="0.25">
      <c r="A1176">
        <v>2</v>
      </c>
      <c r="B1176" t="s">
        <v>20</v>
      </c>
      <c r="C1176" t="s">
        <v>22</v>
      </c>
      <c r="D1176">
        <v>12</v>
      </c>
      <c r="E1176" t="s">
        <v>18</v>
      </c>
      <c r="F1176">
        <v>5</v>
      </c>
      <c r="G1176">
        <v>5</v>
      </c>
      <c r="H1176">
        <v>1</v>
      </c>
      <c r="I1176">
        <v>1</v>
      </c>
      <c r="J1176">
        <v>0</v>
      </c>
      <c r="K1176">
        <v>6</v>
      </c>
    </row>
    <row r="1177" spans="1:11" x14ac:dyDescent="0.25">
      <c r="A1177">
        <v>2</v>
      </c>
      <c r="B1177" t="s">
        <v>16</v>
      </c>
      <c r="C1177" t="s">
        <v>17</v>
      </c>
      <c r="D1177">
        <v>14</v>
      </c>
      <c r="E1177" t="s">
        <v>14</v>
      </c>
      <c r="F1177">
        <v>4</v>
      </c>
      <c r="G1177">
        <v>1</v>
      </c>
      <c r="H1177">
        <v>1</v>
      </c>
      <c r="I1177">
        <v>1</v>
      </c>
      <c r="J1177">
        <v>0</v>
      </c>
      <c r="K1177">
        <v>3.9</v>
      </c>
    </row>
    <row r="1178" spans="1:11" x14ac:dyDescent="0.25">
      <c r="A1178">
        <v>2</v>
      </c>
      <c r="B1178" t="s">
        <v>12</v>
      </c>
      <c r="C1178" t="s">
        <v>24</v>
      </c>
      <c r="D1178">
        <v>14</v>
      </c>
      <c r="E1178" t="s">
        <v>18</v>
      </c>
      <c r="F1178">
        <v>2</v>
      </c>
      <c r="G1178">
        <v>1</v>
      </c>
      <c r="H1178">
        <v>1</v>
      </c>
      <c r="I1178">
        <v>1</v>
      </c>
      <c r="J1178">
        <v>0</v>
      </c>
      <c r="K1178">
        <v>6.3</v>
      </c>
    </row>
    <row r="1179" spans="1:11" x14ac:dyDescent="0.25">
      <c r="A1179">
        <v>2</v>
      </c>
      <c r="B1179" t="s">
        <v>12</v>
      </c>
      <c r="C1179" t="s">
        <v>24</v>
      </c>
      <c r="D1179">
        <v>14</v>
      </c>
      <c r="E1179" t="s">
        <v>18</v>
      </c>
      <c r="F1179">
        <v>2</v>
      </c>
      <c r="G1179">
        <v>2</v>
      </c>
      <c r="H1179">
        <v>1</v>
      </c>
      <c r="I1179">
        <v>1</v>
      </c>
      <c r="J1179">
        <v>0</v>
      </c>
      <c r="K1179">
        <v>5.5</v>
      </c>
    </row>
    <row r="1180" spans="1:11" x14ac:dyDescent="0.25">
      <c r="A1180">
        <v>2</v>
      </c>
      <c r="B1180" t="s">
        <v>12</v>
      </c>
      <c r="C1180" t="s">
        <v>24</v>
      </c>
      <c r="D1180">
        <v>14</v>
      </c>
      <c r="E1180" t="s">
        <v>18</v>
      </c>
      <c r="F1180">
        <v>2</v>
      </c>
      <c r="G1180">
        <v>3</v>
      </c>
      <c r="H1180">
        <v>1</v>
      </c>
      <c r="I1180">
        <v>1</v>
      </c>
      <c r="J1180">
        <v>0</v>
      </c>
      <c r="K1180">
        <v>6.1</v>
      </c>
    </row>
    <row r="1181" spans="1:11" x14ac:dyDescent="0.25">
      <c r="A1181">
        <v>2</v>
      </c>
      <c r="B1181" t="s">
        <v>12</v>
      </c>
      <c r="C1181" t="s">
        <v>24</v>
      </c>
      <c r="D1181">
        <v>14</v>
      </c>
      <c r="E1181" t="s">
        <v>18</v>
      </c>
      <c r="F1181">
        <v>2</v>
      </c>
      <c r="G1181">
        <v>4</v>
      </c>
      <c r="H1181">
        <v>1</v>
      </c>
      <c r="I1181">
        <v>1</v>
      </c>
      <c r="J1181">
        <v>0</v>
      </c>
      <c r="K1181">
        <v>6.5</v>
      </c>
    </row>
    <row r="1182" spans="1:11" x14ac:dyDescent="0.25">
      <c r="A1182">
        <v>2</v>
      </c>
      <c r="B1182" t="s">
        <v>12</v>
      </c>
      <c r="C1182" t="s">
        <v>24</v>
      </c>
      <c r="D1182">
        <v>14</v>
      </c>
      <c r="E1182" t="s">
        <v>18</v>
      </c>
      <c r="F1182">
        <v>2</v>
      </c>
      <c r="G1182">
        <v>5</v>
      </c>
      <c r="H1182">
        <v>1</v>
      </c>
      <c r="I1182">
        <v>1</v>
      </c>
      <c r="J1182">
        <v>0</v>
      </c>
      <c r="K1182">
        <v>7</v>
      </c>
    </row>
    <row r="1183" spans="1:11" x14ac:dyDescent="0.25">
      <c r="A1183">
        <v>2</v>
      </c>
      <c r="B1183" t="s">
        <v>16</v>
      </c>
      <c r="C1183" t="s">
        <v>17</v>
      </c>
      <c r="D1183">
        <v>14</v>
      </c>
      <c r="E1183" t="s">
        <v>14</v>
      </c>
      <c r="F1183">
        <v>3</v>
      </c>
      <c r="G1183">
        <v>1</v>
      </c>
      <c r="H1183">
        <v>1</v>
      </c>
      <c r="I1183">
        <v>1</v>
      </c>
      <c r="J1183">
        <v>0</v>
      </c>
      <c r="K1183">
        <v>7.1</v>
      </c>
    </row>
    <row r="1184" spans="1:11" x14ac:dyDescent="0.25">
      <c r="A1184">
        <v>2</v>
      </c>
      <c r="B1184" t="s">
        <v>16</v>
      </c>
      <c r="C1184" t="s">
        <v>17</v>
      </c>
      <c r="D1184">
        <v>14</v>
      </c>
      <c r="E1184" t="s">
        <v>14</v>
      </c>
      <c r="F1184">
        <v>3</v>
      </c>
      <c r="G1184">
        <v>2</v>
      </c>
      <c r="H1184">
        <v>1</v>
      </c>
      <c r="I1184">
        <v>1</v>
      </c>
      <c r="J1184">
        <v>0</v>
      </c>
      <c r="K1184">
        <v>7.7</v>
      </c>
    </row>
    <row r="1185" spans="1:11" x14ac:dyDescent="0.25">
      <c r="A1185">
        <v>2</v>
      </c>
      <c r="B1185" t="s">
        <v>12</v>
      </c>
      <c r="C1185" t="s">
        <v>24</v>
      </c>
      <c r="D1185">
        <v>14</v>
      </c>
      <c r="E1185" t="s">
        <v>18</v>
      </c>
      <c r="F1185">
        <v>1</v>
      </c>
      <c r="G1185">
        <v>1</v>
      </c>
      <c r="H1185">
        <v>1</v>
      </c>
      <c r="I1185">
        <v>1</v>
      </c>
      <c r="J1185">
        <v>0</v>
      </c>
      <c r="K1185">
        <v>8.5</v>
      </c>
    </row>
    <row r="1186" spans="1:11" x14ac:dyDescent="0.25">
      <c r="A1186">
        <v>2</v>
      </c>
      <c r="B1186" t="s">
        <v>12</v>
      </c>
      <c r="C1186" t="s">
        <v>24</v>
      </c>
      <c r="D1186">
        <v>14</v>
      </c>
      <c r="E1186" t="s">
        <v>18</v>
      </c>
      <c r="F1186">
        <v>1</v>
      </c>
      <c r="G1186">
        <v>2</v>
      </c>
      <c r="H1186">
        <v>1</v>
      </c>
      <c r="I1186">
        <v>1</v>
      </c>
      <c r="J1186">
        <v>0</v>
      </c>
      <c r="K1186">
        <v>7.5</v>
      </c>
    </row>
    <row r="1187" spans="1:11" x14ac:dyDescent="0.25">
      <c r="A1187">
        <v>2</v>
      </c>
      <c r="B1187" t="s">
        <v>12</v>
      </c>
      <c r="C1187" t="s">
        <v>24</v>
      </c>
      <c r="D1187">
        <v>14</v>
      </c>
      <c r="E1187" t="s">
        <v>18</v>
      </c>
      <c r="F1187">
        <v>1</v>
      </c>
      <c r="G1187">
        <v>3</v>
      </c>
      <c r="H1187">
        <v>1</v>
      </c>
      <c r="I1187">
        <v>1</v>
      </c>
      <c r="J1187">
        <v>0</v>
      </c>
      <c r="K1187">
        <v>8</v>
      </c>
    </row>
    <row r="1188" spans="1:11" x14ac:dyDescent="0.25">
      <c r="A1188">
        <v>2</v>
      </c>
      <c r="B1188" t="s">
        <v>12</v>
      </c>
      <c r="C1188" t="s">
        <v>24</v>
      </c>
      <c r="D1188">
        <v>14</v>
      </c>
      <c r="E1188" t="s">
        <v>18</v>
      </c>
      <c r="F1188">
        <v>1</v>
      </c>
      <c r="G1188">
        <v>4</v>
      </c>
      <c r="H1188">
        <v>1</v>
      </c>
      <c r="I1188">
        <v>1</v>
      </c>
      <c r="J1188">
        <v>0</v>
      </c>
      <c r="K1188">
        <v>7.5</v>
      </c>
    </row>
    <row r="1189" spans="1:11" x14ac:dyDescent="0.25">
      <c r="A1189">
        <v>2</v>
      </c>
      <c r="B1189" t="s">
        <v>12</v>
      </c>
      <c r="C1189" t="s">
        <v>24</v>
      </c>
      <c r="D1189">
        <v>14</v>
      </c>
      <c r="E1189" t="s">
        <v>18</v>
      </c>
      <c r="F1189">
        <v>1</v>
      </c>
      <c r="G1189">
        <v>5</v>
      </c>
      <c r="H1189">
        <v>1</v>
      </c>
      <c r="I1189">
        <v>1</v>
      </c>
      <c r="J1189">
        <v>0</v>
      </c>
      <c r="K1189">
        <v>7.5</v>
      </c>
    </row>
    <row r="1190" spans="1:11" x14ac:dyDescent="0.25">
      <c r="A1190">
        <v>2</v>
      </c>
      <c r="B1190" t="s">
        <v>12</v>
      </c>
      <c r="C1190" t="s">
        <v>24</v>
      </c>
      <c r="D1190">
        <v>14</v>
      </c>
      <c r="E1190" t="s">
        <v>18</v>
      </c>
      <c r="F1190">
        <v>1</v>
      </c>
      <c r="G1190">
        <v>6</v>
      </c>
      <c r="H1190">
        <v>1</v>
      </c>
      <c r="I1190">
        <v>1</v>
      </c>
      <c r="J1190">
        <v>0</v>
      </c>
      <c r="K1190">
        <v>6.5</v>
      </c>
    </row>
    <row r="1191" spans="1:11" x14ac:dyDescent="0.25">
      <c r="A1191">
        <v>2</v>
      </c>
      <c r="B1191" t="s">
        <v>12</v>
      </c>
      <c r="C1191" t="s">
        <v>24</v>
      </c>
      <c r="D1191">
        <v>14</v>
      </c>
      <c r="E1191" t="s">
        <v>18</v>
      </c>
      <c r="F1191">
        <v>1</v>
      </c>
      <c r="G1191">
        <v>7</v>
      </c>
      <c r="H1191">
        <v>1</v>
      </c>
      <c r="I1191">
        <v>1</v>
      </c>
      <c r="J1191">
        <v>0</v>
      </c>
      <c r="K1191">
        <v>5</v>
      </c>
    </row>
    <row r="1192" spans="1:11" x14ac:dyDescent="0.25">
      <c r="A1192">
        <v>2</v>
      </c>
      <c r="B1192" t="s">
        <v>12</v>
      </c>
      <c r="C1192" t="s">
        <v>24</v>
      </c>
      <c r="D1192">
        <v>14</v>
      </c>
      <c r="E1192" t="s">
        <v>18</v>
      </c>
      <c r="F1192">
        <v>3</v>
      </c>
      <c r="G1192">
        <v>1</v>
      </c>
      <c r="H1192">
        <v>1</v>
      </c>
      <c r="I1192">
        <v>1</v>
      </c>
      <c r="J1192">
        <v>0</v>
      </c>
      <c r="K1192">
        <v>6</v>
      </c>
    </row>
    <row r="1193" spans="1:11" x14ac:dyDescent="0.25">
      <c r="A1193">
        <v>2</v>
      </c>
      <c r="B1193" t="s">
        <v>12</v>
      </c>
      <c r="C1193" t="s">
        <v>24</v>
      </c>
      <c r="D1193">
        <v>14</v>
      </c>
      <c r="E1193" t="s">
        <v>18</v>
      </c>
      <c r="F1193">
        <v>3</v>
      </c>
      <c r="G1193">
        <v>2</v>
      </c>
      <c r="H1193">
        <v>1</v>
      </c>
      <c r="I1193">
        <v>1</v>
      </c>
      <c r="J1193">
        <v>0</v>
      </c>
      <c r="K1193">
        <v>6</v>
      </c>
    </row>
    <row r="1194" spans="1:11" x14ac:dyDescent="0.25">
      <c r="A1194">
        <v>2</v>
      </c>
      <c r="B1194" t="s">
        <v>12</v>
      </c>
      <c r="C1194" t="s">
        <v>24</v>
      </c>
      <c r="D1194">
        <v>14</v>
      </c>
      <c r="E1194" t="s">
        <v>18</v>
      </c>
      <c r="F1194">
        <v>3</v>
      </c>
      <c r="G1194">
        <v>3</v>
      </c>
      <c r="H1194">
        <v>1</v>
      </c>
      <c r="I1194">
        <v>1</v>
      </c>
      <c r="J1194">
        <v>0</v>
      </c>
      <c r="K1194">
        <v>7</v>
      </c>
    </row>
    <row r="1195" spans="1:11" x14ac:dyDescent="0.25">
      <c r="A1195">
        <v>2</v>
      </c>
      <c r="B1195" t="s">
        <v>12</v>
      </c>
      <c r="C1195" t="s">
        <v>24</v>
      </c>
      <c r="D1195">
        <v>14</v>
      </c>
      <c r="E1195" t="s">
        <v>18</v>
      </c>
      <c r="F1195">
        <v>3</v>
      </c>
      <c r="G1195">
        <v>4</v>
      </c>
      <c r="H1195">
        <v>1</v>
      </c>
      <c r="I1195">
        <v>1</v>
      </c>
      <c r="J1195">
        <v>0</v>
      </c>
      <c r="K1195">
        <v>7</v>
      </c>
    </row>
    <row r="1196" spans="1:11" x14ac:dyDescent="0.25">
      <c r="A1196">
        <v>2</v>
      </c>
      <c r="B1196" t="s">
        <v>12</v>
      </c>
      <c r="C1196" t="s">
        <v>24</v>
      </c>
      <c r="D1196">
        <v>14</v>
      </c>
      <c r="E1196" t="s">
        <v>18</v>
      </c>
      <c r="F1196">
        <v>3</v>
      </c>
      <c r="G1196">
        <v>6</v>
      </c>
      <c r="H1196">
        <v>1</v>
      </c>
      <c r="I1196">
        <v>1</v>
      </c>
      <c r="J1196">
        <v>0</v>
      </c>
      <c r="K1196">
        <v>7.5</v>
      </c>
    </row>
    <row r="1197" spans="1:11" x14ac:dyDescent="0.25">
      <c r="A1197">
        <v>2</v>
      </c>
      <c r="B1197" t="s">
        <v>16</v>
      </c>
      <c r="C1197" t="s">
        <v>21</v>
      </c>
      <c r="D1197">
        <v>14</v>
      </c>
      <c r="E1197" t="s">
        <v>18</v>
      </c>
      <c r="F1197">
        <v>5</v>
      </c>
      <c r="G1197">
        <v>1</v>
      </c>
      <c r="H1197">
        <v>1</v>
      </c>
      <c r="I1197">
        <v>1</v>
      </c>
      <c r="J1197">
        <v>0</v>
      </c>
      <c r="K1197">
        <v>7.8</v>
      </c>
    </row>
    <row r="1198" spans="1:11" x14ac:dyDescent="0.25">
      <c r="A1198">
        <v>2</v>
      </c>
      <c r="B1198" t="s">
        <v>16</v>
      </c>
      <c r="C1198" t="s">
        <v>13</v>
      </c>
      <c r="D1198">
        <v>14</v>
      </c>
      <c r="E1198" t="s">
        <v>18</v>
      </c>
      <c r="F1198">
        <v>2</v>
      </c>
      <c r="G1198">
        <v>1</v>
      </c>
      <c r="H1198">
        <v>1</v>
      </c>
      <c r="I1198">
        <v>1</v>
      </c>
      <c r="J1198">
        <v>0</v>
      </c>
      <c r="K1198">
        <v>8.1999999999999993</v>
      </c>
    </row>
    <row r="1199" spans="1:11" x14ac:dyDescent="0.25">
      <c r="A1199">
        <v>2</v>
      </c>
      <c r="B1199" t="s">
        <v>16</v>
      </c>
      <c r="C1199" t="s">
        <v>13</v>
      </c>
      <c r="D1199">
        <v>14</v>
      </c>
      <c r="E1199" t="s">
        <v>18</v>
      </c>
      <c r="F1199">
        <v>2</v>
      </c>
      <c r="G1199">
        <v>2</v>
      </c>
      <c r="H1199">
        <v>1</v>
      </c>
      <c r="I1199">
        <v>1</v>
      </c>
      <c r="J1199">
        <v>0</v>
      </c>
      <c r="K1199">
        <v>8.8000000000000007</v>
      </c>
    </row>
    <row r="1200" spans="1:11" x14ac:dyDescent="0.25">
      <c r="A1200">
        <v>2</v>
      </c>
      <c r="B1200" t="s">
        <v>16</v>
      </c>
      <c r="C1200" t="s">
        <v>13</v>
      </c>
      <c r="D1200">
        <v>14</v>
      </c>
      <c r="E1200" t="s">
        <v>18</v>
      </c>
      <c r="F1200">
        <v>2</v>
      </c>
      <c r="G1200">
        <v>3</v>
      </c>
      <c r="H1200">
        <v>1</v>
      </c>
      <c r="I1200">
        <v>1</v>
      </c>
      <c r="J1200">
        <v>0</v>
      </c>
      <c r="K1200">
        <v>8</v>
      </c>
    </row>
    <row r="1201" spans="1:11" x14ac:dyDescent="0.25">
      <c r="A1201">
        <v>2</v>
      </c>
      <c r="B1201" t="s">
        <v>16</v>
      </c>
      <c r="C1201" t="s">
        <v>13</v>
      </c>
      <c r="D1201">
        <v>14</v>
      </c>
      <c r="E1201" t="s">
        <v>18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6.8</v>
      </c>
    </row>
    <row r="1202" spans="1:11" x14ac:dyDescent="0.25">
      <c r="A1202">
        <v>2</v>
      </c>
      <c r="B1202" t="s">
        <v>20</v>
      </c>
      <c r="C1202" t="s">
        <v>24</v>
      </c>
      <c r="D1202">
        <v>12</v>
      </c>
      <c r="E1202" t="s">
        <v>18</v>
      </c>
      <c r="F1202">
        <v>4</v>
      </c>
      <c r="G1202">
        <v>1</v>
      </c>
      <c r="H1202">
        <v>1</v>
      </c>
      <c r="I1202">
        <v>1</v>
      </c>
      <c r="J1202">
        <v>0</v>
      </c>
      <c r="K1202">
        <v>7.6</v>
      </c>
    </row>
    <row r="1203" spans="1:11" x14ac:dyDescent="0.25">
      <c r="A1203">
        <v>2</v>
      </c>
      <c r="B1203" t="s">
        <v>20</v>
      </c>
      <c r="C1203" t="s">
        <v>24</v>
      </c>
      <c r="D1203">
        <v>12</v>
      </c>
      <c r="E1203" t="s">
        <v>18</v>
      </c>
      <c r="F1203">
        <v>4</v>
      </c>
      <c r="G1203">
        <v>2</v>
      </c>
      <c r="H1203">
        <v>1</v>
      </c>
      <c r="I1203">
        <v>1</v>
      </c>
      <c r="J1203">
        <v>0</v>
      </c>
      <c r="K1203">
        <v>6.1</v>
      </c>
    </row>
    <row r="1204" spans="1:11" x14ac:dyDescent="0.25">
      <c r="A1204">
        <v>2</v>
      </c>
      <c r="B1204" t="s">
        <v>20</v>
      </c>
      <c r="C1204" t="s">
        <v>24</v>
      </c>
      <c r="D1204">
        <v>12</v>
      </c>
      <c r="E1204" t="s">
        <v>18</v>
      </c>
      <c r="F1204">
        <v>4</v>
      </c>
      <c r="G1204">
        <v>3</v>
      </c>
      <c r="H1204">
        <v>1</v>
      </c>
      <c r="I1204">
        <v>1</v>
      </c>
      <c r="J1204">
        <v>0</v>
      </c>
      <c r="K1204">
        <v>7.5</v>
      </c>
    </row>
    <row r="1205" spans="1:11" x14ac:dyDescent="0.25">
      <c r="A1205">
        <v>2</v>
      </c>
      <c r="B1205" t="s">
        <v>20</v>
      </c>
      <c r="C1205" t="s">
        <v>24</v>
      </c>
      <c r="D1205">
        <v>12</v>
      </c>
      <c r="E1205" t="s">
        <v>18</v>
      </c>
      <c r="F1205">
        <v>4</v>
      </c>
      <c r="G1205">
        <v>5</v>
      </c>
      <c r="H1205">
        <v>1</v>
      </c>
      <c r="I1205">
        <v>1</v>
      </c>
      <c r="J1205">
        <v>0</v>
      </c>
      <c r="K1205">
        <v>6.4</v>
      </c>
    </row>
    <row r="1206" spans="1:11" x14ac:dyDescent="0.25">
      <c r="A1206">
        <v>2</v>
      </c>
      <c r="B1206" t="s">
        <v>20</v>
      </c>
      <c r="C1206" t="s">
        <v>24</v>
      </c>
      <c r="D1206">
        <v>12</v>
      </c>
      <c r="E1206" t="s">
        <v>18</v>
      </c>
      <c r="F1206">
        <v>4</v>
      </c>
      <c r="G1206">
        <v>6</v>
      </c>
      <c r="H1206">
        <v>1</v>
      </c>
      <c r="I1206">
        <v>1</v>
      </c>
      <c r="J1206">
        <v>0</v>
      </c>
      <c r="K1206">
        <v>6.7</v>
      </c>
    </row>
    <row r="1207" spans="1:11" x14ac:dyDescent="0.25">
      <c r="A1207">
        <v>2</v>
      </c>
      <c r="B1207" t="s">
        <v>20</v>
      </c>
      <c r="C1207" t="s">
        <v>24</v>
      </c>
      <c r="D1207">
        <v>12</v>
      </c>
      <c r="E1207" t="s">
        <v>18</v>
      </c>
      <c r="F1207">
        <v>4</v>
      </c>
      <c r="G1207">
        <v>7</v>
      </c>
      <c r="H1207">
        <v>1</v>
      </c>
      <c r="I1207">
        <v>1</v>
      </c>
      <c r="J1207">
        <v>0</v>
      </c>
      <c r="K1207">
        <v>7.1</v>
      </c>
    </row>
    <row r="1208" spans="1:11" x14ac:dyDescent="0.25">
      <c r="A1208">
        <v>2</v>
      </c>
      <c r="B1208" t="s">
        <v>20</v>
      </c>
      <c r="C1208" t="s">
        <v>24</v>
      </c>
      <c r="D1208">
        <v>12</v>
      </c>
      <c r="E1208" t="s">
        <v>18</v>
      </c>
      <c r="F1208">
        <v>1</v>
      </c>
      <c r="G1208">
        <v>1</v>
      </c>
      <c r="H1208">
        <v>1</v>
      </c>
      <c r="I1208">
        <v>1</v>
      </c>
      <c r="J1208">
        <v>0</v>
      </c>
      <c r="K1208">
        <v>6.5</v>
      </c>
    </row>
    <row r="1209" spans="1:11" x14ac:dyDescent="0.25">
      <c r="A1209">
        <v>2</v>
      </c>
      <c r="B1209" t="s">
        <v>20</v>
      </c>
      <c r="C1209" t="s">
        <v>24</v>
      </c>
      <c r="D1209">
        <v>12</v>
      </c>
      <c r="E1209" t="s">
        <v>18</v>
      </c>
      <c r="F1209">
        <v>1</v>
      </c>
      <c r="G1209">
        <v>2</v>
      </c>
      <c r="H1209">
        <v>1</v>
      </c>
      <c r="I1209">
        <v>1</v>
      </c>
      <c r="J1209">
        <v>0</v>
      </c>
      <c r="K1209">
        <v>6</v>
      </c>
    </row>
    <row r="1210" spans="1:11" x14ac:dyDescent="0.25">
      <c r="A1210">
        <v>2</v>
      </c>
      <c r="B1210" t="s">
        <v>20</v>
      </c>
      <c r="C1210" t="s">
        <v>24</v>
      </c>
      <c r="D1210">
        <v>12</v>
      </c>
      <c r="E1210" t="s">
        <v>18</v>
      </c>
      <c r="F1210">
        <v>1</v>
      </c>
      <c r="G1210">
        <v>3</v>
      </c>
      <c r="H1210">
        <v>1</v>
      </c>
      <c r="I1210">
        <v>1</v>
      </c>
      <c r="J1210">
        <v>0</v>
      </c>
      <c r="K1210">
        <v>6.5</v>
      </c>
    </row>
    <row r="1211" spans="1:11" x14ac:dyDescent="0.25">
      <c r="A1211">
        <v>2</v>
      </c>
      <c r="B1211" t="s">
        <v>20</v>
      </c>
      <c r="C1211" t="s">
        <v>24</v>
      </c>
      <c r="D1211">
        <v>12</v>
      </c>
      <c r="E1211" t="s">
        <v>18</v>
      </c>
      <c r="F1211">
        <v>1</v>
      </c>
      <c r="G1211">
        <v>4</v>
      </c>
      <c r="H1211">
        <v>1</v>
      </c>
      <c r="I1211">
        <v>1</v>
      </c>
      <c r="J1211">
        <v>0</v>
      </c>
      <c r="K1211">
        <v>5.5</v>
      </c>
    </row>
    <row r="1212" spans="1:11" x14ac:dyDescent="0.25">
      <c r="A1212">
        <v>2</v>
      </c>
      <c r="B1212" t="s">
        <v>20</v>
      </c>
      <c r="C1212" t="s">
        <v>24</v>
      </c>
      <c r="D1212">
        <v>12</v>
      </c>
      <c r="E1212" t="s">
        <v>18</v>
      </c>
      <c r="F1212">
        <v>1</v>
      </c>
      <c r="G1212">
        <v>5</v>
      </c>
      <c r="H1212">
        <v>1</v>
      </c>
      <c r="I1212">
        <v>1</v>
      </c>
      <c r="J1212">
        <v>0</v>
      </c>
      <c r="K1212">
        <v>7</v>
      </c>
    </row>
    <row r="1213" spans="1:11" x14ac:dyDescent="0.25">
      <c r="A1213">
        <v>2</v>
      </c>
      <c r="B1213" t="s">
        <v>20</v>
      </c>
      <c r="C1213" t="s">
        <v>24</v>
      </c>
      <c r="D1213">
        <v>12</v>
      </c>
      <c r="E1213" t="s">
        <v>18</v>
      </c>
      <c r="F1213">
        <v>5</v>
      </c>
      <c r="G1213">
        <v>1</v>
      </c>
      <c r="H1213">
        <v>1</v>
      </c>
      <c r="I1213">
        <v>1</v>
      </c>
      <c r="J1213">
        <v>0</v>
      </c>
      <c r="K1213">
        <v>5</v>
      </c>
    </row>
    <row r="1214" spans="1:11" x14ac:dyDescent="0.25">
      <c r="A1214">
        <v>2</v>
      </c>
      <c r="B1214" t="s">
        <v>20</v>
      </c>
      <c r="C1214" t="s">
        <v>24</v>
      </c>
      <c r="D1214">
        <v>12</v>
      </c>
      <c r="E1214" t="s">
        <v>18</v>
      </c>
      <c r="F1214">
        <v>5</v>
      </c>
      <c r="G1214">
        <v>3</v>
      </c>
      <c r="H1214">
        <v>1</v>
      </c>
      <c r="I1214">
        <v>1</v>
      </c>
      <c r="J1214">
        <v>0</v>
      </c>
      <c r="K1214">
        <v>6</v>
      </c>
    </row>
    <row r="1215" spans="1:11" x14ac:dyDescent="0.25">
      <c r="A1215">
        <v>2</v>
      </c>
      <c r="B1215" t="s">
        <v>20</v>
      </c>
      <c r="C1215" t="s">
        <v>24</v>
      </c>
      <c r="D1215">
        <v>12</v>
      </c>
      <c r="E1215" t="s">
        <v>18</v>
      </c>
      <c r="F1215">
        <v>5</v>
      </c>
      <c r="G1215">
        <v>4</v>
      </c>
      <c r="H1215">
        <v>1</v>
      </c>
      <c r="I1215">
        <v>1</v>
      </c>
      <c r="J1215">
        <v>0</v>
      </c>
      <c r="K1215">
        <v>6</v>
      </c>
    </row>
    <row r="1216" spans="1:11" x14ac:dyDescent="0.25">
      <c r="A1216">
        <v>2</v>
      </c>
      <c r="B1216" t="s">
        <v>20</v>
      </c>
      <c r="C1216" t="s">
        <v>24</v>
      </c>
      <c r="D1216">
        <v>12</v>
      </c>
      <c r="E1216" t="s">
        <v>18</v>
      </c>
      <c r="F1216">
        <v>2</v>
      </c>
      <c r="G1216">
        <v>1</v>
      </c>
      <c r="H1216">
        <v>1</v>
      </c>
      <c r="I1216">
        <v>1</v>
      </c>
      <c r="J1216">
        <v>0</v>
      </c>
      <c r="K1216">
        <v>6</v>
      </c>
    </row>
    <row r="1217" spans="1:11" x14ac:dyDescent="0.25">
      <c r="A1217">
        <v>2</v>
      </c>
      <c r="B1217" t="s">
        <v>20</v>
      </c>
      <c r="C1217" t="s">
        <v>24</v>
      </c>
      <c r="D1217">
        <v>12</v>
      </c>
      <c r="E1217" t="s">
        <v>18</v>
      </c>
      <c r="F1217">
        <v>2</v>
      </c>
      <c r="G1217">
        <v>2</v>
      </c>
      <c r="H1217">
        <v>1</v>
      </c>
      <c r="I1217">
        <v>1</v>
      </c>
      <c r="J1217">
        <v>0</v>
      </c>
      <c r="K1217">
        <v>6.5</v>
      </c>
    </row>
    <row r="1218" spans="1:11" x14ac:dyDescent="0.25">
      <c r="A1218">
        <v>2</v>
      </c>
      <c r="B1218" t="s">
        <v>20</v>
      </c>
      <c r="C1218" t="s">
        <v>24</v>
      </c>
      <c r="D1218">
        <v>12</v>
      </c>
      <c r="E1218" t="s">
        <v>18</v>
      </c>
      <c r="F1218">
        <v>2</v>
      </c>
      <c r="G1218">
        <v>3</v>
      </c>
      <c r="H1218">
        <v>1</v>
      </c>
      <c r="I1218">
        <v>1</v>
      </c>
      <c r="J1218">
        <v>0</v>
      </c>
      <c r="K1218">
        <v>6.5</v>
      </c>
    </row>
    <row r="1219" spans="1:11" x14ac:dyDescent="0.25">
      <c r="A1219">
        <v>2</v>
      </c>
      <c r="B1219" t="s">
        <v>20</v>
      </c>
      <c r="C1219" t="s">
        <v>24</v>
      </c>
      <c r="D1219">
        <v>12</v>
      </c>
      <c r="E1219" t="s">
        <v>18</v>
      </c>
      <c r="F1219">
        <v>2</v>
      </c>
      <c r="G1219">
        <v>4</v>
      </c>
      <c r="H1219">
        <v>1</v>
      </c>
      <c r="I1219">
        <v>1</v>
      </c>
      <c r="J1219">
        <v>0</v>
      </c>
      <c r="K1219">
        <v>6</v>
      </c>
    </row>
    <row r="1220" spans="1:11" x14ac:dyDescent="0.25">
      <c r="A1220">
        <v>2</v>
      </c>
      <c r="B1220" t="s">
        <v>20</v>
      </c>
      <c r="C1220" t="s">
        <v>24</v>
      </c>
      <c r="D1220">
        <v>12</v>
      </c>
      <c r="E1220" t="s">
        <v>18</v>
      </c>
      <c r="F1220">
        <v>2</v>
      </c>
      <c r="G1220">
        <v>5</v>
      </c>
      <c r="H1220">
        <v>1</v>
      </c>
      <c r="I1220">
        <v>1</v>
      </c>
      <c r="J1220">
        <v>0</v>
      </c>
      <c r="K1220">
        <v>5</v>
      </c>
    </row>
    <row r="1221" spans="1:11" x14ac:dyDescent="0.25">
      <c r="A1221">
        <v>2</v>
      </c>
      <c r="B1221" t="s">
        <v>12</v>
      </c>
      <c r="C1221" t="s">
        <v>17</v>
      </c>
      <c r="D1221">
        <v>14</v>
      </c>
      <c r="E1221" t="s">
        <v>14</v>
      </c>
      <c r="F1221">
        <v>2</v>
      </c>
      <c r="G1221">
        <v>1</v>
      </c>
      <c r="H1221">
        <v>1</v>
      </c>
      <c r="I1221">
        <v>1</v>
      </c>
      <c r="J1221">
        <v>0</v>
      </c>
      <c r="K1221">
        <v>7.4</v>
      </c>
    </row>
    <row r="1222" spans="1:11" x14ac:dyDescent="0.25">
      <c r="A1222">
        <v>2</v>
      </c>
      <c r="B1222" t="s">
        <v>12</v>
      </c>
      <c r="C1222" t="s">
        <v>17</v>
      </c>
      <c r="D1222">
        <v>14</v>
      </c>
      <c r="E1222" t="s">
        <v>14</v>
      </c>
      <c r="F1222">
        <v>2</v>
      </c>
      <c r="G1222">
        <v>2</v>
      </c>
      <c r="H1222">
        <v>1</v>
      </c>
      <c r="I1222">
        <v>2</v>
      </c>
      <c r="J1222">
        <v>0</v>
      </c>
      <c r="K1222">
        <v>6.1</v>
      </c>
    </row>
    <row r="1223" spans="1:11" x14ac:dyDescent="0.25">
      <c r="A1223">
        <v>2</v>
      </c>
      <c r="B1223" t="s">
        <v>12</v>
      </c>
      <c r="C1223" t="s">
        <v>17</v>
      </c>
      <c r="D1223">
        <v>14</v>
      </c>
      <c r="E1223" t="s">
        <v>14</v>
      </c>
      <c r="F1223">
        <v>2</v>
      </c>
      <c r="G1223">
        <v>3</v>
      </c>
      <c r="H1223">
        <v>1</v>
      </c>
      <c r="I1223">
        <v>1</v>
      </c>
      <c r="J1223">
        <v>0</v>
      </c>
      <c r="K1223">
        <v>6.8</v>
      </c>
    </row>
    <row r="1224" spans="1:11" x14ac:dyDescent="0.25">
      <c r="A1224">
        <v>2</v>
      </c>
      <c r="B1224" t="s">
        <v>12</v>
      </c>
      <c r="C1224" t="s">
        <v>17</v>
      </c>
      <c r="D1224">
        <v>14</v>
      </c>
      <c r="E1224" t="s">
        <v>14</v>
      </c>
      <c r="F1224">
        <v>2</v>
      </c>
      <c r="G1224">
        <v>4</v>
      </c>
      <c r="H1224">
        <v>1</v>
      </c>
      <c r="I1224">
        <v>1</v>
      </c>
      <c r="J1224">
        <v>0</v>
      </c>
      <c r="K1224">
        <v>8.5</v>
      </c>
    </row>
    <row r="1225" spans="1:11" x14ac:dyDescent="0.25">
      <c r="A1225">
        <v>2</v>
      </c>
      <c r="B1225" t="s">
        <v>12</v>
      </c>
      <c r="C1225" t="s">
        <v>17</v>
      </c>
      <c r="D1225">
        <v>14</v>
      </c>
      <c r="E1225" t="s">
        <v>14</v>
      </c>
      <c r="F1225">
        <v>2</v>
      </c>
      <c r="G1225">
        <v>5</v>
      </c>
      <c r="H1225">
        <v>1</v>
      </c>
      <c r="I1225">
        <v>1</v>
      </c>
      <c r="J1225">
        <v>0</v>
      </c>
      <c r="K1225">
        <v>7.1</v>
      </c>
    </row>
    <row r="1226" spans="1:11" x14ac:dyDescent="0.25">
      <c r="A1226">
        <v>2</v>
      </c>
      <c r="B1226" t="s">
        <v>12</v>
      </c>
      <c r="C1226" t="s">
        <v>17</v>
      </c>
      <c r="D1226">
        <v>14</v>
      </c>
      <c r="E1226" t="s">
        <v>14</v>
      </c>
      <c r="F1226">
        <v>2</v>
      </c>
      <c r="G1226">
        <v>6</v>
      </c>
      <c r="H1226">
        <v>1</v>
      </c>
      <c r="I1226">
        <v>1</v>
      </c>
      <c r="J1226">
        <v>0</v>
      </c>
      <c r="K1226">
        <v>9</v>
      </c>
    </row>
    <row r="1227" spans="1:11" x14ac:dyDescent="0.25">
      <c r="A1227">
        <v>2</v>
      </c>
      <c r="B1227" t="s">
        <v>12</v>
      </c>
      <c r="C1227" t="s">
        <v>17</v>
      </c>
      <c r="D1227">
        <v>14</v>
      </c>
      <c r="E1227" t="s">
        <v>14</v>
      </c>
      <c r="F1227">
        <v>2</v>
      </c>
      <c r="G1227">
        <v>7</v>
      </c>
      <c r="H1227">
        <v>1</v>
      </c>
      <c r="I1227">
        <v>1</v>
      </c>
      <c r="J1227">
        <v>0</v>
      </c>
      <c r="K1227">
        <v>7</v>
      </c>
    </row>
    <row r="1228" spans="1:11" x14ac:dyDescent="0.25">
      <c r="A1228">
        <v>2</v>
      </c>
      <c r="B1228" t="s">
        <v>47</v>
      </c>
      <c r="C1228" t="s">
        <v>17</v>
      </c>
      <c r="D1228">
        <v>12</v>
      </c>
      <c r="E1228" t="s">
        <v>14</v>
      </c>
      <c r="F1228">
        <v>1</v>
      </c>
      <c r="G1228">
        <v>1</v>
      </c>
      <c r="H1228">
        <v>1</v>
      </c>
      <c r="I1228">
        <v>1</v>
      </c>
      <c r="J1228">
        <v>0</v>
      </c>
      <c r="K1228">
        <v>6.4</v>
      </c>
    </row>
    <row r="1229" spans="1:11" x14ac:dyDescent="0.25">
      <c r="A1229">
        <v>2</v>
      </c>
      <c r="B1229" t="s">
        <v>47</v>
      </c>
      <c r="C1229" t="s">
        <v>17</v>
      </c>
      <c r="D1229">
        <v>12</v>
      </c>
      <c r="E1229" t="s">
        <v>14</v>
      </c>
      <c r="F1229">
        <v>1</v>
      </c>
      <c r="G1229">
        <v>2</v>
      </c>
      <c r="H1229">
        <v>1</v>
      </c>
      <c r="I1229">
        <v>1</v>
      </c>
      <c r="J1229">
        <v>0</v>
      </c>
      <c r="K1229">
        <v>7.2</v>
      </c>
    </row>
    <row r="1230" spans="1:11" x14ac:dyDescent="0.25">
      <c r="A1230">
        <v>2</v>
      </c>
      <c r="B1230" t="s">
        <v>47</v>
      </c>
      <c r="C1230" t="s">
        <v>17</v>
      </c>
      <c r="D1230">
        <v>12</v>
      </c>
      <c r="E1230" t="s">
        <v>14</v>
      </c>
      <c r="F1230">
        <v>1</v>
      </c>
      <c r="G1230">
        <v>4</v>
      </c>
      <c r="H1230">
        <v>1</v>
      </c>
      <c r="I1230">
        <v>1</v>
      </c>
      <c r="J1230">
        <v>0</v>
      </c>
      <c r="K1230">
        <v>5.4</v>
      </c>
    </row>
    <row r="1231" spans="1:11" x14ac:dyDescent="0.25">
      <c r="A1231">
        <v>2</v>
      </c>
      <c r="B1231" t="s">
        <v>12</v>
      </c>
      <c r="C1231" t="s">
        <v>17</v>
      </c>
      <c r="D1231">
        <v>14</v>
      </c>
      <c r="E1231" t="s">
        <v>18</v>
      </c>
      <c r="F1231">
        <v>1</v>
      </c>
      <c r="G1231">
        <v>1</v>
      </c>
      <c r="H1231">
        <v>1</v>
      </c>
      <c r="I1231">
        <v>1</v>
      </c>
      <c r="J1231">
        <v>0</v>
      </c>
      <c r="K1231">
        <v>5.4</v>
      </c>
    </row>
    <row r="1232" spans="1:11" x14ac:dyDescent="0.25">
      <c r="A1232">
        <v>2</v>
      </c>
      <c r="B1232" t="s">
        <v>12</v>
      </c>
      <c r="C1232" t="s">
        <v>17</v>
      </c>
      <c r="D1232">
        <v>14</v>
      </c>
      <c r="E1232" t="s">
        <v>18</v>
      </c>
      <c r="F1232">
        <v>1</v>
      </c>
      <c r="G1232">
        <v>2</v>
      </c>
      <c r="H1232">
        <v>1</v>
      </c>
      <c r="I1232">
        <v>1</v>
      </c>
      <c r="J1232">
        <v>0</v>
      </c>
      <c r="K1232">
        <v>7.4</v>
      </c>
    </row>
    <row r="1233" spans="1:11" x14ac:dyDescent="0.25">
      <c r="A1233">
        <v>2</v>
      </c>
      <c r="B1233" t="s">
        <v>12</v>
      </c>
      <c r="C1233" t="s">
        <v>17</v>
      </c>
      <c r="D1233">
        <v>14</v>
      </c>
      <c r="E1233" t="s">
        <v>18</v>
      </c>
      <c r="F1233">
        <v>1</v>
      </c>
      <c r="G1233">
        <v>3</v>
      </c>
      <c r="H1233">
        <v>1</v>
      </c>
      <c r="I1233">
        <v>2</v>
      </c>
      <c r="J1233">
        <v>0</v>
      </c>
      <c r="K1233">
        <v>8.1</v>
      </c>
    </row>
    <row r="1234" spans="1:11" x14ac:dyDescent="0.25">
      <c r="A1234">
        <v>2</v>
      </c>
      <c r="B1234" t="s">
        <v>12</v>
      </c>
      <c r="C1234" t="s">
        <v>17</v>
      </c>
      <c r="D1234">
        <v>14</v>
      </c>
      <c r="E1234" t="s">
        <v>18</v>
      </c>
      <c r="F1234">
        <v>1</v>
      </c>
      <c r="G1234">
        <v>4</v>
      </c>
      <c r="H1234">
        <v>1</v>
      </c>
      <c r="I1234">
        <v>1</v>
      </c>
      <c r="J1234">
        <v>0</v>
      </c>
      <c r="K1234">
        <v>6.9</v>
      </c>
    </row>
    <row r="1235" spans="1:11" x14ac:dyDescent="0.25">
      <c r="A1235">
        <v>2</v>
      </c>
      <c r="B1235" t="s">
        <v>12</v>
      </c>
      <c r="C1235" t="s">
        <v>17</v>
      </c>
      <c r="D1235">
        <v>14</v>
      </c>
      <c r="E1235" t="s">
        <v>18</v>
      </c>
      <c r="F1235">
        <v>1</v>
      </c>
      <c r="G1235">
        <v>5</v>
      </c>
      <c r="H1235">
        <v>1</v>
      </c>
      <c r="I1235">
        <v>1</v>
      </c>
      <c r="J1235">
        <v>0</v>
      </c>
      <c r="K1235">
        <v>6.9</v>
      </c>
    </row>
    <row r="1236" spans="1:11" x14ac:dyDescent="0.25">
      <c r="A1236">
        <v>2</v>
      </c>
      <c r="B1236" t="s">
        <v>12</v>
      </c>
      <c r="C1236" t="s">
        <v>17</v>
      </c>
      <c r="D1236">
        <v>14</v>
      </c>
      <c r="E1236" t="s">
        <v>18</v>
      </c>
      <c r="F1236">
        <v>1</v>
      </c>
      <c r="G1236">
        <v>6</v>
      </c>
      <c r="H1236">
        <v>1</v>
      </c>
      <c r="I1236">
        <v>1</v>
      </c>
      <c r="J1236">
        <v>0</v>
      </c>
      <c r="K1236">
        <v>7.7</v>
      </c>
    </row>
    <row r="1237" spans="1:11" x14ac:dyDescent="0.25">
      <c r="A1237">
        <v>2</v>
      </c>
      <c r="B1237" t="s">
        <v>12</v>
      </c>
      <c r="C1237" t="s">
        <v>17</v>
      </c>
      <c r="D1237">
        <v>14</v>
      </c>
      <c r="E1237" t="s">
        <v>18</v>
      </c>
      <c r="F1237">
        <v>2</v>
      </c>
      <c r="G1237">
        <v>1</v>
      </c>
      <c r="H1237">
        <v>1</v>
      </c>
      <c r="I1237">
        <v>1</v>
      </c>
      <c r="J1237">
        <v>0</v>
      </c>
      <c r="K1237">
        <v>8.4</v>
      </c>
    </row>
    <row r="1238" spans="1:11" x14ac:dyDescent="0.25">
      <c r="A1238">
        <v>2</v>
      </c>
      <c r="B1238" t="s">
        <v>12</v>
      </c>
      <c r="C1238" t="s">
        <v>17</v>
      </c>
      <c r="D1238">
        <v>14</v>
      </c>
      <c r="E1238" t="s">
        <v>18</v>
      </c>
      <c r="F1238">
        <v>2</v>
      </c>
      <c r="G1238">
        <v>2</v>
      </c>
      <c r="H1238">
        <v>1</v>
      </c>
      <c r="I1238">
        <v>1</v>
      </c>
      <c r="J1238">
        <v>0</v>
      </c>
      <c r="K1238">
        <v>8.6999999999999993</v>
      </c>
    </row>
    <row r="1239" spans="1:11" x14ac:dyDescent="0.25">
      <c r="A1239">
        <v>2</v>
      </c>
      <c r="B1239" t="s">
        <v>12</v>
      </c>
      <c r="C1239" t="s">
        <v>17</v>
      </c>
      <c r="D1239">
        <v>14</v>
      </c>
      <c r="E1239" t="s">
        <v>18</v>
      </c>
      <c r="F1239">
        <v>2</v>
      </c>
      <c r="G1239">
        <v>3</v>
      </c>
      <c r="H1239">
        <v>1</v>
      </c>
      <c r="I1239">
        <v>1</v>
      </c>
      <c r="J1239">
        <v>0</v>
      </c>
      <c r="K1239">
        <v>6.9</v>
      </c>
    </row>
    <row r="1240" spans="1:11" x14ac:dyDescent="0.25">
      <c r="A1240">
        <v>2</v>
      </c>
      <c r="B1240" t="s">
        <v>12</v>
      </c>
      <c r="C1240" t="s">
        <v>17</v>
      </c>
      <c r="D1240">
        <v>14</v>
      </c>
      <c r="E1240" t="s">
        <v>18</v>
      </c>
      <c r="F1240">
        <v>2</v>
      </c>
      <c r="G1240">
        <v>4</v>
      </c>
      <c r="H1240">
        <v>1</v>
      </c>
      <c r="I1240">
        <v>1</v>
      </c>
      <c r="J1240">
        <v>0</v>
      </c>
      <c r="K1240">
        <v>6.3</v>
      </c>
    </row>
    <row r="1241" spans="1:11" x14ac:dyDescent="0.25">
      <c r="A1241">
        <v>2</v>
      </c>
      <c r="B1241" t="s">
        <v>12</v>
      </c>
      <c r="C1241" t="s">
        <v>17</v>
      </c>
      <c r="D1241">
        <v>14</v>
      </c>
      <c r="E1241" t="s">
        <v>18</v>
      </c>
      <c r="F1241">
        <v>2</v>
      </c>
      <c r="G1241">
        <v>5</v>
      </c>
      <c r="H1241">
        <v>1</v>
      </c>
      <c r="I1241">
        <v>1</v>
      </c>
      <c r="J1241">
        <v>0</v>
      </c>
      <c r="K1241">
        <v>5.0999999999999996</v>
      </c>
    </row>
    <row r="1242" spans="1:11" x14ac:dyDescent="0.25">
      <c r="A1242">
        <v>2</v>
      </c>
      <c r="B1242" t="s">
        <v>12</v>
      </c>
      <c r="C1242" t="s">
        <v>17</v>
      </c>
      <c r="D1242">
        <v>14</v>
      </c>
      <c r="E1242" t="s">
        <v>18</v>
      </c>
      <c r="F1242">
        <v>2</v>
      </c>
      <c r="G1242">
        <v>6</v>
      </c>
      <c r="H1242">
        <v>1</v>
      </c>
      <c r="I1242">
        <v>1</v>
      </c>
      <c r="J1242">
        <v>0</v>
      </c>
      <c r="K1242">
        <v>7.1</v>
      </c>
    </row>
    <row r="1243" spans="1:11" x14ac:dyDescent="0.25">
      <c r="A1243">
        <v>2</v>
      </c>
      <c r="B1243" t="s">
        <v>12</v>
      </c>
      <c r="C1243" t="s">
        <v>17</v>
      </c>
      <c r="D1243">
        <v>14</v>
      </c>
      <c r="E1243" t="s">
        <v>18</v>
      </c>
      <c r="F1243">
        <v>2</v>
      </c>
      <c r="G1243">
        <v>7</v>
      </c>
      <c r="H1243">
        <v>1</v>
      </c>
      <c r="I1243">
        <v>1</v>
      </c>
      <c r="J1243">
        <v>0</v>
      </c>
      <c r="K1243">
        <v>6.7</v>
      </c>
    </row>
    <row r="1244" spans="1:11" x14ac:dyDescent="0.25">
      <c r="A1244">
        <v>2</v>
      </c>
      <c r="B1244" t="s">
        <v>12</v>
      </c>
      <c r="C1244" t="s">
        <v>17</v>
      </c>
      <c r="D1244">
        <v>14</v>
      </c>
      <c r="E1244" t="s">
        <v>18</v>
      </c>
      <c r="F1244">
        <v>2</v>
      </c>
      <c r="G1244">
        <v>8</v>
      </c>
      <c r="H1244">
        <v>1</v>
      </c>
      <c r="I1244">
        <v>1</v>
      </c>
      <c r="J1244">
        <v>0</v>
      </c>
      <c r="K1244">
        <v>7.2</v>
      </c>
    </row>
    <row r="1245" spans="1:11" x14ac:dyDescent="0.25">
      <c r="A1245">
        <v>2</v>
      </c>
      <c r="B1245" t="s">
        <v>12</v>
      </c>
      <c r="C1245" t="s">
        <v>17</v>
      </c>
      <c r="D1245">
        <v>14</v>
      </c>
      <c r="E1245" t="s">
        <v>18</v>
      </c>
      <c r="F1245">
        <v>2</v>
      </c>
      <c r="G1245">
        <v>9</v>
      </c>
      <c r="H1245">
        <v>1</v>
      </c>
      <c r="I1245">
        <v>1</v>
      </c>
      <c r="J1245">
        <v>0</v>
      </c>
      <c r="K1245">
        <v>8.1999999999999993</v>
      </c>
    </row>
    <row r="1246" spans="1:11" x14ac:dyDescent="0.25">
      <c r="A1246">
        <v>2</v>
      </c>
      <c r="B1246" t="s">
        <v>12</v>
      </c>
      <c r="C1246" t="s">
        <v>17</v>
      </c>
      <c r="D1246">
        <v>14</v>
      </c>
      <c r="E1246" t="s">
        <v>18</v>
      </c>
      <c r="F1246">
        <v>2</v>
      </c>
      <c r="G1246">
        <v>10</v>
      </c>
      <c r="H1246">
        <v>1</v>
      </c>
      <c r="I1246">
        <v>1</v>
      </c>
      <c r="J1246">
        <v>0</v>
      </c>
      <c r="K1246">
        <v>7.3</v>
      </c>
    </row>
    <row r="1247" spans="1:11" x14ac:dyDescent="0.25">
      <c r="A1247">
        <v>2</v>
      </c>
      <c r="B1247" t="s">
        <v>20</v>
      </c>
      <c r="C1247" t="s">
        <v>17</v>
      </c>
      <c r="D1247">
        <v>12</v>
      </c>
      <c r="E1247" t="s">
        <v>14</v>
      </c>
      <c r="F1247">
        <v>5</v>
      </c>
      <c r="G1247">
        <v>1</v>
      </c>
      <c r="H1247">
        <v>1</v>
      </c>
      <c r="I1247">
        <v>1</v>
      </c>
      <c r="J1247">
        <v>0</v>
      </c>
      <c r="K1247">
        <v>6</v>
      </c>
    </row>
    <row r="1248" spans="1:11" x14ac:dyDescent="0.25">
      <c r="A1248">
        <v>2</v>
      </c>
      <c r="B1248" t="s">
        <v>20</v>
      </c>
      <c r="C1248" t="s">
        <v>17</v>
      </c>
      <c r="D1248">
        <v>12</v>
      </c>
      <c r="E1248" t="s">
        <v>14</v>
      </c>
      <c r="F1248">
        <v>5</v>
      </c>
      <c r="G1248">
        <v>3</v>
      </c>
      <c r="H1248">
        <v>1</v>
      </c>
      <c r="I1248">
        <v>2</v>
      </c>
      <c r="J1248">
        <v>0</v>
      </c>
      <c r="K1248">
        <v>6.4</v>
      </c>
    </row>
    <row r="1249" spans="1:11" x14ac:dyDescent="0.25">
      <c r="A1249">
        <v>2</v>
      </c>
      <c r="B1249" t="s">
        <v>20</v>
      </c>
      <c r="C1249" t="s">
        <v>17</v>
      </c>
      <c r="D1249">
        <v>12</v>
      </c>
      <c r="E1249" t="s">
        <v>14</v>
      </c>
      <c r="F1249">
        <v>3</v>
      </c>
      <c r="G1249">
        <v>2</v>
      </c>
      <c r="H1249">
        <v>1</v>
      </c>
      <c r="I1249">
        <v>2</v>
      </c>
      <c r="J1249">
        <v>0</v>
      </c>
      <c r="K1249">
        <v>6.3</v>
      </c>
    </row>
    <row r="1250" spans="1:11" x14ac:dyDescent="0.25">
      <c r="A1250">
        <v>2</v>
      </c>
      <c r="B1250" t="s">
        <v>20</v>
      </c>
      <c r="C1250" t="s">
        <v>17</v>
      </c>
      <c r="D1250">
        <v>12</v>
      </c>
      <c r="E1250" t="s">
        <v>14</v>
      </c>
      <c r="F1250">
        <v>3</v>
      </c>
      <c r="G1250">
        <v>3</v>
      </c>
      <c r="H1250">
        <v>1</v>
      </c>
      <c r="I1250">
        <v>3</v>
      </c>
      <c r="J1250">
        <v>0</v>
      </c>
      <c r="K1250">
        <v>6.6</v>
      </c>
    </row>
    <row r="1251" spans="1:11" x14ac:dyDescent="0.25">
      <c r="A1251">
        <v>2</v>
      </c>
      <c r="B1251" t="s">
        <v>20</v>
      </c>
      <c r="C1251" t="s">
        <v>17</v>
      </c>
      <c r="D1251">
        <v>12</v>
      </c>
      <c r="E1251" t="s">
        <v>14</v>
      </c>
      <c r="F1251">
        <v>2</v>
      </c>
      <c r="G1251">
        <v>1</v>
      </c>
      <c r="H1251">
        <v>1</v>
      </c>
      <c r="I1251">
        <v>2</v>
      </c>
      <c r="J1251">
        <v>0</v>
      </c>
      <c r="K1251">
        <v>6</v>
      </c>
    </row>
    <row r="1252" spans="1:11" x14ac:dyDescent="0.25">
      <c r="A1252">
        <v>2</v>
      </c>
      <c r="B1252" t="s">
        <v>20</v>
      </c>
      <c r="C1252" t="s">
        <v>17</v>
      </c>
      <c r="D1252">
        <v>12</v>
      </c>
      <c r="E1252" t="s">
        <v>14</v>
      </c>
      <c r="F1252">
        <v>2</v>
      </c>
      <c r="G1252">
        <v>2</v>
      </c>
      <c r="H1252">
        <v>1</v>
      </c>
      <c r="I1252">
        <v>2</v>
      </c>
      <c r="J1252">
        <v>0</v>
      </c>
      <c r="K1252">
        <v>7</v>
      </c>
    </row>
    <row r="1253" spans="1:11" x14ac:dyDescent="0.25">
      <c r="A1253">
        <v>2</v>
      </c>
      <c r="B1253" t="s">
        <v>12</v>
      </c>
      <c r="C1253" t="s">
        <v>24</v>
      </c>
      <c r="D1253">
        <v>14</v>
      </c>
      <c r="E1253" t="s">
        <v>18</v>
      </c>
      <c r="F1253">
        <v>5</v>
      </c>
      <c r="G1253">
        <v>2</v>
      </c>
      <c r="H1253">
        <v>1</v>
      </c>
      <c r="I1253">
        <v>3</v>
      </c>
      <c r="J1253">
        <v>0</v>
      </c>
      <c r="K1253">
        <v>8.1999999999999993</v>
      </c>
    </row>
    <row r="1254" spans="1:11" x14ac:dyDescent="0.25">
      <c r="A1254">
        <v>2</v>
      </c>
      <c r="B1254" t="s">
        <v>12</v>
      </c>
      <c r="C1254" t="s">
        <v>24</v>
      </c>
      <c r="D1254">
        <v>14</v>
      </c>
      <c r="E1254" t="s">
        <v>18</v>
      </c>
      <c r="F1254">
        <v>5</v>
      </c>
      <c r="G1254">
        <v>3</v>
      </c>
      <c r="H1254">
        <v>1</v>
      </c>
      <c r="I1254">
        <v>2</v>
      </c>
      <c r="J1254">
        <v>0</v>
      </c>
      <c r="K1254">
        <v>7.7</v>
      </c>
    </row>
    <row r="1255" spans="1:11" x14ac:dyDescent="0.25">
      <c r="A1255">
        <v>2</v>
      </c>
      <c r="B1255" t="s">
        <v>12</v>
      </c>
      <c r="C1255" t="s">
        <v>24</v>
      </c>
      <c r="D1255">
        <v>14</v>
      </c>
      <c r="E1255" t="s">
        <v>18</v>
      </c>
      <c r="F1255">
        <v>5</v>
      </c>
      <c r="G1255">
        <v>5</v>
      </c>
      <c r="H1255">
        <v>1</v>
      </c>
      <c r="I1255">
        <v>2</v>
      </c>
      <c r="J1255">
        <v>0</v>
      </c>
      <c r="K1255">
        <v>7.8</v>
      </c>
    </row>
    <row r="1256" spans="1:11" x14ac:dyDescent="0.25">
      <c r="A1256">
        <v>2</v>
      </c>
      <c r="B1256" t="s">
        <v>12</v>
      </c>
      <c r="C1256" t="s">
        <v>24</v>
      </c>
      <c r="D1256">
        <v>14</v>
      </c>
      <c r="E1256" t="s">
        <v>18</v>
      </c>
      <c r="F1256">
        <v>5</v>
      </c>
      <c r="G1256">
        <v>6</v>
      </c>
      <c r="H1256">
        <v>1</v>
      </c>
      <c r="I1256">
        <v>1</v>
      </c>
      <c r="J1256">
        <v>0</v>
      </c>
      <c r="K1256">
        <v>6.6</v>
      </c>
    </row>
    <row r="1257" spans="1:11" x14ac:dyDescent="0.25">
      <c r="A1257">
        <v>2</v>
      </c>
      <c r="B1257" t="s">
        <v>20</v>
      </c>
      <c r="C1257" t="s">
        <v>17</v>
      </c>
      <c r="D1257">
        <v>12</v>
      </c>
      <c r="E1257" t="s">
        <v>14</v>
      </c>
      <c r="F1257">
        <v>4</v>
      </c>
      <c r="G1257">
        <v>3</v>
      </c>
      <c r="H1257">
        <v>1</v>
      </c>
      <c r="I1257">
        <v>2</v>
      </c>
      <c r="J1257">
        <v>0</v>
      </c>
      <c r="K1257">
        <v>6.4</v>
      </c>
    </row>
    <row r="1258" spans="1:11" x14ac:dyDescent="0.25">
      <c r="A1258">
        <v>2</v>
      </c>
      <c r="B1258" t="s">
        <v>12</v>
      </c>
      <c r="C1258" t="s">
        <v>17</v>
      </c>
      <c r="D1258">
        <v>14</v>
      </c>
      <c r="E1258" t="s">
        <v>14</v>
      </c>
      <c r="F1258">
        <v>3</v>
      </c>
      <c r="G1258">
        <v>1</v>
      </c>
      <c r="H1258">
        <v>1</v>
      </c>
      <c r="I1258">
        <v>2</v>
      </c>
      <c r="J1258">
        <v>0</v>
      </c>
      <c r="K1258">
        <v>7.3</v>
      </c>
    </row>
    <row r="1259" spans="1:11" x14ac:dyDescent="0.25">
      <c r="A1259">
        <v>2</v>
      </c>
      <c r="B1259" t="s">
        <v>12</v>
      </c>
      <c r="C1259" t="s">
        <v>17</v>
      </c>
      <c r="D1259">
        <v>14</v>
      </c>
      <c r="E1259" t="s">
        <v>14</v>
      </c>
      <c r="F1259">
        <v>3</v>
      </c>
      <c r="G1259">
        <v>3</v>
      </c>
      <c r="H1259">
        <v>1</v>
      </c>
      <c r="I1259">
        <v>2</v>
      </c>
      <c r="J1259">
        <v>0</v>
      </c>
      <c r="K1259">
        <v>8.8000000000000007</v>
      </c>
    </row>
    <row r="1260" spans="1:11" x14ac:dyDescent="0.25">
      <c r="A1260">
        <v>2</v>
      </c>
      <c r="B1260" t="s">
        <v>12</v>
      </c>
      <c r="C1260" t="s">
        <v>17</v>
      </c>
      <c r="D1260">
        <v>14</v>
      </c>
      <c r="E1260" t="s">
        <v>14</v>
      </c>
      <c r="F1260">
        <v>3</v>
      </c>
      <c r="G1260">
        <v>4</v>
      </c>
      <c r="H1260">
        <v>1</v>
      </c>
      <c r="I1260">
        <v>2</v>
      </c>
      <c r="J1260">
        <v>0</v>
      </c>
      <c r="K1260">
        <v>7.4</v>
      </c>
    </row>
    <row r="1261" spans="1:11" x14ac:dyDescent="0.25">
      <c r="A1261">
        <v>2</v>
      </c>
      <c r="B1261" t="s">
        <v>12</v>
      </c>
      <c r="C1261" t="s">
        <v>17</v>
      </c>
      <c r="D1261">
        <v>14</v>
      </c>
      <c r="E1261" t="s">
        <v>14</v>
      </c>
      <c r="F1261">
        <v>3</v>
      </c>
      <c r="G1261">
        <v>6</v>
      </c>
      <c r="H1261">
        <v>1</v>
      </c>
      <c r="I1261">
        <v>3</v>
      </c>
      <c r="J1261">
        <v>1</v>
      </c>
      <c r="K1261">
        <v>4.7</v>
      </c>
    </row>
    <row r="1262" spans="1:11" x14ac:dyDescent="0.25">
      <c r="A1262">
        <v>2</v>
      </c>
      <c r="B1262" t="s">
        <v>12</v>
      </c>
      <c r="C1262" t="s">
        <v>17</v>
      </c>
      <c r="D1262">
        <v>14</v>
      </c>
      <c r="E1262" t="s">
        <v>14</v>
      </c>
      <c r="F1262">
        <v>5</v>
      </c>
      <c r="G1262">
        <v>1</v>
      </c>
      <c r="H1262">
        <v>1</v>
      </c>
      <c r="I1262">
        <v>3</v>
      </c>
      <c r="J1262">
        <v>0</v>
      </c>
      <c r="K1262">
        <v>8.9</v>
      </c>
    </row>
    <row r="1263" spans="1:11" x14ac:dyDescent="0.25">
      <c r="A1263">
        <v>2</v>
      </c>
      <c r="B1263" t="s">
        <v>12</v>
      </c>
      <c r="C1263" t="s">
        <v>17</v>
      </c>
      <c r="D1263">
        <v>14</v>
      </c>
      <c r="E1263" t="s">
        <v>14</v>
      </c>
      <c r="F1263">
        <v>5</v>
      </c>
      <c r="G1263">
        <v>3</v>
      </c>
      <c r="H1263">
        <v>1</v>
      </c>
      <c r="I1263">
        <v>1</v>
      </c>
      <c r="J1263">
        <v>0</v>
      </c>
      <c r="K1263">
        <v>6.5</v>
      </c>
    </row>
    <row r="1264" spans="1:11" x14ac:dyDescent="0.25">
      <c r="A1264">
        <v>2</v>
      </c>
      <c r="B1264" t="s">
        <v>12</v>
      </c>
      <c r="C1264" t="s">
        <v>17</v>
      </c>
      <c r="D1264">
        <v>14</v>
      </c>
      <c r="E1264" t="s">
        <v>14</v>
      </c>
      <c r="F1264">
        <v>5</v>
      </c>
      <c r="G1264">
        <v>4</v>
      </c>
      <c r="H1264">
        <v>1</v>
      </c>
      <c r="I1264">
        <v>3</v>
      </c>
      <c r="J1264">
        <v>0</v>
      </c>
      <c r="K1264">
        <v>8.8000000000000007</v>
      </c>
    </row>
    <row r="1265" spans="1:11" x14ac:dyDescent="0.25">
      <c r="A1265">
        <v>2</v>
      </c>
      <c r="B1265" t="s">
        <v>12</v>
      </c>
      <c r="C1265" t="s">
        <v>17</v>
      </c>
      <c r="D1265">
        <v>14</v>
      </c>
      <c r="E1265" t="s">
        <v>14</v>
      </c>
      <c r="F1265">
        <v>5</v>
      </c>
      <c r="G1265">
        <v>5</v>
      </c>
      <c r="H1265">
        <v>1</v>
      </c>
      <c r="I1265">
        <v>2</v>
      </c>
      <c r="J1265">
        <v>0</v>
      </c>
      <c r="K1265">
        <v>8.4</v>
      </c>
    </row>
    <row r="1266" spans="1:11" x14ac:dyDescent="0.25">
      <c r="A1266">
        <v>2</v>
      </c>
      <c r="B1266" t="s">
        <v>12</v>
      </c>
      <c r="C1266" t="s">
        <v>17</v>
      </c>
      <c r="D1266">
        <v>14</v>
      </c>
      <c r="E1266" t="s">
        <v>14</v>
      </c>
      <c r="F1266">
        <v>5</v>
      </c>
      <c r="G1266">
        <v>7</v>
      </c>
      <c r="H1266">
        <v>1</v>
      </c>
      <c r="I1266">
        <v>2</v>
      </c>
      <c r="J1266">
        <v>0</v>
      </c>
      <c r="K1266">
        <v>7</v>
      </c>
    </row>
    <row r="1267" spans="1:11" x14ac:dyDescent="0.25">
      <c r="A1267">
        <v>2</v>
      </c>
      <c r="B1267" t="s">
        <v>12</v>
      </c>
      <c r="C1267" t="s">
        <v>17</v>
      </c>
      <c r="D1267">
        <v>14</v>
      </c>
      <c r="E1267" t="s">
        <v>14</v>
      </c>
      <c r="F1267">
        <v>5</v>
      </c>
      <c r="G1267">
        <v>8</v>
      </c>
      <c r="H1267">
        <v>1</v>
      </c>
      <c r="I1267">
        <v>2</v>
      </c>
      <c r="J1267">
        <v>0</v>
      </c>
      <c r="K1267">
        <v>6.6</v>
      </c>
    </row>
    <row r="1268" spans="1:11" x14ac:dyDescent="0.25">
      <c r="A1268">
        <v>2</v>
      </c>
      <c r="B1268" t="s">
        <v>12</v>
      </c>
      <c r="C1268" t="s">
        <v>17</v>
      </c>
      <c r="D1268">
        <v>14</v>
      </c>
      <c r="E1268" t="s">
        <v>14</v>
      </c>
      <c r="F1268">
        <v>1</v>
      </c>
      <c r="G1268">
        <v>1</v>
      </c>
      <c r="H1268">
        <v>1</v>
      </c>
      <c r="I1268">
        <v>2</v>
      </c>
      <c r="J1268">
        <v>0</v>
      </c>
      <c r="K1268">
        <v>7</v>
      </c>
    </row>
    <row r="1269" spans="1:11" x14ac:dyDescent="0.25">
      <c r="A1269">
        <v>2</v>
      </c>
      <c r="B1269" t="s">
        <v>20</v>
      </c>
      <c r="C1269" t="s">
        <v>22</v>
      </c>
      <c r="D1269">
        <v>12</v>
      </c>
      <c r="E1269" t="s">
        <v>14</v>
      </c>
      <c r="F1269">
        <v>1</v>
      </c>
      <c r="G1269">
        <v>2</v>
      </c>
      <c r="H1269">
        <v>1</v>
      </c>
      <c r="I1269">
        <v>2</v>
      </c>
      <c r="J1269">
        <v>0</v>
      </c>
      <c r="K1269">
        <v>5.0999999999999996</v>
      </c>
    </row>
    <row r="1270" spans="1:11" x14ac:dyDescent="0.25">
      <c r="A1270">
        <v>2</v>
      </c>
      <c r="B1270" t="s">
        <v>20</v>
      </c>
      <c r="C1270" t="s">
        <v>22</v>
      </c>
      <c r="D1270">
        <v>12</v>
      </c>
      <c r="E1270" t="s">
        <v>14</v>
      </c>
      <c r="F1270">
        <v>1</v>
      </c>
      <c r="G1270">
        <v>3</v>
      </c>
      <c r="H1270">
        <v>1</v>
      </c>
      <c r="I1270">
        <v>2</v>
      </c>
      <c r="J1270">
        <v>0</v>
      </c>
      <c r="K1270">
        <v>5.4</v>
      </c>
    </row>
    <row r="1271" spans="1:11" x14ac:dyDescent="0.25">
      <c r="A1271">
        <v>2</v>
      </c>
      <c r="B1271" t="s">
        <v>12</v>
      </c>
      <c r="C1271" t="s">
        <v>13</v>
      </c>
      <c r="D1271">
        <v>14</v>
      </c>
      <c r="E1271" t="s">
        <v>18</v>
      </c>
      <c r="F1271">
        <v>4</v>
      </c>
      <c r="G1271">
        <v>2</v>
      </c>
      <c r="K1271">
        <v>8</v>
      </c>
    </row>
    <row r="1272" spans="1:11" x14ac:dyDescent="0.25">
      <c r="A1272">
        <v>2</v>
      </c>
      <c r="B1272" t="s">
        <v>12</v>
      </c>
      <c r="C1272" t="s">
        <v>13</v>
      </c>
      <c r="D1272">
        <v>14</v>
      </c>
      <c r="E1272" t="s">
        <v>18</v>
      </c>
      <c r="F1272">
        <v>4</v>
      </c>
      <c r="G1272">
        <v>3</v>
      </c>
      <c r="K1272">
        <v>9.1999999999999993</v>
      </c>
    </row>
    <row r="1273" spans="1:11" x14ac:dyDescent="0.25">
      <c r="A1273">
        <v>2</v>
      </c>
      <c r="B1273" t="s">
        <v>12</v>
      </c>
      <c r="C1273" t="s">
        <v>13</v>
      </c>
      <c r="D1273">
        <v>14</v>
      </c>
      <c r="E1273" t="s">
        <v>18</v>
      </c>
      <c r="F1273">
        <v>4</v>
      </c>
      <c r="G1273">
        <v>4</v>
      </c>
      <c r="K1273">
        <v>8.5</v>
      </c>
    </row>
    <row r="1274" spans="1:11" x14ac:dyDescent="0.25">
      <c r="A1274">
        <v>2</v>
      </c>
      <c r="B1274" t="s">
        <v>12</v>
      </c>
      <c r="C1274" t="s">
        <v>13</v>
      </c>
      <c r="D1274">
        <v>14</v>
      </c>
      <c r="E1274" t="s">
        <v>18</v>
      </c>
      <c r="F1274">
        <v>4</v>
      </c>
      <c r="G1274">
        <v>5</v>
      </c>
      <c r="K1274">
        <v>9.1999999999999993</v>
      </c>
    </row>
    <row r="1275" spans="1:11" x14ac:dyDescent="0.25">
      <c r="A1275">
        <v>2</v>
      </c>
      <c r="B1275" t="s">
        <v>12</v>
      </c>
      <c r="C1275" t="s">
        <v>13</v>
      </c>
      <c r="D1275">
        <v>14</v>
      </c>
      <c r="E1275" t="s">
        <v>18</v>
      </c>
      <c r="F1275">
        <v>4</v>
      </c>
      <c r="G1275">
        <v>6</v>
      </c>
      <c r="K1275">
        <v>9.4</v>
      </c>
    </row>
    <row r="1276" spans="1:11" x14ac:dyDescent="0.25">
      <c r="A1276">
        <v>2</v>
      </c>
      <c r="B1276" t="s">
        <v>12</v>
      </c>
      <c r="C1276" t="s">
        <v>13</v>
      </c>
      <c r="D1276">
        <v>14</v>
      </c>
      <c r="E1276" t="s">
        <v>18</v>
      </c>
      <c r="F1276">
        <v>4</v>
      </c>
      <c r="G1276">
        <v>7</v>
      </c>
      <c r="K1276">
        <v>7</v>
      </c>
    </row>
    <row r="1277" spans="1:11" x14ac:dyDescent="0.25">
      <c r="A1277">
        <v>2</v>
      </c>
      <c r="B1277" t="s">
        <v>12</v>
      </c>
      <c r="C1277" t="s">
        <v>13</v>
      </c>
      <c r="D1277">
        <v>14</v>
      </c>
      <c r="E1277" t="s">
        <v>18</v>
      </c>
      <c r="F1277">
        <v>4</v>
      </c>
      <c r="G1277">
        <v>8</v>
      </c>
      <c r="K1277">
        <v>5.6</v>
      </c>
    </row>
    <row r="1278" spans="1:11" x14ac:dyDescent="0.25">
      <c r="A1278">
        <v>2</v>
      </c>
      <c r="B1278" t="s">
        <v>12</v>
      </c>
      <c r="C1278" t="s">
        <v>13</v>
      </c>
      <c r="D1278">
        <v>14</v>
      </c>
      <c r="E1278" t="s">
        <v>18</v>
      </c>
      <c r="F1278">
        <v>4</v>
      </c>
      <c r="G1278">
        <v>9</v>
      </c>
      <c r="K1278">
        <v>6.7</v>
      </c>
    </row>
    <row r="1279" spans="1:11" x14ac:dyDescent="0.25">
      <c r="A1279">
        <v>2</v>
      </c>
      <c r="B1279" t="s">
        <v>12</v>
      </c>
      <c r="C1279" t="s">
        <v>13</v>
      </c>
      <c r="D1279">
        <v>14</v>
      </c>
      <c r="E1279" t="s">
        <v>18</v>
      </c>
      <c r="F1279">
        <v>4</v>
      </c>
      <c r="G1279">
        <v>10</v>
      </c>
      <c r="K1279">
        <v>8.3000000000000007</v>
      </c>
    </row>
    <row r="1280" spans="1:11" x14ac:dyDescent="0.25">
      <c r="A1280">
        <v>2</v>
      </c>
      <c r="B1280" t="s">
        <v>12</v>
      </c>
      <c r="C1280" t="s">
        <v>13</v>
      </c>
      <c r="D1280">
        <v>14</v>
      </c>
      <c r="E1280" t="s">
        <v>18</v>
      </c>
      <c r="F1280">
        <v>4</v>
      </c>
      <c r="G1280">
        <v>11</v>
      </c>
      <c r="K1280">
        <v>6.2</v>
      </c>
    </row>
    <row r="1281" spans="1:11" x14ac:dyDescent="0.25">
      <c r="A1281">
        <v>2</v>
      </c>
      <c r="B1281" t="s">
        <v>12</v>
      </c>
      <c r="C1281" t="s">
        <v>13</v>
      </c>
      <c r="D1281">
        <v>14</v>
      </c>
      <c r="E1281" t="s">
        <v>18</v>
      </c>
      <c r="F1281">
        <v>4</v>
      </c>
      <c r="G1281">
        <v>12</v>
      </c>
      <c r="K1281">
        <v>7.5</v>
      </c>
    </row>
    <row r="1282" spans="1:11" x14ac:dyDescent="0.25">
      <c r="A1282">
        <v>2</v>
      </c>
      <c r="B1282" t="s">
        <v>12</v>
      </c>
      <c r="C1282" t="s">
        <v>13</v>
      </c>
      <c r="D1282">
        <v>14</v>
      </c>
      <c r="E1282" t="s">
        <v>18</v>
      </c>
      <c r="F1282">
        <v>4</v>
      </c>
      <c r="G1282">
        <v>13</v>
      </c>
      <c r="K1282">
        <v>7.1</v>
      </c>
    </row>
    <row r="1283" spans="1:11" x14ac:dyDescent="0.25">
      <c r="A1283">
        <v>2</v>
      </c>
      <c r="B1283" t="s">
        <v>12</v>
      </c>
      <c r="C1283" t="s">
        <v>13</v>
      </c>
      <c r="D1283">
        <v>14</v>
      </c>
      <c r="E1283" t="s">
        <v>18</v>
      </c>
      <c r="F1283">
        <v>4</v>
      </c>
      <c r="G1283">
        <v>14</v>
      </c>
      <c r="K1283">
        <v>8.1999999999999993</v>
      </c>
    </row>
    <row r="1284" spans="1:11" x14ac:dyDescent="0.25">
      <c r="A1284">
        <v>2</v>
      </c>
      <c r="B1284" t="s">
        <v>12</v>
      </c>
      <c r="C1284" t="s">
        <v>13</v>
      </c>
      <c r="D1284">
        <v>14</v>
      </c>
      <c r="E1284" t="s">
        <v>18</v>
      </c>
      <c r="F1284">
        <v>4</v>
      </c>
      <c r="G1284">
        <v>15</v>
      </c>
      <c r="K1284">
        <v>8.5</v>
      </c>
    </row>
    <row r="1285" spans="1:11" x14ac:dyDescent="0.25">
      <c r="A1285">
        <v>2</v>
      </c>
      <c r="B1285" t="s">
        <v>12</v>
      </c>
      <c r="C1285" t="s">
        <v>13</v>
      </c>
      <c r="D1285">
        <v>14</v>
      </c>
      <c r="E1285" t="s">
        <v>18</v>
      </c>
      <c r="F1285">
        <v>4</v>
      </c>
      <c r="G1285">
        <v>16</v>
      </c>
      <c r="K1285">
        <v>5.6</v>
      </c>
    </row>
    <row r="1286" spans="1:11" x14ac:dyDescent="0.25">
      <c r="A1286">
        <v>2</v>
      </c>
      <c r="B1286" t="s">
        <v>12</v>
      </c>
      <c r="C1286" t="s">
        <v>13</v>
      </c>
      <c r="D1286">
        <v>14</v>
      </c>
      <c r="E1286" t="s">
        <v>18</v>
      </c>
      <c r="F1286">
        <v>4</v>
      </c>
      <c r="G1286">
        <v>19</v>
      </c>
      <c r="K1286">
        <v>8.3000000000000007</v>
      </c>
    </row>
    <row r="1287" spans="1:11" x14ac:dyDescent="0.25">
      <c r="A1287">
        <v>2</v>
      </c>
      <c r="B1287" t="s">
        <v>12</v>
      </c>
      <c r="C1287" t="s">
        <v>13</v>
      </c>
      <c r="D1287">
        <v>14</v>
      </c>
      <c r="E1287" t="s">
        <v>18</v>
      </c>
      <c r="F1287">
        <v>4</v>
      </c>
      <c r="G1287">
        <v>20</v>
      </c>
      <c r="K1287">
        <v>8</v>
      </c>
    </row>
    <row r="1288" spans="1:11" x14ac:dyDescent="0.25">
      <c r="A1288">
        <v>2</v>
      </c>
      <c r="B1288" t="s">
        <v>12</v>
      </c>
      <c r="C1288" t="s">
        <v>13</v>
      </c>
      <c r="D1288">
        <v>14</v>
      </c>
      <c r="E1288" t="s">
        <v>18</v>
      </c>
      <c r="F1288">
        <v>4</v>
      </c>
      <c r="G1288">
        <v>21</v>
      </c>
      <c r="K1288">
        <v>8.8000000000000007</v>
      </c>
    </row>
    <row r="1289" spans="1:11" x14ac:dyDescent="0.25">
      <c r="A1289">
        <v>2</v>
      </c>
      <c r="B1289" t="s">
        <v>12</v>
      </c>
      <c r="C1289" t="s">
        <v>13</v>
      </c>
      <c r="D1289">
        <v>14</v>
      </c>
      <c r="E1289" t="s">
        <v>18</v>
      </c>
      <c r="F1289">
        <v>4</v>
      </c>
      <c r="G1289">
        <v>23</v>
      </c>
      <c r="K1289">
        <v>7.4</v>
      </c>
    </row>
    <row r="1290" spans="1:11" x14ac:dyDescent="0.25">
      <c r="A1290">
        <v>2</v>
      </c>
      <c r="B1290" t="s">
        <v>12</v>
      </c>
      <c r="C1290" t="s">
        <v>13</v>
      </c>
      <c r="D1290">
        <v>14</v>
      </c>
      <c r="E1290" t="s">
        <v>18</v>
      </c>
      <c r="F1290">
        <v>4</v>
      </c>
      <c r="G1290">
        <v>24</v>
      </c>
      <c r="K1290">
        <v>7.4</v>
      </c>
    </row>
    <row r="1291" spans="1:11" x14ac:dyDescent="0.25">
      <c r="A1291">
        <v>2</v>
      </c>
      <c r="B1291" t="s">
        <v>12</v>
      </c>
      <c r="C1291" t="s">
        <v>13</v>
      </c>
      <c r="D1291">
        <v>14</v>
      </c>
      <c r="E1291" t="s">
        <v>18</v>
      </c>
      <c r="F1291">
        <v>4</v>
      </c>
      <c r="G1291">
        <v>25</v>
      </c>
      <c r="K1291">
        <v>7.5</v>
      </c>
    </row>
    <row r="1292" spans="1:11" x14ac:dyDescent="0.25">
      <c r="A1292">
        <v>2</v>
      </c>
      <c r="B1292" t="s">
        <v>12</v>
      </c>
      <c r="C1292" t="s">
        <v>13</v>
      </c>
      <c r="D1292">
        <v>14</v>
      </c>
      <c r="E1292" t="s">
        <v>18</v>
      </c>
      <c r="F1292">
        <v>4</v>
      </c>
      <c r="G1292">
        <v>27</v>
      </c>
      <c r="K1292">
        <v>8.5</v>
      </c>
    </row>
    <row r="1293" spans="1:11" x14ac:dyDescent="0.25">
      <c r="A1293">
        <v>2</v>
      </c>
      <c r="B1293" t="s">
        <v>12</v>
      </c>
      <c r="C1293" t="s">
        <v>13</v>
      </c>
      <c r="D1293">
        <v>14</v>
      </c>
      <c r="E1293" t="s">
        <v>18</v>
      </c>
      <c r="F1293">
        <v>4</v>
      </c>
      <c r="G1293">
        <v>29</v>
      </c>
      <c r="K1293">
        <v>6</v>
      </c>
    </row>
    <row r="1294" spans="1:11" x14ac:dyDescent="0.25">
      <c r="A1294">
        <v>2</v>
      </c>
      <c r="B1294" t="s">
        <v>12</v>
      </c>
      <c r="C1294" t="s">
        <v>13</v>
      </c>
      <c r="D1294">
        <v>14</v>
      </c>
      <c r="E1294" t="s">
        <v>18</v>
      </c>
      <c r="F1294">
        <v>4</v>
      </c>
      <c r="G1294">
        <v>30</v>
      </c>
      <c r="K1294">
        <v>9.1</v>
      </c>
    </row>
    <row r="1295" spans="1:11" x14ac:dyDescent="0.25">
      <c r="A1295">
        <v>2</v>
      </c>
      <c r="B1295" t="s">
        <v>12</v>
      </c>
      <c r="C1295" t="s">
        <v>13</v>
      </c>
      <c r="D1295">
        <v>14</v>
      </c>
      <c r="E1295" t="s">
        <v>18</v>
      </c>
      <c r="F1295">
        <v>4</v>
      </c>
      <c r="G1295">
        <v>31</v>
      </c>
      <c r="K1295">
        <v>8.9</v>
      </c>
    </row>
    <row r="1296" spans="1:11" x14ac:dyDescent="0.25">
      <c r="A1296">
        <v>2</v>
      </c>
      <c r="B1296" t="s">
        <v>12</v>
      </c>
      <c r="C1296" t="s">
        <v>13</v>
      </c>
      <c r="D1296">
        <v>14</v>
      </c>
      <c r="E1296" t="s">
        <v>18</v>
      </c>
      <c r="F1296">
        <v>4</v>
      </c>
      <c r="G1296">
        <v>32</v>
      </c>
      <c r="K1296">
        <v>4.5999999999999996</v>
      </c>
    </row>
    <row r="1297" spans="1:11" x14ac:dyDescent="0.25">
      <c r="A1297">
        <v>3</v>
      </c>
      <c r="B1297" t="s">
        <v>12</v>
      </c>
      <c r="C1297" t="s">
        <v>22</v>
      </c>
      <c r="D1297">
        <v>14</v>
      </c>
      <c r="E1297" t="s">
        <v>18</v>
      </c>
      <c r="F1297">
        <v>5</v>
      </c>
      <c r="G1297">
        <v>1</v>
      </c>
      <c r="K1297">
        <v>5.5</v>
      </c>
    </row>
    <row r="1298" spans="1:11" x14ac:dyDescent="0.25">
      <c r="A1298">
        <v>3</v>
      </c>
      <c r="B1298" t="s">
        <v>12</v>
      </c>
      <c r="C1298" t="s">
        <v>22</v>
      </c>
      <c r="D1298">
        <v>14</v>
      </c>
      <c r="E1298" t="s">
        <v>18</v>
      </c>
      <c r="F1298">
        <v>5</v>
      </c>
      <c r="G1298">
        <v>2</v>
      </c>
      <c r="K1298">
        <v>9</v>
      </c>
    </row>
    <row r="1299" spans="1:11" x14ac:dyDescent="0.25">
      <c r="A1299">
        <v>3</v>
      </c>
      <c r="B1299" t="s">
        <v>12</v>
      </c>
      <c r="C1299" t="s">
        <v>22</v>
      </c>
      <c r="D1299">
        <v>14</v>
      </c>
      <c r="E1299" t="s">
        <v>18</v>
      </c>
      <c r="F1299">
        <v>5</v>
      </c>
      <c r="G1299">
        <v>3</v>
      </c>
      <c r="K1299">
        <v>8</v>
      </c>
    </row>
    <row r="1300" spans="1:11" x14ac:dyDescent="0.25">
      <c r="A1300">
        <v>3</v>
      </c>
      <c r="B1300" t="s">
        <v>12</v>
      </c>
      <c r="C1300" t="s">
        <v>22</v>
      </c>
      <c r="D1300">
        <v>14</v>
      </c>
      <c r="E1300" t="s">
        <v>18</v>
      </c>
      <c r="F1300">
        <v>5</v>
      </c>
      <c r="G1300">
        <v>5</v>
      </c>
      <c r="K1300">
        <v>6</v>
      </c>
    </row>
    <row r="1301" spans="1:11" x14ac:dyDescent="0.25">
      <c r="A1301">
        <v>3</v>
      </c>
      <c r="B1301" t="s">
        <v>12</v>
      </c>
      <c r="C1301" t="s">
        <v>22</v>
      </c>
      <c r="D1301">
        <v>14</v>
      </c>
      <c r="E1301" t="s">
        <v>18</v>
      </c>
      <c r="F1301">
        <v>5</v>
      </c>
      <c r="G1301">
        <v>6</v>
      </c>
      <c r="K1301">
        <v>6.5</v>
      </c>
    </row>
    <row r="1302" spans="1:11" x14ac:dyDescent="0.25">
      <c r="A1302">
        <v>3</v>
      </c>
      <c r="B1302" t="s">
        <v>12</v>
      </c>
      <c r="C1302" t="s">
        <v>22</v>
      </c>
      <c r="D1302">
        <v>14</v>
      </c>
      <c r="E1302" t="s">
        <v>18</v>
      </c>
      <c r="F1302">
        <v>5</v>
      </c>
      <c r="G1302">
        <v>7</v>
      </c>
      <c r="K1302">
        <v>6.5</v>
      </c>
    </row>
    <row r="1303" spans="1:11" x14ac:dyDescent="0.25">
      <c r="A1303">
        <v>3</v>
      </c>
      <c r="B1303" t="s">
        <v>12</v>
      </c>
      <c r="C1303" t="s">
        <v>22</v>
      </c>
      <c r="D1303">
        <v>14</v>
      </c>
      <c r="E1303" t="s">
        <v>18</v>
      </c>
      <c r="F1303">
        <v>5</v>
      </c>
      <c r="G1303">
        <v>8</v>
      </c>
      <c r="K1303">
        <v>6.5</v>
      </c>
    </row>
    <row r="1304" spans="1:11" x14ac:dyDescent="0.25">
      <c r="A1304">
        <v>3</v>
      </c>
      <c r="B1304" t="s">
        <v>12</v>
      </c>
      <c r="C1304" t="s">
        <v>22</v>
      </c>
      <c r="D1304">
        <v>14</v>
      </c>
      <c r="E1304" t="s">
        <v>18</v>
      </c>
      <c r="F1304">
        <v>5</v>
      </c>
      <c r="G1304">
        <v>9</v>
      </c>
      <c r="K1304">
        <v>6</v>
      </c>
    </row>
    <row r="1305" spans="1:11" x14ac:dyDescent="0.25">
      <c r="A1305">
        <v>3</v>
      </c>
      <c r="B1305" t="s">
        <v>12</v>
      </c>
      <c r="C1305" t="s">
        <v>22</v>
      </c>
      <c r="D1305">
        <v>14</v>
      </c>
      <c r="E1305" t="s">
        <v>18</v>
      </c>
      <c r="F1305">
        <v>5</v>
      </c>
      <c r="G1305">
        <v>10</v>
      </c>
      <c r="K1305">
        <v>7.5</v>
      </c>
    </row>
    <row r="1306" spans="1:11" x14ac:dyDescent="0.25">
      <c r="A1306">
        <v>3</v>
      </c>
      <c r="B1306" t="s">
        <v>12</v>
      </c>
      <c r="C1306" t="s">
        <v>22</v>
      </c>
      <c r="D1306">
        <v>14</v>
      </c>
      <c r="E1306" t="s">
        <v>18</v>
      </c>
      <c r="F1306">
        <v>3</v>
      </c>
      <c r="G1306">
        <v>1</v>
      </c>
      <c r="K1306">
        <v>8</v>
      </c>
    </row>
    <row r="1307" spans="1:11" x14ac:dyDescent="0.25">
      <c r="A1307">
        <v>3</v>
      </c>
      <c r="B1307" t="s">
        <v>12</v>
      </c>
      <c r="C1307" t="s">
        <v>22</v>
      </c>
      <c r="D1307">
        <v>14</v>
      </c>
      <c r="E1307" t="s">
        <v>18</v>
      </c>
      <c r="F1307">
        <v>3</v>
      </c>
      <c r="G1307">
        <v>2</v>
      </c>
      <c r="K1307">
        <v>6.2</v>
      </c>
    </row>
    <row r="1308" spans="1:11" x14ac:dyDescent="0.25">
      <c r="A1308">
        <v>3</v>
      </c>
      <c r="B1308" t="s">
        <v>12</v>
      </c>
      <c r="C1308" t="s">
        <v>22</v>
      </c>
      <c r="D1308">
        <v>14</v>
      </c>
      <c r="E1308" t="s">
        <v>18</v>
      </c>
      <c r="F1308">
        <v>3</v>
      </c>
      <c r="G1308">
        <v>3</v>
      </c>
      <c r="K1308">
        <v>7.5</v>
      </c>
    </row>
    <row r="1309" spans="1:11" x14ac:dyDescent="0.25">
      <c r="A1309">
        <v>3</v>
      </c>
      <c r="B1309" t="s">
        <v>12</v>
      </c>
      <c r="C1309" t="s">
        <v>22</v>
      </c>
      <c r="D1309">
        <v>14</v>
      </c>
      <c r="E1309" t="s">
        <v>18</v>
      </c>
      <c r="F1309">
        <v>3</v>
      </c>
      <c r="G1309">
        <v>4</v>
      </c>
      <c r="K1309">
        <v>7</v>
      </c>
    </row>
    <row r="1310" spans="1:11" x14ac:dyDescent="0.25">
      <c r="A1310">
        <v>3</v>
      </c>
      <c r="B1310" t="s">
        <v>12</v>
      </c>
      <c r="C1310" t="s">
        <v>22</v>
      </c>
      <c r="D1310">
        <v>14</v>
      </c>
      <c r="E1310" t="s">
        <v>18</v>
      </c>
      <c r="F1310">
        <v>3</v>
      </c>
      <c r="G1310">
        <v>5</v>
      </c>
      <c r="K1310">
        <v>8.6</v>
      </c>
    </row>
    <row r="1311" spans="1:11" x14ac:dyDescent="0.25">
      <c r="A1311">
        <v>3</v>
      </c>
      <c r="B1311" t="s">
        <v>12</v>
      </c>
      <c r="C1311" t="s">
        <v>22</v>
      </c>
      <c r="D1311">
        <v>14</v>
      </c>
      <c r="E1311" t="s">
        <v>18</v>
      </c>
      <c r="F1311">
        <v>3</v>
      </c>
      <c r="G1311">
        <v>6</v>
      </c>
      <c r="K1311">
        <v>7</v>
      </c>
    </row>
    <row r="1312" spans="1:11" x14ac:dyDescent="0.25">
      <c r="A1312">
        <v>3</v>
      </c>
      <c r="B1312" t="s">
        <v>12</v>
      </c>
      <c r="C1312" t="s">
        <v>22</v>
      </c>
      <c r="D1312">
        <v>14</v>
      </c>
      <c r="E1312" t="s">
        <v>18</v>
      </c>
      <c r="F1312">
        <v>1</v>
      </c>
      <c r="G1312">
        <v>1</v>
      </c>
      <c r="K1312">
        <v>6.2</v>
      </c>
    </row>
    <row r="1313" spans="1:11" x14ac:dyDescent="0.25">
      <c r="A1313">
        <v>3</v>
      </c>
      <c r="B1313" t="s">
        <v>12</v>
      </c>
      <c r="C1313" t="s">
        <v>22</v>
      </c>
      <c r="D1313">
        <v>14</v>
      </c>
      <c r="E1313" t="s">
        <v>18</v>
      </c>
      <c r="F1313">
        <v>1</v>
      </c>
      <c r="G1313">
        <v>2</v>
      </c>
      <c r="K1313">
        <v>7.7</v>
      </c>
    </row>
    <row r="1314" spans="1:11" x14ac:dyDescent="0.25">
      <c r="A1314">
        <v>3</v>
      </c>
      <c r="B1314" t="s">
        <v>12</v>
      </c>
      <c r="C1314" t="s">
        <v>22</v>
      </c>
      <c r="D1314">
        <v>14</v>
      </c>
      <c r="E1314" t="s">
        <v>18</v>
      </c>
      <c r="F1314">
        <v>1</v>
      </c>
      <c r="G1314">
        <v>3</v>
      </c>
      <c r="K1314">
        <v>6.9</v>
      </c>
    </row>
    <row r="1315" spans="1:11" x14ac:dyDescent="0.25">
      <c r="A1315">
        <v>3</v>
      </c>
      <c r="B1315" t="s">
        <v>12</v>
      </c>
      <c r="C1315" t="s">
        <v>22</v>
      </c>
      <c r="D1315">
        <v>14</v>
      </c>
      <c r="E1315" t="s">
        <v>18</v>
      </c>
      <c r="F1315">
        <v>1</v>
      </c>
      <c r="G1315">
        <v>4</v>
      </c>
      <c r="K1315">
        <v>7</v>
      </c>
    </row>
    <row r="1316" spans="1:11" x14ac:dyDescent="0.25">
      <c r="A1316">
        <v>3</v>
      </c>
      <c r="B1316" t="s">
        <v>12</v>
      </c>
      <c r="C1316" t="s">
        <v>22</v>
      </c>
      <c r="D1316">
        <v>14</v>
      </c>
      <c r="E1316" t="s">
        <v>18</v>
      </c>
      <c r="F1316">
        <v>1</v>
      </c>
      <c r="G1316">
        <v>5</v>
      </c>
      <c r="K1316">
        <v>8.5</v>
      </c>
    </row>
    <row r="1317" spans="1:11" x14ac:dyDescent="0.25">
      <c r="A1317">
        <v>3</v>
      </c>
      <c r="B1317" t="s">
        <v>12</v>
      </c>
      <c r="C1317" t="s">
        <v>22</v>
      </c>
      <c r="D1317">
        <v>14</v>
      </c>
      <c r="E1317" t="s">
        <v>18</v>
      </c>
      <c r="F1317">
        <v>1</v>
      </c>
      <c r="G1317">
        <v>7</v>
      </c>
      <c r="K1317">
        <v>7.5</v>
      </c>
    </row>
    <row r="1318" spans="1:11" x14ac:dyDescent="0.25">
      <c r="A1318">
        <v>3</v>
      </c>
      <c r="B1318" t="s">
        <v>12</v>
      </c>
      <c r="C1318" t="s">
        <v>21</v>
      </c>
      <c r="D1318">
        <v>14</v>
      </c>
      <c r="E1318" t="s">
        <v>18</v>
      </c>
      <c r="F1318">
        <v>1</v>
      </c>
      <c r="G1318">
        <v>1</v>
      </c>
      <c r="K1318">
        <v>8</v>
      </c>
    </row>
    <row r="1319" spans="1:11" x14ac:dyDescent="0.25">
      <c r="A1319">
        <v>3</v>
      </c>
      <c r="B1319" t="s">
        <v>12</v>
      </c>
      <c r="C1319" t="s">
        <v>21</v>
      </c>
      <c r="D1319">
        <v>14</v>
      </c>
      <c r="E1319" t="s">
        <v>18</v>
      </c>
      <c r="F1319">
        <v>1</v>
      </c>
      <c r="G1319">
        <v>2</v>
      </c>
      <c r="K1319">
        <v>6.4</v>
      </c>
    </row>
    <row r="1320" spans="1:11" x14ac:dyDescent="0.25">
      <c r="A1320">
        <v>3</v>
      </c>
      <c r="B1320" t="s">
        <v>12</v>
      </c>
      <c r="C1320" t="s">
        <v>21</v>
      </c>
      <c r="D1320">
        <v>14</v>
      </c>
      <c r="E1320" t="s">
        <v>18</v>
      </c>
      <c r="F1320">
        <v>1</v>
      </c>
      <c r="G1320">
        <v>3</v>
      </c>
      <c r="K1320">
        <v>5.9</v>
      </c>
    </row>
    <row r="1321" spans="1:11" x14ac:dyDescent="0.25">
      <c r="A1321">
        <v>3</v>
      </c>
      <c r="B1321" t="s">
        <v>12</v>
      </c>
      <c r="C1321" t="s">
        <v>21</v>
      </c>
      <c r="D1321">
        <v>14</v>
      </c>
      <c r="E1321" t="s">
        <v>18</v>
      </c>
      <c r="F1321">
        <v>1</v>
      </c>
      <c r="G1321">
        <v>4</v>
      </c>
      <c r="K1321">
        <v>6.8</v>
      </c>
    </row>
    <row r="1322" spans="1:11" x14ac:dyDescent="0.25">
      <c r="A1322">
        <v>3</v>
      </c>
      <c r="B1322" t="s">
        <v>12</v>
      </c>
      <c r="C1322" t="s">
        <v>21</v>
      </c>
      <c r="D1322">
        <v>14</v>
      </c>
      <c r="E1322" t="s">
        <v>18</v>
      </c>
      <c r="F1322">
        <v>1</v>
      </c>
      <c r="G1322">
        <v>5</v>
      </c>
      <c r="K1322">
        <v>7</v>
      </c>
    </row>
    <row r="1323" spans="1:11" x14ac:dyDescent="0.25">
      <c r="A1323">
        <v>3</v>
      </c>
      <c r="B1323" t="s">
        <v>12</v>
      </c>
      <c r="C1323" t="s">
        <v>21</v>
      </c>
      <c r="D1323">
        <v>14</v>
      </c>
      <c r="E1323" t="s">
        <v>18</v>
      </c>
      <c r="F1323">
        <v>1</v>
      </c>
      <c r="G1323">
        <v>8</v>
      </c>
      <c r="K1323">
        <v>7.5</v>
      </c>
    </row>
    <row r="1324" spans="1:11" x14ac:dyDescent="0.25">
      <c r="A1324">
        <v>3</v>
      </c>
      <c r="B1324" t="s">
        <v>12</v>
      </c>
      <c r="C1324" t="s">
        <v>21</v>
      </c>
      <c r="D1324">
        <v>14</v>
      </c>
      <c r="E1324" t="s">
        <v>18</v>
      </c>
      <c r="F1324">
        <v>1</v>
      </c>
      <c r="G1324">
        <v>10</v>
      </c>
      <c r="K1324">
        <v>5.8</v>
      </c>
    </row>
    <row r="1325" spans="1:11" x14ac:dyDescent="0.25">
      <c r="A1325">
        <v>3</v>
      </c>
      <c r="B1325" t="s">
        <v>12</v>
      </c>
      <c r="C1325" t="s">
        <v>21</v>
      </c>
      <c r="D1325">
        <v>14</v>
      </c>
      <c r="E1325" t="s">
        <v>18</v>
      </c>
      <c r="F1325">
        <v>1</v>
      </c>
      <c r="G1325">
        <v>11</v>
      </c>
      <c r="K1325">
        <v>7</v>
      </c>
    </row>
    <row r="1326" spans="1:11" x14ac:dyDescent="0.25">
      <c r="A1326">
        <v>3</v>
      </c>
      <c r="B1326" t="s">
        <v>12</v>
      </c>
      <c r="C1326" t="s">
        <v>21</v>
      </c>
      <c r="D1326">
        <v>14</v>
      </c>
      <c r="E1326" t="s">
        <v>18</v>
      </c>
      <c r="F1326">
        <v>1</v>
      </c>
      <c r="G1326">
        <v>12</v>
      </c>
      <c r="K1326">
        <v>6.8</v>
      </c>
    </row>
    <row r="1327" spans="1:11" x14ac:dyDescent="0.25">
      <c r="A1327">
        <v>3</v>
      </c>
      <c r="B1327" t="s">
        <v>12</v>
      </c>
      <c r="C1327" t="s">
        <v>21</v>
      </c>
      <c r="D1327">
        <v>14</v>
      </c>
      <c r="E1327" t="s">
        <v>18</v>
      </c>
      <c r="F1327">
        <v>1</v>
      </c>
      <c r="G1327">
        <v>13</v>
      </c>
      <c r="K1327">
        <v>6.8</v>
      </c>
    </row>
    <row r="1328" spans="1:11" x14ac:dyDescent="0.25">
      <c r="A1328">
        <v>3</v>
      </c>
      <c r="B1328" t="s">
        <v>12</v>
      </c>
      <c r="C1328" t="s">
        <v>21</v>
      </c>
      <c r="D1328">
        <v>14</v>
      </c>
      <c r="E1328" t="s">
        <v>18</v>
      </c>
      <c r="F1328">
        <v>1</v>
      </c>
      <c r="G1328">
        <v>14</v>
      </c>
      <c r="K1328">
        <v>5.6</v>
      </c>
    </row>
    <row r="1329" spans="1:11" x14ac:dyDescent="0.25">
      <c r="A1329">
        <v>3</v>
      </c>
      <c r="B1329" t="s">
        <v>12</v>
      </c>
      <c r="C1329" t="s">
        <v>21</v>
      </c>
      <c r="D1329">
        <v>14</v>
      </c>
      <c r="E1329" t="s">
        <v>18</v>
      </c>
      <c r="F1329">
        <v>4</v>
      </c>
      <c r="G1329">
        <v>2</v>
      </c>
      <c r="K1329">
        <v>6.3</v>
      </c>
    </row>
    <row r="1330" spans="1:11" x14ac:dyDescent="0.25">
      <c r="A1330">
        <v>3</v>
      </c>
      <c r="B1330" t="s">
        <v>12</v>
      </c>
      <c r="C1330" t="s">
        <v>21</v>
      </c>
      <c r="D1330">
        <v>14</v>
      </c>
      <c r="E1330" t="s">
        <v>18</v>
      </c>
      <c r="F1330">
        <v>4</v>
      </c>
      <c r="G1330">
        <v>3</v>
      </c>
      <c r="K1330">
        <v>7.3</v>
      </c>
    </row>
    <row r="1331" spans="1:11" x14ac:dyDescent="0.25">
      <c r="A1331">
        <v>3</v>
      </c>
      <c r="B1331" t="s">
        <v>12</v>
      </c>
      <c r="C1331" t="s">
        <v>21</v>
      </c>
      <c r="D1331">
        <v>14</v>
      </c>
      <c r="E1331" t="s">
        <v>18</v>
      </c>
      <c r="F1331">
        <v>4</v>
      </c>
      <c r="G1331">
        <v>4</v>
      </c>
      <c r="K1331">
        <v>5.6</v>
      </c>
    </row>
    <row r="1332" spans="1:11" x14ac:dyDescent="0.25">
      <c r="A1332">
        <v>3</v>
      </c>
      <c r="B1332" t="s">
        <v>12</v>
      </c>
      <c r="C1332" t="s">
        <v>21</v>
      </c>
      <c r="D1332">
        <v>14</v>
      </c>
      <c r="E1332" t="s">
        <v>18</v>
      </c>
      <c r="F1332">
        <v>4</v>
      </c>
      <c r="G1332">
        <v>5</v>
      </c>
      <c r="K1332">
        <v>6.5</v>
      </c>
    </row>
    <row r="1333" spans="1:11" x14ac:dyDescent="0.25">
      <c r="A1333">
        <v>3</v>
      </c>
      <c r="B1333" t="s">
        <v>12</v>
      </c>
      <c r="C1333" t="s">
        <v>21</v>
      </c>
      <c r="D1333">
        <v>14</v>
      </c>
      <c r="E1333" t="s">
        <v>18</v>
      </c>
      <c r="F1333">
        <v>4</v>
      </c>
      <c r="G1333">
        <v>6</v>
      </c>
      <c r="K1333">
        <v>6.3</v>
      </c>
    </row>
    <row r="1334" spans="1:11" x14ac:dyDescent="0.25">
      <c r="A1334">
        <v>3</v>
      </c>
      <c r="B1334" t="s">
        <v>12</v>
      </c>
      <c r="C1334" t="s">
        <v>21</v>
      </c>
      <c r="D1334">
        <v>14</v>
      </c>
      <c r="E1334" t="s">
        <v>18</v>
      </c>
      <c r="F1334">
        <v>4</v>
      </c>
      <c r="G1334">
        <v>7</v>
      </c>
      <c r="K1334">
        <v>7.3</v>
      </c>
    </row>
    <row r="1335" spans="1:11" x14ac:dyDescent="0.25">
      <c r="A1335">
        <v>3</v>
      </c>
      <c r="B1335" t="s">
        <v>12</v>
      </c>
      <c r="C1335" t="s">
        <v>21</v>
      </c>
      <c r="D1335">
        <v>14</v>
      </c>
      <c r="E1335" t="s">
        <v>18</v>
      </c>
      <c r="F1335">
        <v>4</v>
      </c>
      <c r="G1335">
        <v>8</v>
      </c>
      <c r="K1335">
        <v>6.2</v>
      </c>
    </row>
    <row r="1336" spans="1:11" x14ac:dyDescent="0.25">
      <c r="A1336">
        <v>3</v>
      </c>
      <c r="B1336" t="s">
        <v>12</v>
      </c>
      <c r="C1336" t="s">
        <v>17</v>
      </c>
      <c r="D1336">
        <v>14</v>
      </c>
      <c r="E1336" t="s">
        <v>18</v>
      </c>
      <c r="F1336">
        <v>4</v>
      </c>
      <c r="G1336">
        <v>1</v>
      </c>
      <c r="K1336">
        <v>7.3</v>
      </c>
    </row>
    <row r="1337" spans="1:11" x14ac:dyDescent="0.25">
      <c r="A1337">
        <v>3</v>
      </c>
      <c r="B1337" t="s">
        <v>12</v>
      </c>
      <c r="C1337" t="s">
        <v>17</v>
      </c>
      <c r="D1337">
        <v>14</v>
      </c>
      <c r="E1337" t="s">
        <v>18</v>
      </c>
      <c r="F1337">
        <v>4</v>
      </c>
      <c r="G1337">
        <v>2</v>
      </c>
      <c r="K1337">
        <v>6.1</v>
      </c>
    </row>
    <row r="1338" spans="1:11" x14ac:dyDescent="0.25">
      <c r="A1338">
        <v>3</v>
      </c>
      <c r="B1338" t="s">
        <v>12</v>
      </c>
      <c r="C1338" t="s">
        <v>17</v>
      </c>
      <c r="D1338">
        <v>14</v>
      </c>
      <c r="E1338" t="s">
        <v>18</v>
      </c>
      <c r="F1338">
        <v>4</v>
      </c>
      <c r="G1338">
        <v>3</v>
      </c>
      <c r="K1338">
        <v>7.6</v>
      </c>
    </row>
    <row r="1339" spans="1:11" x14ac:dyDescent="0.25">
      <c r="A1339">
        <v>3</v>
      </c>
      <c r="B1339" t="s">
        <v>12</v>
      </c>
      <c r="C1339" t="s">
        <v>17</v>
      </c>
      <c r="D1339">
        <v>14</v>
      </c>
      <c r="E1339" t="s">
        <v>18</v>
      </c>
      <c r="F1339">
        <v>4</v>
      </c>
      <c r="G1339">
        <v>4</v>
      </c>
      <c r="K1339">
        <v>8</v>
      </c>
    </row>
    <row r="1340" spans="1:11" x14ac:dyDescent="0.25">
      <c r="A1340">
        <v>3</v>
      </c>
      <c r="B1340" t="s">
        <v>12</v>
      </c>
      <c r="C1340" t="s">
        <v>17</v>
      </c>
      <c r="D1340">
        <v>14</v>
      </c>
      <c r="E1340" t="s">
        <v>18</v>
      </c>
      <c r="F1340">
        <v>4</v>
      </c>
      <c r="G1340">
        <v>5</v>
      </c>
      <c r="K1340">
        <v>7.7</v>
      </c>
    </row>
    <row r="1341" spans="1:11" x14ac:dyDescent="0.25">
      <c r="A1341">
        <v>3</v>
      </c>
      <c r="B1341" t="s">
        <v>12</v>
      </c>
      <c r="C1341" t="s">
        <v>17</v>
      </c>
      <c r="D1341">
        <v>14</v>
      </c>
      <c r="E1341" t="s">
        <v>18</v>
      </c>
      <c r="F1341">
        <v>4</v>
      </c>
      <c r="G1341">
        <v>6</v>
      </c>
      <c r="K1341">
        <v>6</v>
      </c>
    </row>
    <row r="1342" spans="1:11" x14ac:dyDescent="0.25">
      <c r="A1342">
        <v>3</v>
      </c>
      <c r="B1342" t="s">
        <v>12</v>
      </c>
      <c r="C1342" t="s">
        <v>17</v>
      </c>
      <c r="D1342">
        <v>14</v>
      </c>
      <c r="E1342" t="s">
        <v>18</v>
      </c>
      <c r="F1342">
        <v>4</v>
      </c>
      <c r="G1342">
        <v>8</v>
      </c>
      <c r="K1342">
        <v>7</v>
      </c>
    </row>
    <row r="1343" spans="1:11" x14ac:dyDescent="0.25">
      <c r="A1343">
        <v>3</v>
      </c>
      <c r="B1343" t="s">
        <v>12</v>
      </c>
      <c r="C1343" t="s">
        <v>17</v>
      </c>
      <c r="D1343">
        <v>14</v>
      </c>
      <c r="E1343" t="s">
        <v>18</v>
      </c>
      <c r="F1343">
        <v>4</v>
      </c>
      <c r="G1343">
        <v>9</v>
      </c>
      <c r="K1343">
        <v>7.6</v>
      </c>
    </row>
    <row r="1344" spans="1:11" x14ac:dyDescent="0.25">
      <c r="A1344">
        <v>3</v>
      </c>
      <c r="B1344" t="s">
        <v>12</v>
      </c>
      <c r="C1344" t="s">
        <v>17</v>
      </c>
      <c r="D1344">
        <v>14</v>
      </c>
      <c r="E1344" t="s">
        <v>18</v>
      </c>
      <c r="F1344">
        <v>4</v>
      </c>
      <c r="G1344">
        <v>10</v>
      </c>
      <c r="K1344">
        <v>7</v>
      </c>
    </row>
    <row r="1345" spans="1:11" x14ac:dyDescent="0.25">
      <c r="A1345">
        <v>3</v>
      </c>
      <c r="B1345" t="s">
        <v>12</v>
      </c>
      <c r="C1345" t="s">
        <v>17</v>
      </c>
      <c r="D1345">
        <v>14</v>
      </c>
      <c r="E1345" t="s">
        <v>18</v>
      </c>
      <c r="F1345">
        <v>4</v>
      </c>
      <c r="G1345">
        <v>11</v>
      </c>
      <c r="K1345">
        <v>8.5</v>
      </c>
    </row>
    <row r="1346" spans="1:11" x14ac:dyDescent="0.25">
      <c r="A1346">
        <v>3</v>
      </c>
      <c r="B1346" t="s">
        <v>12</v>
      </c>
      <c r="C1346" t="s">
        <v>17</v>
      </c>
      <c r="D1346">
        <v>14</v>
      </c>
      <c r="E1346" t="s">
        <v>18</v>
      </c>
      <c r="F1346">
        <v>4</v>
      </c>
      <c r="G1346">
        <v>12</v>
      </c>
      <c r="K1346">
        <v>8.6999999999999993</v>
      </c>
    </row>
    <row r="1347" spans="1:11" x14ac:dyDescent="0.25">
      <c r="A1347">
        <v>3</v>
      </c>
      <c r="B1347" t="s">
        <v>12</v>
      </c>
      <c r="C1347" t="s">
        <v>17</v>
      </c>
      <c r="D1347">
        <v>14</v>
      </c>
      <c r="E1347" t="s">
        <v>18</v>
      </c>
      <c r="F1347">
        <v>4</v>
      </c>
      <c r="G1347">
        <v>13</v>
      </c>
      <c r="K1347">
        <v>7.2</v>
      </c>
    </row>
    <row r="1348" spans="1:11" x14ac:dyDescent="0.25">
      <c r="A1348">
        <v>3</v>
      </c>
      <c r="B1348" t="s">
        <v>12</v>
      </c>
      <c r="C1348" t="s">
        <v>21</v>
      </c>
      <c r="D1348">
        <v>14</v>
      </c>
      <c r="E1348" t="s">
        <v>18</v>
      </c>
      <c r="F1348">
        <v>5</v>
      </c>
      <c r="G1348">
        <v>1</v>
      </c>
      <c r="K1348">
        <v>7.6</v>
      </c>
    </row>
    <row r="1349" spans="1:11" x14ac:dyDescent="0.25">
      <c r="A1349">
        <v>3</v>
      </c>
      <c r="B1349" t="s">
        <v>12</v>
      </c>
      <c r="C1349" t="s">
        <v>21</v>
      </c>
      <c r="D1349">
        <v>14</v>
      </c>
      <c r="E1349" t="s">
        <v>18</v>
      </c>
      <c r="F1349">
        <v>5</v>
      </c>
      <c r="G1349">
        <v>2</v>
      </c>
      <c r="K1349">
        <v>8.1</v>
      </c>
    </row>
    <row r="1350" spans="1:11" x14ac:dyDescent="0.25">
      <c r="A1350">
        <v>3</v>
      </c>
      <c r="B1350" t="s">
        <v>12</v>
      </c>
      <c r="C1350" t="s">
        <v>21</v>
      </c>
      <c r="D1350">
        <v>14</v>
      </c>
      <c r="E1350" t="s">
        <v>18</v>
      </c>
      <c r="F1350">
        <v>5</v>
      </c>
      <c r="G1350">
        <v>4</v>
      </c>
      <c r="K1350">
        <v>8.5</v>
      </c>
    </row>
    <row r="1351" spans="1:11" x14ac:dyDescent="0.25">
      <c r="A1351">
        <v>3</v>
      </c>
      <c r="B1351" t="s">
        <v>12</v>
      </c>
      <c r="C1351" t="s">
        <v>21</v>
      </c>
      <c r="D1351">
        <v>14</v>
      </c>
      <c r="E1351" t="s">
        <v>18</v>
      </c>
      <c r="F1351">
        <v>5</v>
      </c>
      <c r="G1351">
        <v>5</v>
      </c>
      <c r="K1351">
        <v>6.5</v>
      </c>
    </row>
    <row r="1352" spans="1:11" x14ac:dyDescent="0.25">
      <c r="A1352">
        <v>3</v>
      </c>
      <c r="B1352" t="s">
        <v>12</v>
      </c>
      <c r="C1352" t="s">
        <v>21</v>
      </c>
      <c r="D1352">
        <v>14</v>
      </c>
      <c r="E1352" t="s">
        <v>18</v>
      </c>
      <c r="F1352">
        <v>5</v>
      </c>
      <c r="G1352">
        <v>6</v>
      </c>
      <c r="K1352">
        <v>6.5</v>
      </c>
    </row>
    <row r="1353" spans="1:11" x14ac:dyDescent="0.25">
      <c r="A1353">
        <v>3</v>
      </c>
      <c r="B1353" t="s">
        <v>12</v>
      </c>
      <c r="C1353" t="s">
        <v>21</v>
      </c>
      <c r="D1353">
        <v>14</v>
      </c>
      <c r="E1353" t="s">
        <v>18</v>
      </c>
      <c r="F1353">
        <v>5</v>
      </c>
      <c r="G1353">
        <v>7</v>
      </c>
      <c r="K1353">
        <v>7.5</v>
      </c>
    </row>
    <row r="1354" spans="1:11" x14ac:dyDescent="0.25">
      <c r="A1354">
        <v>3</v>
      </c>
      <c r="B1354" t="s">
        <v>12</v>
      </c>
      <c r="C1354" t="s">
        <v>21</v>
      </c>
      <c r="D1354">
        <v>14</v>
      </c>
      <c r="E1354" t="s">
        <v>18</v>
      </c>
      <c r="F1354">
        <v>5</v>
      </c>
      <c r="G1354">
        <v>8</v>
      </c>
      <c r="K1354">
        <v>8.5</v>
      </c>
    </row>
    <row r="1355" spans="1:11" x14ac:dyDescent="0.25">
      <c r="A1355">
        <v>3</v>
      </c>
      <c r="B1355" t="s">
        <v>12</v>
      </c>
      <c r="C1355" t="s">
        <v>21</v>
      </c>
      <c r="D1355">
        <v>14</v>
      </c>
      <c r="E1355" t="s">
        <v>18</v>
      </c>
      <c r="F1355">
        <v>5</v>
      </c>
      <c r="G1355">
        <v>9</v>
      </c>
      <c r="K1355">
        <v>6.4</v>
      </c>
    </row>
    <row r="1356" spans="1:11" x14ac:dyDescent="0.25">
      <c r="A1356">
        <v>3</v>
      </c>
      <c r="B1356" t="s">
        <v>12</v>
      </c>
      <c r="C1356" t="s">
        <v>21</v>
      </c>
      <c r="D1356">
        <v>14</v>
      </c>
      <c r="E1356" t="s">
        <v>18</v>
      </c>
      <c r="F1356">
        <v>5</v>
      </c>
      <c r="G1356">
        <v>10</v>
      </c>
      <c r="K1356">
        <v>7.7</v>
      </c>
    </row>
    <row r="1357" spans="1:11" x14ac:dyDescent="0.25">
      <c r="A1357">
        <v>3</v>
      </c>
      <c r="B1357" t="s">
        <v>12</v>
      </c>
      <c r="C1357" t="s">
        <v>17</v>
      </c>
      <c r="D1357">
        <v>14</v>
      </c>
      <c r="E1357" t="s">
        <v>18</v>
      </c>
      <c r="F1357">
        <v>1</v>
      </c>
      <c r="G1357">
        <v>1</v>
      </c>
      <c r="K1357">
        <v>7</v>
      </c>
    </row>
    <row r="1358" spans="1:11" x14ac:dyDescent="0.25">
      <c r="A1358">
        <v>3</v>
      </c>
      <c r="B1358" t="s">
        <v>12</v>
      </c>
      <c r="C1358" t="s">
        <v>21</v>
      </c>
      <c r="D1358">
        <v>14</v>
      </c>
      <c r="E1358" t="s">
        <v>14</v>
      </c>
      <c r="F1358">
        <v>2</v>
      </c>
      <c r="G1358">
        <v>1</v>
      </c>
      <c r="K1358">
        <v>7.5</v>
      </c>
    </row>
    <row r="1359" spans="1:11" x14ac:dyDescent="0.25">
      <c r="A1359">
        <v>3</v>
      </c>
      <c r="B1359" t="s">
        <v>12</v>
      </c>
      <c r="C1359" t="s">
        <v>21</v>
      </c>
      <c r="D1359">
        <v>14</v>
      </c>
      <c r="E1359" t="s">
        <v>14</v>
      </c>
      <c r="F1359">
        <v>2</v>
      </c>
      <c r="G1359">
        <v>2</v>
      </c>
      <c r="K1359">
        <v>6.5</v>
      </c>
    </row>
    <row r="1360" spans="1:11" x14ac:dyDescent="0.25">
      <c r="A1360">
        <v>3</v>
      </c>
      <c r="B1360" t="s">
        <v>12</v>
      </c>
      <c r="C1360" t="s">
        <v>21</v>
      </c>
      <c r="D1360">
        <v>14</v>
      </c>
      <c r="E1360" t="s">
        <v>14</v>
      </c>
      <c r="F1360">
        <v>2</v>
      </c>
      <c r="G1360">
        <v>3</v>
      </c>
      <c r="K1360">
        <v>8.4</v>
      </c>
    </row>
    <row r="1361" spans="1:11" x14ac:dyDescent="0.25">
      <c r="A1361">
        <v>3</v>
      </c>
      <c r="B1361" t="s">
        <v>12</v>
      </c>
      <c r="C1361" t="s">
        <v>21</v>
      </c>
      <c r="D1361">
        <v>14</v>
      </c>
      <c r="E1361" t="s">
        <v>14</v>
      </c>
      <c r="F1361">
        <v>2</v>
      </c>
      <c r="G1361">
        <v>4</v>
      </c>
      <c r="K1361">
        <v>4.5</v>
      </c>
    </row>
    <row r="1362" spans="1:11" x14ac:dyDescent="0.25">
      <c r="A1362">
        <v>3</v>
      </c>
      <c r="B1362" t="s">
        <v>12</v>
      </c>
      <c r="C1362" t="s">
        <v>21</v>
      </c>
      <c r="D1362">
        <v>14</v>
      </c>
      <c r="E1362" t="s">
        <v>14</v>
      </c>
      <c r="F1362">
        <v>3</v>
      </c>
      <c r="G1362">
        <v>1</v>
      </c>
      <c r="K1362">
        <v>7.3</v>
      </c>
    </row>
    <row r="1363" spans="1:11" x14ac:dyDescent="0.25">
      <c r="A1363">
        <v>3</v>
      </c>
      <c r="B1363" t="s">
        <v>12</v>
      </c>
      <c r="C1363" t="s">
        <v>21</v>
      </c>
      <c r="D1363">
        <v>14</v>
      </c>
      <c r="E1363" t="s">
        <v>14</v>
      </c>
      <c r="F1363">
        <v>3</v>
      </c>
      <c r="G1363">
        <v>1</v>
      </c>
      <c r="K1363">
        <v>4.8</v>
      </c>
    </row>
    <row r="1364" spans="1:11" x14ac:dyDescent="0.25">
      <c r="A1364">
        <v>3</v>
      </c>
      <c r="B1364" t="s">
        <v>12</v>
      </c>
      <c r="C1364" t="s">
        <v>21</v>
      </c>
      <c r="D1364">
        <v>14</v>
      </c>
      <c r="E1364" t="s">
        <v>14</v>
      </c>
      <c r="F1364">
        <v>3</v>
      </c>
      <c r="G1364">
        <v>3</v>
      </c>
      <c r="K1364">
        <v>7.7</v>
      </c>
    </row>
    <row r="1365" spans="1:11" x14ac:dyDescent="0.25">
      <c r="A1365">
        <v>3</v>
      </c>
      <c r="B1365" t="s">
        <v>12</v>
      </c>
      <c r="C1365" t="s">
        <v>21</v>
      </c>
      <c r="D1365">
        <v>14</v>
      </c>
      <c r="E1365" t="s">
        <v>14</v>
      </c>
      <c r="F1365">
        <v>3</v>
      </c>
      <c r="G1365">
        <v>4</v>
      </c>
      <c r="K1365">
        <v>4.2</v>
      </c>
    </row>
    <row r="1366" spans="1:11" x14ac:dyDescent="0.25">
      <c r="A1366">
        <v>3</v>
      </c>
      <c r="B1366" t="s">
        <v>12</v>
      </c>
      <c r="C1366" t="s">
        <v>21</v>
      </c>
      <c r="D1366">
        <v>14</v>
      </c>
      <c r="E1366" t="s">
        <v>14</v>
      </c>
      <c r="F1366">
        <v>3</v>
      </c>
      <c r="G1366">
        <v>5</v>
      </c>
      <c r="K1366">
        <v>6.7</v>
      </c>
    </row>
    <row r="1367" spans="1:11" x14ac:dyDescent="0.25">
      <c r="A1367">
        <v>3</v>
      </c>
      <c r="B1367" t="s">
        <v>12</v>
      </c>
      <c r="C1367" t="s">
        <v>21</v>
      </c>
      <c r="D1367">
        <v>14</v>
      </c>
      <c r="E1367" t="s">
        <v>14</v>
      </c>
      <c r="F1367">
        <v>3</v>
      </c>
      <c r="G1367">
        <v>6</v>
      </c>
      <c r="K1367">
        <v>5.0999999999999996</v>
      </c>
    </row>
    <row r="1368" spans="1:11" x14ac:dyDescent="0.25">
      <c r="A1368">
        <v>3</v>
      </c>
      <c r="B1368" t="s">
        <v>12</v>
      </c>
      <c r="C1368" t="s">
        <v>21</v>
      </c>
      <c r="D1368">
        <v>14</v>
      </c>
      <c r="E1368" t="s">
        <v>14</v>
      </c>
      <c r="F1368">
        <v>3</v>
      </c>
      <c r="G1368">
        <v>7</v>
      </c>
      <c r="K1368">
        <v>7.5</v>
      </c>
    </row>
    <row r="1369" spans="1:11" x14ac:dyDescent="0.25">
      <c r="A1369">
        <v>3</v>
      </c>
      <c r="B1369" t="s">
        <v>12</v>
      </c>
      <c r="C1369" t="s">
        <v>21</v>
      </c>
      <c r="D1369">
        <v>14</v>
      </c>
      <c r="E1369" t="s">
        <v>14</v>
      </c>
      <c r="F1369">
        <v>3</v>
      </c>
      <c r="G1369">
        <v>8</v>
      </c>
      <c r="K1369">
        <v>5.3</v>
      </c>
    </row>
    <row r="1370" spans="1:11" x14ac:dyDescent="0.25">
      <c r="A1370">
        <v>3</v>
      </c>
      <c r="B1370" t="s">
        <v>12</v>
      </c>
      <c r="C1370" t="s">
        <v>21</v>
      </c>
      <c r="D1370">
        <v>14</v>
      </c>
      <c r="E1370" t="s">
        <v>14</v>
      </c>
      <c r="F1370">
        <v>3</v>
      </c>
      <c r="G1370">
        <v>9</v>
      </c>
      <c r="K1370">
        <v>6.2</v>
      </c>
    </row>
    <row r="1371" spans="1:11" x14ac:dyDescent="0.25">
      <c r="A1371">
        <v>3</v>
      </c>
      <c r="B1371" t="s">
        <v>12</v>
      </c>
      <c r="C1371" t="s">
        <v>21</v>
      </c>
      <c r="D1371">
        <v>14</v>
      </c>
      <c r="E1371" t="s">
        <v>14</v>
      </c>
      <c r="F1371">
        <v>3</v>
      </c>
      <c r="G1371">
        <v>10</v>
      </c>
      <c r="K1371">
        <v>3.6</v>
      </c>
    </row>
    <row r="1372" spans="1:11" x14ac:dyDescent="0.25">
      <c r="A1372">
        <v>3</v>
      </c>
      <c r="B1372" t="s">
        <v>12</v>
      </c>
      <c r="C1372" t="s">
        <v>21</v>
      </c>
      <c r="D1372">
        <v>14</v>
      </c>
      <c r="E1372" t="s">
        <v>14</v>
      </c>
      <c r="F1372">
        <v>1</v>
      </c>
      <c r="G1372">
        <v>1</v>
      </c>
      <c r="K1372">
        <v>7.4</v>
      </c>
    </row>
    <row r="1373" spans="1:11" x14ac:dyDescent="0.25">
      <c r="A1373">
        <v>3</v>
      </c>
      <c r="B1373" t="s">
        <v>12</v>
      </c>
      <c r="C1373" t="s">
        <v>21</v>
      </c>
      <c r="D1373">
        <v>14</v>
      </c>
      <c r="E1373" t="s">
        <v>14</v>
      </c>
      <c r="F1373">
        <v>1</v>
      </c>
      <c r="G1373">
        <v>2</v>
      </c>
      <c r="K1373">
        <v>8.1</v>
      </c>
    </row>
    <row r="1374" spans="1:11" x14ac:dyDescent="0.25">
      <c r="A1374">
        <v>3</v>
      </c>
      <c r="B1374" t="s">
        <v>12</v>
      </c>
      <c r="C1374" t="s">
        <v>21</v>
      </c>
      <c r="D1374">
        <v>14</v>
      </c>
      <c r="E1374" t="s">
        <v>14</v>
      </c>
      <c r="F1374">
        <v>1</v>
      </c>
      <c r="G1374">
        <v>3</v>
      </c>
      <c r="K1374">
        <v>7.7</v>
      </c>
    </row>
    <row r="1375" spans="1:11" x14ac:dyDescent="0.25">
      <c r="A1375">
        <v>3</v>
      </c>
      <c r="B1375" t="s">
        <v>12</v>
      </c>
      <c r="C1375" t="s">
        <v>21</v>
      </c>
      <c r="D1375">
        <v>14</v>
      </c>
      <c r="E1375" t="s">
        <v>14</v>
      </c>
      <c r="F1375">
        <v>1</v>
      </c>
      <c r="G1375">
        <v>5</v>
      </c>
      <c r="K1375">
        <v>7</v>
      </c>
    </row>
    <row r="1376" spans="1:11" x14ac:dyDescent="0.25">
      <c r="A1376">
        <v>3</v>
      </c>
      <c r="B1376" t="s">
        <v>12</v>
      </c>
      <c r="C1376" t="s">
        <v>21</v>
      </c>
      <c r="D1376">
        <v>14</v>
      </c>
      <c r="E1376" t="s">
        <v>14</v>
      </c>
      <c r="F1376">
        <v>1</v>
      </c>
      <c r="G1376">
        <v>6</v>
      </c>
      <c r="K1376">
        <v>3.8</v>
      </c>
    </row>
    <row r="1377" spans="1:11" x14ac:dyDescent="0.25">
      <c r="A1377">
        <v>3</v>
      </c>
      <c r="B1377" t="s">
        <v>12</v>
      </c>
      <c r="C1377" t="s">
        <v>21</v>
      </c>
      <c r="D1377">
        <v>14</v>
      </c>
      <c r="E1377" t="s">
        <v>14</v>
      </c>
      <c r="F1377">
        <v>4</v>
      </c>
      <c r="G1377">
        <v>1</v>
      </c>
      <c r="K1377">
        <v>3.8</v>
      </c>
    </row>
    <row r="1378" spans="1:11" x14ac:dyDescent="0.25">
      <c r="A1378">
        <v>3</v>
      </c>
      <c r="B1378" t="s">
        <v>12</v>
      </c>
      <c r="C1378" t="s">
        <v>21</v>
      </c>
      <c r="D1378">
        <v>14</v>
      </c>
      <c r="E1378" t="s">
        <v>14</v>
      </c>
      <c r="F1378">
        <v>4</v>
      </c>
      <c r="G1378">
        <v>2</v>
      </c>
      <c r="K1378">
        <v>4.5999999999999996</v>
      </c>
    </row>
    <row r="1379" spans="1:11" x14ac:dyDescent="0.25">
      <c r="A1379">
        <v>3</v>
      </c>
      <c r="B1379" t="s">
        <v>12</v>
      </c>
      <c r="C1379" t="s">
        <v>21</v>
      </c>
      <c r="D1379">
        <v>14</v>
      </c>
      <c r="E1379" t="s">
        <v>14</v>
      </c>
      <c r="F1379">
        <v>4</v>
      </c>
      <c r="G1379">
        <v>3</v>
      </c>
      <c r="K1379">
        <v>6.9</v>
      </c>
    </row>
    <row r="1380" spans="1:11" x14ac:dyDescent="0.25">
      <c r="A1380">
        <v>3</v>
      </c>
      <c r="B1380" t="s">
        <v>12</v>
      </c>
      <c r="C1380" t="s">
        <v>21</v>
      </c>
      <c r="D1380">
        <v>14</v>
      </c>
      <c r="E1380" t="s">
        <v>14</v>
      </c>
      <c r="F1380">
        <v>4</v>
      </c>
      <c r="G1380">
        <v>5</v>
      </c>
      <c r="K1380">
        <v>6.7</v>
      </c>
    </row>
    <row r="1381" spans="1:11" x14ac:dyDescent="0.25">
      <c r="A1381">
        <v>3</v>
      </c>
      <c r="B1381" t="s">
        <v>12</v>
      </c>
      <c r="C1381" t="s">
        <v>21</v>
      </c>
      <c r="D1381">
        <v>14</v>
      </c>
      <c r="E1381" t="s">
        <v>14</v>
      </c>
      <c r="F1381">
        <v>4</v>
      </c>
      <c r="G1381">
        <v>6</v>
      </c>
      <c r="K1381">
        <v>8</v>
      </c>
    </row>
    <row r="1382" spans="1:11" x14ac:dyDescent="0.25">
      <c r="A1382">
        <v>3</v>
      </c>
      <c r="B1382" t="s">
        <v>12</v>
      </c>
      <c r="C1382" t="s">
        <v>21</v>
      </c>
      <c r="D1382">
        <v>14</v>
      </c>
      <c r="E1382" t="s">
        <v>14</v>
      </c>
      <c r="F1382">
        <v>4</v>
      </c>
      <c r="G1382">
        <v>7</v>
      </c>
      <c r="K1382">
        <v>7.3</v>
      </c>
    </row>
    <row r="1383" spans="1:11" x14ac:dyDescent="0.25">
      <c r="A1383">
        <v>3</v>
      </c>
      <c r="B1383" t="s">
        <v>12</v>
      </c>
      <c r="C1383" t="s">
        <v>21</v>
      </c>
      <c r="D1383">
        <v>14</v>
      </c>
      <c r="E1383" t="s">
        <v>14</v>
      </c>
      <c r="F1383">
        <v>4</v>
      </c>
      <c r="G1383">
        <v>9</v>
      </c>
      <c r="K1383">
        <v>7.5</v>
      </c>
    </row>
    <row r="1384" spans="1:11" x14ac:dyDescent="0.25">
      <c r="A1384">
        <v>3</v>
      </c>
      <c r="B1384" t="s">
        <v>12</v>
      </c>
      <c r="C1384" t="s">
        <v>21</v>
      </c>
      <c r="D1384">
        <v>14</v>
      </c>
      <c r="E1384" t="s">
        <v>14</v>
      </c>
      <c r="F1384">
        <v>4</v>
      </c>
      <c r="G1384">
        <v>10</v>
      </c>
      <c r="K1384">
        <v>5.9</v>
      </c>
    </row>
    <row r="1385" spans="1:11" x14ac:dyDescent="0.25">
      <c r="A1385">
        <v>3</v>
      </c>
      <c r="B1385" t="s">
        <v>12</v>
      </c>
      <c r="C1385" t="s">
        <v>21</v>
      </c>
      <c r="D1385">
        <v>14</v>
      </c>
      <c r="E1385" t="s">
        <v>14</v>
      </c>
      <c r="F1385">
        <v>5</v>
      </c>
      <c r="G1385">
        <v>1</v>
      </c>
      <c r="K1385">
        <v>4.7</v>
      </c>
    </row>
    <row r="1386" spans="1:11" x14ac:dyDescent="0.25">
      <c r="A1386">
        <v>3</v>
      </c>
      <c r="B1386" t="s">
        <v>12</v>
      </c>
      <c r="C1386" t="s">
        <v>21</v>
      </c>
      <c r="D1386">
        <v>14</v>
      </c>
      <c r="E1386" t="s">
        <v>14</v>
      </c>
      <c r="F1386">
        <v>5</v>
      </c>
      <c r="G1386">
        <v>3</v>
      </c>
      <c r="K1386">
        <v>4.0999999999999996</v>
      </c>
    </row>
    <row r="1387" spans="1:11" x14ac:dyDescent="0.25">
      <c r="A1387">
        <v>3</v>
      </c>
      <c r="B1387" t="s">
        <v>12</v>
      </c>
      <c r="C1387" t="s">
        <v>21</v>
      </c>
      <c r="D1387">
        <v>14</v>
      </c>
      <c r="E1387" t="s">
        <v>18</v>
      </c>
      <c r="F1387">
        <v>3</v>
      </c>
      <c r="G1387">
        <v>1</v>
      </c>
      <c r="K1387">
        <v>8.6</v>
      </c>
    </row>
    <row r="1388" spans="1:11" x14ac:dyDescent="0.25">
      <c r="A1388">
        <v>3</v>
      </c>
      <c r="B1388" t="s">
        <v>12</v>
      </c>
      <c r="C1388" t="s">
        <v>21</v>
      </c>
      <c r="D1388">
        <v>14</v>
      </c>
      <c r="E1388" t="s">
        <v>18</v>
      </c>
      <c r="F1388">
        <v>3</v>
      </c>
      <c r="G1388">
        <v>2</v>
      </c>
      <c r="K1388">
        <v>6.4</v>
      </c>
    </row>
    <row r="1389" spans="1:11" x14ac:dyDescent="0.25">
      <c r="A1389">
        <v>3</v>
      </c>
      <c r="B1389" t="s">
        <v>12</v>
      </c>
      <c r="C1389" t="s">
        <v>21</v>
      </c>
      <c r="D1389">
        <v>14</v>
      </c>
      <c r="E1389" t="s">
        <v>18</v>
      </c>
      <c r="F1389">
        <v>3</v>
      </c>
      <c r="G1389">
        <v>4</v>
      </c>
      <c r="K1389">
        <v>7.6</v>
      </c>
    </row>
    <row r="1390" spans="1:11" x14ac:dyDescent="0.25">
      <c r="A1390">
        <v>3</v>
      </c>
      <c r="B1390" t="s">
        <v>12</v>
      </c>
      <c r="C1390" t="s">
        <v>21</v>
      </c>
      <c r="D1390">
        <v>14</v>
      </c>
      <c r="E1390" t="s">
        <v>18</v>
      </c>
      <c r="F1390">
        <v>3</v>
      </c>
      <c r="G1390">
        <v>5</v>
      </c>
      <c r="K1390">
        <v>5.9</v>
      </c>
    </row>
    <row r="1391" spans="1:11" x14ac:dyDescent="0.25">
      <c r="A1391">
        <v>3</v>
      </c>
      <c r="B1391" t="s">
        <v>12</v>
      </c>
      <c r="C1391" t="s">
        <v>21</v>
      </c>
      <c r="D1391">
        <v>14</v>
      </c>
      <c r="E1391" t="s">
        <v>18</v>
      </c>
      <c r="F1391">
        <v>3</v>
      </c>
      <c r="G1391">
        <v>6</v>
      </c>
      <c r="K1391">
        <v>7.1</v>
      </c>
    </row>
    <row r="1392" spans="1:11" x14ac:dyDescent="0.25">
      <c r="A1392">
        <v>3</v>
      </c>
      <c r="B1392" t="s">
        <v>12</v>
      </c>
      <c r="C1392" t="s">
        <v>21</v>
      </c>
      <c r="D1392">
        <v>14</v>
      </c>
      <c r="E1392" t="s">
        <v>18</v>
      </c>
      <c r="F1392">
        <v>3</v>
      </c>
      <c r="G1392">
        <v>7</v>
      </c>
      <c r="K1392">
        <v>7.1</v>
      </c>
    </row>
    <row r="1393" spans="1:11" x14ac:dyDescent="0.25">
      <c r="A1393">
        <v>3</v>
      </c>
      <c r="B1393" t="s">
        <v>12</v>
      </c>
      <c r="C1393" t="s">
        <v>21</v>
      </c>
      <c r="D1393">
        <v>14</v>
      </c>
      <c r="E1393" t="s">
        <v>18</v>
      </c>
      <c r="F1393">
        <v>3</v>
      </c>
      <c r="G1393">
        <v>8</v>
      </c>
      <c r="K1393">
        <v>8</v>
      </c>
    </row>
    <row r="1394" spans="1:11" x14ac:dyDescent="0.25">
      <c r="A1394">
        <v>3</v>
      </c>
      <c r="B1394" t="s">
        <v>12</v>
      </c>
      <c r="C1394" t="s">
        <v>21</v>
      </c>
      <c r="D1394">
        <v>14</v>
      </c>
      <c r="E1394" t="s">
        <v>18</v>
      </c>
      <c r="F1394">
        <v>3</v>
      </c>
      <c r="G1394">
        <v>9</v>
      </c>
      <c r="K1394">
        <v>7.1</v>
      </c>
    </row>
    <row r="1395" spans="1:11" x14ac:dyDescent="0.25">
      <c r="A1395">
        <v>3</v>
      </c>
      <c r="B1395" t="s">
        <v>12</v>
      </c>
      <c r="C1395" t="s">
        <v>21</v>
      </c>
      <c r="D1395">
        <v>14</v>
      </c>
      <c r="E1395" t="s">
        <v>18</v>
      </c>
      <c r="F1395">
        <v>3</v>
      </c>
      <c r="G1395">
        <v>10</v>
      </c>
      <c r="K1395">
        <v>5.9</v>
      </c>
    </row>
    <row r="1396" spans="1:11" x14ac:dyDescent="0.25">
      <c r="A1396">
        <v>3</v>
      </c>
      <c r="B1396" t="s">
        <v>12</v>
      </c>
      <c r="C1396" t="s">
        <v>21</v>
      </c>
      <c r="D1396">
        <v>14</v>
      </c>
      <c r="E1396" t="s">
        <v>18</v>
      </c>
      <c r="F1396">
        <v>3</v>
      </c>
      <c r="G1396">
        <v>11</v>
      </c>
      <c r="K1396">
        <v>6.6</v>
      </c>
    </row>
    <row r="1397" spans="1:11" x14ac:dyDescent="0.25">
      <c r="A1397">
        <v>3</v>
      </c>
      <c r="B1397" t="s">
        <v>12</v>
      </c>
      <c r="C1397" t="s">
        <v>21</v>
      </c>
      <c r="D1397">
        <v>14</v>
      </c>
      <c r="E1397" t="s">
        <v>18</v>
      </c>
      <c r="F1397">
        <v>3</v>
      </c>
      <c r="G1397">
        <v>12</v>
      </c>
      <c r="K1397">
        <v>6.8</v>
      </c>
    </row>
    <row r="1398" spans="1:11" x14ac:dyDescent="0.25">
      <c r="A1398">
        <v>3</v>
      </c>
      <c r="B1398" t="s">
        <v>12</v>
      </c>
      <c r="C1398" t="s">
        <v>21</v>
      </c>
      <c r="D1398">
        <v>14</v>
      </c>
      <c r="E1398" t="s">
        <v>18</v>
      </c>
      <c r="F1398">
        <v>3</v>
      </c>
      <c r="G1398">
        <v>13</v>
      </c>
      <c r="K1398">
        <v>7.2</v>
      </c>
    </row>
    <row r="1399" spans="1:11" x14ac:dyDescent="0.25">
      <c r="A1399">
        <v>3</v>
      </c>
      <c r="B1399" t="s">
        <v>12</v>
      </c>
      <c r="C1399" t="s">
        <v>21</v>
      </c>
      <c r="D1399">
        <v>14</v>
      </c>
      <c r="E1399" t="s">
        <v>18</v>
      </c>
      <c r="F1399">
        <v>3</v>
      </c>
      <c r="G1399">
        <v>14</v>
      </c>
      <c r="K1399">
        <v>6.9</v>
      </c>
    </row>
    <row r="1400" spans="1:11" x14ac:dyDescent="0.25">
      <c r="A1400">
        <v>3</v>
      </c>
      <c r="B1400" t="s">
        <v>12</v>
      </c>
      <c r="C1400" t="s">
        <v>21</v>
      </c>
      <c r="D1400">
        <v>14</v>
      </c>
      <c r="E1400" t="s">
        <v>18</v>
      </c>
      <c r="F1400">
        <v>3</v>
      </c>
      <c r="G1400">
        <v>15</v>
      </c>
      <c r="K1400">
        <v>6.8</v>
      </c>
    </row>
    <row r="1401" spans="1:11" x14ac:dyDescent="0.25">
      <c r="A1401">
        <v>3</v>
      </c>
      <c r="B1401" t="s">
        <v>12</v>
      </c>
      <c r="C1401" t="s">
        <v>13</v>
      </c>
      <c r="D1401">
        <v>14</v>
      </c>
      <c r="E1401" t="s">
        <v>18</v>
      </c>
      <c r="F1401">
        <v>5</v>
      </c>
      <c r="G1401">
        <v>1</v>
      </c>
      <c r="K1401">
        <v>8.9</v>
      </c>
    </row>
    <row r="1402" spans="1:11" x14ac:dyDescent="0.25">
      <c r="A1402">
        <v>3</v>
      </c>
      <c r="B1402" t="s">
        <v>12</v>
      </c>
      <c r="C1402" t="s">
        <v>13</v>
      </c>
      <c r="D1402">
        <v>14</v>
      </c>
      <c r="E1402" t="s">
        <v>18</v>
      </c>
      <c r="F1402">
        <v>5</v>
      </c>
      <c r="G1402">
        <v>2</v>
      </c>
      <c r="K1402">
        <v>7.9</v>
      </c>
    </row>
    <row r="1403" spans="1:11" x14ac:dyDescent="0.25">
      <c r="A1403">
        <v>3</v>
      </c>
      <c r="B1403" t="s">
        <v>12</v>
      </c>
      <c r="C1403" t="s">
        <v>13</v>
      </c>
      <c r="D1403">
        <v>14</v>
      </c>
      <c r="E1403" t="s">
        <v>18</v>
      </c>
      <c r="F1403">
        <v>5</v>
      </c>
      <c r="G1403">
        <v>3</v>
      </c>
      <c r="K1403">
        <v>7.3</v>
      </c>
    </row>
    <row r="1404" spans="1:11" x14ac:dyDescent="0.25">
      <c r="A1404">
        <v>3</v>
      </c>
      <c r="B1404" t="s">
        <v>12</v>
      </c>
      <c r="C1404" t="s">
        <v>13</v>
      </c>
      <c r="D1404">
        <v>14</v>
      </c>
      <c r="E1404" t="s">
        <v>18</v>
      </c>
      <c r="F1404">
        <v>5</v>
      </c>
      <c r="G1404">
        <v>4</v>
      </c>
      <c r="K1404">
        <v>7</v>
      </c>
    </row>
    <row r="1405" spans="1:11" x14ac:dyDescent="0.25">
      <c r="A1405">
        <v>3</v>
      </c>
      <c r="B1405" t="s">
        <v>12</v>
      </c>
      <c r="C1405" t="s">
        <v>13</v>
      </c>
      <c r="D1405">
        <v>14</v>
      </c>
      <c r="E1405" t="s">
        <v>18</v>
      </c>
      <c r="F1405">
        <v>5</v>
      </c>
      <c r="G1405">
        <v>5</v>
      </c>
      <c r="K1405">
        <v>8.4</v>
      </c>
    </row>
    <row r="1406" spans="1:11" x14ac:dyDescent="0.25">
      <c r="A1406">
        <v>3</v>
      </c>
      <c r="B1406" t="s">
        <v>12</v>
      </c>
      <c r="C1406" t="s">
        <v>13</v>
      </c>
      <c r="D1406">
        <v>14</v>
      </c>
      <c r="E1406" t="s">
        <v>18</v>
      </c>
      <c r="F1406">
        <v>5</v>
      </c>
      <c r="G1406">
        <v>6</v>
      </c>
      <c r="K1406">
        <v>6.8</v>
      </c>
    </row>
    <row r="1407" spans="1:11" x14ac:dyDescent="0.25">
      <c r="A1407">
        <v>3</v>
      </c>
      <c r="B1407" t="s">
        <v>12</v>
      </c>
      <c r="C1407" t="s">
        <v>13</v>
      </c>
      <c r="D1407">
        <v>14</v>
      </c>
      <c r="E1407" t="s">
        <v>18</v>
      </c>
      <c r="F1407">
        <v>5</v>
      </c>
      <c r="G1407">
        <v>7</v>
      </c>
      <c r="K1407">
        <v>7.4</v>
      </c>
    </row>
    <row r="1408" spans="1:11" x14ac:dyDescent="0.25">
      <c r="A1408">
        <v>3</v>
      </c>
      <c r="B1408" t="s">
        <v>12</v>
      </c>
      <c r="C1408" t="s">
        <v>13</v>
      </c>
      <c r="D1408">
        <v>14</v>
      </c>
      <c r="E1408" t="s">
        <v>18</v>
      </c>
      <c r="F1408">
        <v>5</v>
      </c>
      <c r="G1408">
        <v>8</v>
      </c>
      <c r="K1408">
        <v>8.3000000000000007</v>
      </c>
    </row>
    <row r="1409" spans="1:11" x14ac:dyDescent="0.25">
      <c r="A1409">
        <v>3</v>
      </c>
      <c r="B1409" t="s">
        <v>12</v>
      </c>
      <c r="C1409" t="s">
        <v>13</v>
      </c>
      <c r="D1409">
        <v>14</v>
      </c>
      <c r="E1409" t="s">
        <v>18</v>
      </c>
      <c r="F1409">
        <v>5</v>
      </c>
      <c r="G1409">
        <v>9</v>
      </c>
      <c r="K1409">
        <v>8.9</v>
      </c>
    </row>
    <row r="1410" spans="1:11" x14ac:dyDescent="0.25">
      <c r="A1410">
        <v>3</v>
      </c>
      <c r="B1410" t="s">
        <v>12</v>
      </c>
      <c r="C1410" t="s">
        <v>13</v>
      </c>
      <c r="D1410">
        <v>14</v>
      </c>
      <c r="E1410" t="s">
        <v>18</v>
      </c>
      <c r="F1410">
        <v>5</v>
      </c>
      <c r="G1410">
        <v>12</v>
      </c>
      <c r="K1410">
        <v>7.5</v>
      </c>
    </row>
    <row r="1411" spans="1:11" x14ac:dyDescent="0.25">
      <c r="A1411">
        <v>3</v>
      </c>
      <c r="B1411" t="s">
        <v>12</v>
      </c>
      <c r="C1411" t="s">
        <v>13</v>
      </c>
      <c r="D1411">
        <v>14</v>
      </c>
      <c r="E1411" t="s">
        <v>18</v>
      </c>
      <c r="F1411">
        <v>5</v>
      </c>
      <c r="G1411">
        <v>13</v>
      </c>
      <c r="K1411">
        <v>7.5</v>
      </c>
    </row>
    <row r="1412" spans="1:11" x14ac:dyDescent="0.25">
      <c r="A1412">
        <v>3</v>
      </c>
      <c r="B1412" t="s">
        <v>12</v>
      </c>
      <c r="C1412" t="s">
        <v>13</v>
      </c>
      <c r="D1412">
        <v>14</v>
      </c>
      <c r="E1412" t="s">
        <v>18</v>
      </c>
      <c r="F1412">
        <v>5</v>
      </c>
      <c r="G1412">
        <v>14</v>
      </c>
      <c r="K1412">
        <v>7</v>
      </c>
    </row>
    <row r="1413" spans="1:11" x14ac:dyDescent="0.25">
      <c r="A1413">
        <v>3</v>
      </c>
      <c r="B1413" t="s">
        <v>12</v>
      </c>
      <c r="C1413" t="s">
        <v>13</v>
      </c>
      <c r="D1413">
        <v>14</v>
      </c>
      <c r="E1413" t="s">
        <v>18</v>
      </c>
      <c r="F1413">
        <v>5</v>
      </c>
      <c r="G1413">
        <v>15</v>
      </c>
      <c r="K1413">
        <v>7</v>
      </c>
    </row>
    <row r="1414" spans="1:11" x14ac:dyDescent="0.25">
      <c r="A1414">
        <v>3</v>
      </c>
      <c r="B1414" t="s">
        <v>12</v>
      </c>
      <c r="C1414" t="s">
        <v>13</v>
      </c>
      <c r="D1414">
        <v>14</v>
      </c>
      <c r="E1414" t="s">
        <v>18</v>
      </c>
      <c r="F1414">
        <v>5</v>
      </c>
      <c r="G1414">
        <v>17</v>
      </c>
      <c r="K1414">
        <v>8.5</v>
      </c>
    </row>
    <row r="1415" spans="1:11" x14ac:dyDescent="0.25">
      <c r="A1415">
        <v>3</v>
      </c>
      <c r="B1415" t="s">
        <v>12</v>
      </c>
      <c r="C1415" t="s">
        <v>13</v>
      </c>
      <c r="D1415">
        <v>14</v>
      </c>
      <c r="E1415" t="s">
        <v>18</v>
      </c>
      <c r="F1415">
        <v>5</v>
      </c>
      <c r="G1415">
        <v>18</v>
      </c>
      <c r="K1415">
        <v>8</v>
      </c>
    </row>
    <row r="1416" spans="1:11" x14ac:dyDescent="0.25">
      <c r="A1416">
        <v>3</v>
      </c>
      <c r="B1416" t="s">
        <v>12</v>
      </c>
      <c r="C1416" t="s">
        <v>13</v>
      </c>
      <c r="D1416">
        <v>14</v>
      </c>
      <c r="E1416" t="s">
        <v>18</v>
      </c>
      <c r="F1416">
        <v>5</v>
      </c>
      <c r="G1416">
        <v>19</v>
      </c>
      <c r="K1416">
        <v>7.5</v>
      </c>
    </row>
    <row r="1417" spans="1:11" x14ac:dyDescent="0.25">
      <c r="A1417">
        <v>3</v>
      </c>
      <c r="B1417" t="s">
        <v>12</v>
      </c>
      <c r="C1417" t="s">
        <v>13</v>
      </c>
      <c r="D1417">
        <v>14</v>
      </c>
      <c r="E1417" t="s">
        <v>18</v>
      </c>
      <c r="F1417">
        <v>5</v>
      </c>
      <c r="G1417">
        <v>20</v>
      </c>
      <c r="K1417">
        <v>7</v>
      </c>
    </row>
    <row r="1418" spans="1:11" x14ac:dyDescent="0.25">
      <c r="A1418">
        <v>3</v>
      </c>
      <c r="B1418" t="s">
        <v>12</v>
      </c>
      <c r="C1418" t="s">
        <v>13</v>
      </c>
      <c r="D1418">
        <v>14</v>
      </c>
      <c r="E1418" t="s">
        <v>18</v>
      </c>
      <c r="F1418">
        <v>5</v>
      </c>
      <c r="G1418">
        <v>21</v>
      </c>
      <c r="K1418">
        <v>8.5</v>
      </c>
    </row>
    <row r="1419" spans="1:11" x14ac:dyDescent="0.25">
      <c r="A1419">
        <v>3</v>
      </c>
      <c r="B1419" t="s">
        <v>12</v>
      </c>
      <c r="C1419" t="s">
        <v>13</v>
      </c>
      <c r="D1419">
        <v>14</v>
      </c>
      <c r="E1419" t="s">
        <v>18</v>
      </c>
      <c r="F1419">
        <v>5</v>
      </c>
      <c r="G1419">
        <v>22</v>
      </c>
      <c r="K1419">
        <v>7.5</v>
      </c>
    </row>
    <row r="1420" spans="1:11" x14ac:dyDescent="0.25">
      <c r="A1420">
        <v>3</v>
      </c>
      <c r="B1420" t="s">
        <v>12</v>
      </c>
      <c r="C1420" t="s">
        <v>13</v>
      </c>
      <c r="D1420">
        <v>14</v>
      </c>
      <c r="E1420" t="s">
        <v>18</v>
      </c>
      <c r="F1420">
        <v>5</v>
      </c>
      <c r="G1420">
        <v>23</v>
      </c>
      <c r="K1420">
        <v>8</v>
      </c>
    </row>
    <row r="1421" spans="1:11" x14ac:dyDescent="0.25">
      <c r="A1421">
        <v>3</v>
      </c>
      <c r="B1421" t="s">
        <v>12</v>
      </c>
      <c r="C1421" t="s">
        <v>13</v>
      </c>
      <c r="D1421">
        <v>14</v>
      </c>
      <c r="E1421" t="s">
        <v>14</v>
      </c>
      <c r="F1421">
        <v>1</v>
      </c>
      <c r="G1421">
        <v>4</v>
      </c>
      <c r="K1421">
        <v>7</v>
      </c>
    </row>
    <row r="1422" spans="1:11" x14ac:dyDescent="0.25">
      <c r="A1422">
        <v>3</v>
      </c>
      <c r="B1422" t="s">
        <v>12</v>
      </c>
      <c r="C1422" t="s">
        <v>13</v>
      </c>
      <c r="D1422">
        <v>14</v>
      </c>
      <c r="E1422" t="s">
        <v>14</v>
      </c>
      <c r="F1422">
        <v>1</v>
      </c>
      <c r="G1422">
        <v>5</v>
      </c>
      <c r="K1422">
        <v>7</v>
      </c>
    </row>
    <row r="1423" spans="1:11" x14ac:dyDescent="0.25">
      <c r="A1423">
        <v>3</v>
      </c>
      <c r="B1423" t="s">
        <v>12</v>
      </c>
      <c r="C1423" t="s">
        <v>13</v>
      </c>
      <c r="D1423">
        <v>14</v>
      </c>
      <c r="E1423" t="s">
        <v>14</v>
      </c>
      <c r="F1423">
        <v>1</v>
      </c>
      <c r="G1423">
        <v>6</v>
      </c>
      <c r="K1423">
        <v>7.8</v>
      </c>
    </row>
    <row r="1424" spans="1:11" x14ac:dyDescent="0.25">
      <c r="A1424">
        <v>3</v>
      </c>
      <c r="B1424" t="s">
        <v>12</v>
      </c>
      <c r="C1424" t="s">
        <v>13</v>
      </c>
      <c r="D1424">
        <v>14</v>
      </c>
      <c r="E1424" t="s">
        <v>14</v>
      </c>
      <c r="F1424">
        <v>1</v>
      </c>
      <c r="G1424">
        <v>7</v>
      </c>
      <c r="K1424">
        <v>8.6</v>
      </c>
    </row>
    <row r="1425" spans="1:11" x14ac:dyDescent="0.25">
      <c r="A1425">
        <v>3</v>
      </c>
      <c r="B1425" t="s">
        <v>12</v>
      </c>
      <c r="C1425" t="s">
        <v>13</v>
      </c>
      <c r="D1425">
        <v>14</v>
      </c>
      <c r="E1425" t="s">
        <v>14</v>
      </c>
      <c r="F1425">
        <v>1</v>
      </c>
      <c r="G1425">
        <v>8</v>
      </c>
      <c r="K1425">
        <v>7.4</v>
      </c>
    </row>
    <row r="1426" spans="1:11" x14ac:dyDescent="0.25">
      <c r="A1426">
        <v>3</v>
      </c>
      <c r="B1426" t="s">
        <v>12</v>
      </c>
      <c r="C1426" t="s">
        <v>13</v>
      </c>
      <c r="D1426">
        <v>14</v>
      </c>
      <c r="E1426" t="s">
        <v>14</v>
      </c>
      <c r="F1426">
        <v>1</v>
      </c>
      <c r="G1426">
        <v>10</v>
      </c>
      <c r="K1426">
        <v>4.5999999999999996</v>
      </c>
    </row>
    <row r="1427" spans="1:11" x14ac:dyDescent="0.25">
      <c r="A1427">
        <v>3</v>
      </c>
      <c r="B1427" t="s">
        <v>12</v>
      </c>
      <c r="C1427" t="s">
        <v>13</v>
      </c>
      <c r="D1427">
        <v>14</v>
      </c>
      <c r="E1427" t="s">
        <v>14</v>
      </c>
      <c r="F1427">
        <v>1</v>
      </c>
      <c r="G1427">
        <v>11</v>
      </c>
      <c r="K1427">
        <v>7.5</v>
      </c>
    </row>
    <row r="1428" spans="1:11" x14ac:dyDescent="0.25">
      <c r="A1428">
        <v>3</v>
      </c>
      <c r="B1428" t="s">
        <v>12</v>
      </c>
      <c r="C1428" t="s">
        <v>13</v>
      </c>
      <c r="D1428">
        <v>14</v>
      </c>
      <c r="E1428" t="s">
        <v>14</v>
      </c>
      <c r="F1428">
        <v>1</v>
      </c>
      <c r="G1428">
        <v>12</v>
      </c>
      <c r="K1428">
        <v>7.8</v>
      </c>
    </row>
    <row r="1429" spans="1:11" x14ac:dyDescent="0.25">
      <c r="A1429">
        <v>3</v>
      </c>
      <c r="B1429" t="s">
        <v>12</v>
      </c>
      <c r="C1429" t="s">
        <v>13</v>
      </c>
      <c r="D1429">
        <v>14</v>
      </c>
      <c r="E1429" t="s">
        <v>14</v>
      </c>
      <c r="F1429">
        <v>1</v>
      </c>
      <c r="G1429">
        <v>13</v>
      </c>
      <c r="K1429">
        <v>7.6</v>
      </c>
    </row>
    <row r="1430" spans="1:11" x14ac:dyDescent="0.25">
      <c r="A1430">
        <v>3</v>
      </c>
      <c r="B1430" t="s">
        <v>12</v>
      </c>
      <c r="C1430" t="s">
        <v>13</v>
      </c>
      <c r="D1430">
        <v>14</v>
      </c>
      <c r="E1430" t="s">
        <v>14</v>
      </c>
      <c r="F1430">
        <v>1</v>
      </c>
      <c r="G1430">
        <v>14</v>
      </c>
      <c r="K1430">
        <v>5.4</v>
      </c>
    </row>
    <row r="1431" spans="1:11" x14ac:dyDescent="0.25">
      <c r="A1431">
        <v>3</v>
      </c>
      <c r="B1431" t="s">
        <v>12</v>
      </c>
      <c r="C1431" t="s">
        <v>13</v>
      </c>
      <c r="D1431">
        <v>14</v>
      </c>
      <c r="E1431" t="s">
        <v>14</v>
      </c>
      <c r="F1431">
        <v>1</v>
      </c>
      <c r="G1431">
        <v>15</v>
      </c>
      <c r="K1431">
        <v>7.6</v>
      </c>
    </row>
    <row r="1432" spans="1:11" x14ac:dyDescent="0.25">
      <c r="A1432">
        <v>3</v>
      </c>
      <c r="B1432" t="s">
        <v>12</v>
      </c>
      <c r="C1432" t="s">
        <v>13</v>
      </c>
      <c r="D1432">
        <v>14</v>
      </c>
      <c r="E1432" t="s">
        <v>14</v>
      </c>
      <c r="F1432">
        <v>1</v>
      </c>
      <c r="G1432">
        <v>16</v>
      </c>
      <c r="K1432">
        <v>9.1</v>
      </c>
    </row>
    <row r="1433" spans="1:11" x14ac:dyDescent="0.25">
      <c r="A1433">
        <v>3</v>
      </c>
      <c r="B1433" t="s">
        <v>12</v>
      </c>
      <c r="C1433" t="s">
        <v>13</v>
      </c>
      <c r="D1433">
        <v>14</v>
      </c>
      <c r="E1433" t="s">
        <v>14</v>
      </c>
      <c r="F1433">
        <v>4</v>
      </c>
      <c r="G1433">
        <v>2</v>
      </c>
      <c r="K1433">
        <v>7</v>
      </c>
    </row>
    <row r="1434" spans="1:11" x14ac:dyDescent="0.25">
      <c r="A1434">
        <v>3</v>
      </c>
      <c r="B1434" t="s">
        <v>12</v>
      </c>
      <c r="C1434" t="s">
        <v>13</v>
      </c>
      <c r="D1434">
        <v>14</v>
      </c>
      <c r="E1434" t="s">
        <v>14</v>
      </c>
      <c r="F1434">
        <v>4</v>
      </c>
      <c r="G1434">
        <v>3</v>
      </c>
      <c r="K1434">
        <v>7.8</v>
      </c>
    </row>
    <row r="1435" spans="1:11" x14ac:dyDescent="0.25">
      <c r="A1435">
        <v>3</v>
      </c>
      <c r="B1435" t="s">
        <v>12</v>
      </c>
      <c r="C1435" t="s">
        <v>13</v>
      </c>
      <c r="D1435">
        <v>14</v>
      </c>
      <c r="E1435" t="s">
        <v>14</v>
      </c>
      <c r="F1435">
        <v>4</v>
      </c>
      <c r="G1435">
        <v>4</v>
      </c>
      <c r="K1435">
        <v>7</v>
      </c>
    </row>
    <row r="1436" spans="1:11" x14ac:dyDescent="0.25">
      <c r="A1436">
        <v>3</v>
      </c>
      <c r="B1436" t="s">
        <v>12</v>
      </c>
      <c r="C1436" t="s">
        <v>13</v>
      </c>
      <c r="D1436">
        <v>14</v>
      </c>
      <c r="E1436" t="s">
        <v>14</v>
      </c>
      <c r="F1436">
        <v>4</v>
      </c>
      <c r="G1436">
        <v>5</v>
      </c>
      <c r="K1436">
        <v>7.5</v>
      </c>
    </row>
    <row r="1437" spans="1:11" x14ac:dyDescent="0.25">
      <c r="A1437">
        <v>3</v>
      </c>
      <c r="B1437" t="s">
        <v>12</v>
      </c>
      <c r="C1437" t="s">
        <v>13</v>
      </c>
      <c r="D1437">
        <v>14</v>
      </c>
      <c r="E1437" t="s">
        <v>14</v>
      </c>
      <c r="F1437">
        <v>4</v>
      </c>
      <c r="G1437">
        <v>6</v>
      </c>
      <c r="K1437">
        <v>9.3000000000000007</v>
      </c>
    </row>
    <row r="1438" spans="1:11" x14ac:dyDescent="0.25">
      <c r="A1438">
        <v>3</v>
      </c>
      <c r="B1438" t="s">
        <v>12</v>
      </c>
      <c r="C1438" t="s">
        <v>13</v>
      </c>
      <c r="D1438">
        <v>14</v>
      </c>
      <c r="E1438" t="s">
        <v>14</v>
      </c>
      <c r="F1438">
        <v>4</v>
      </c>
      <c r="G1438">
        <v>7</v>
      </c>
      <c r="K1438">
        <v>7.4</v>
      </c>
    </row>
    <row r="1439" spans="1:11" x14ac:dyDescent="0.25">
      <c r="A1439">
        <v>3</v>
      </c>
      <c r="B1439" t="s">
        <v>12</v>
      </c>
      <c r="C1439" t="s">
        <v>13</v>
      </c>
      <c r="D1439">
        <v>14</v>
      </c>
      <c r="E1439" t="s">
        <v>14</v>
      </c>
      <c r="F1439">
        <v>5</v>
      </c>
      <c r="G1439">
        <v>2</v>
      </c>
      <c r="K1439">
        <v>5.5</v>
      </c>
    </row>
    <row r="1440" spans="1:11" x14ac:dyDescent="0.25">
      <c r="A1440">
        <v>3</v>
      </c>
      <c r="B1440" t="s">
        <v>12</v>
      </c>
      <c r="C1440" t="s">
        <v>13</v>
      </c>
      <c r="D1440">
        <v>14</v>
      </c>
      <c r="E1440" t="s">
        <v>14</v>
      </c>
      <c r="F1440">
        <v>5</v>
      </c>
      <c r="G1440">
        <v>4</v>
      </c>
      <c r="K1440">
        <v>7.6</v>
      </c>
    </row>
    <row r="1441" spans="1:11" x14ac:dyDescent="0.25">
      <c r="A1441">
        <v>3</v>
      </c>
      <c r="B1441" t="s">
        <v>12</v>
      </c>
      <c r="C1441" t="s">
        <v>13</v>
      </c>
      <c r="D1441">
        <v>14</v>
      </c>
      <c r="E1441" t="s">
        <v>14</v>
      </c>
      <c r="F1441">
        <v>5</v>
      </c>
      <c r="G1441">
        <v>5</v>
      </c>
      <c r="K1441">
        <v>7</v>
      </c>
    </row>
    <row r="1442" spans="1:11" x14ac:dyDescent="0.25">
      <c r="A1442">
        <v>3</v>
      </c>
      <c r="B1442" t="s">
        <v>12</v>
      </c>
      <c r="C1442" t="s">
        <v>13</v>
      </c>
      <c r="D1442">
        <v>14</v>
      </c>
      <c r="E1442" t="s">
        <v>14</v>
      </c>
      <c r="F1442">
        <v>5</v>
      </c>
      <c r="G1442">
        <v>6</v>
      </c>
      <c r="K1442">
        <v>7</v>
      </c>
    </row>
    <row r="1443" spans="1:11" x14ac:dyDescent="0.25">
      <c r="A1443">
        <v>3</v>
      </c>
      <c r="B1443" t="s">
        <v>12</v>
      </c>
      <c r="C1443" t="s">
        <v>13</v>
      </c>
      <c r="D1443">
        <v>14</v>
      </c>
      <c r="E1443" t="s">
        <v>14</v>
      </c>
      <c r="F1443">
        <v>3</v>
      </c>
      <c r="G1443">
        <v>2</v>
      </c>
      <c r="K1443">
        <v>7</v>
      </c>
    </row>
    <row r="1444" spans="1:11" x14ac:dyDescent="0.25">
      <c r="A1444">
        <v>3</v>
      </c>
      <c r="B1444" t="s">
        <v>12</v>
      </c>
      <c r="C1444" t="s">
        <v>13</v>
      </c>
      <c r="D1444">
        <v>14</v>
      </c>
      <c r="E1444" t="s">
        <v>14</v>
      </c>
      <c r="F1444">
        <v>3</v>
      </c>
      <c r="G1444">
        <v>3</v>
      </c>
      <c r="K1444">
        <v>6</v>
      </c>
    </row>
    <row r="1445" spans="1:11" x14ac:dyDescent="0.25">
      <c r="A1445">
        <v>3</v>
      </c>
      <c r="B1445" t="s">
        <v>12</v>
      </c>
      <c r="C1445" t="s">
        <v>13</v>
      </c>
      <c r="D1445">
        <v>14</v>
      </c>
      <c r="E1445" t="s">
        <v>14</v>
      </c>
      <c r="F1445">
        <v>3</v>
      </c>
      <c r="G1445">
        <v>4</v>
      </c>
      <c r="K1445">
        <v>5.7</v>
      </c>
    </row>
    <row r="1446" spans="1:11" x14ac:dyDescent="0.25">
      <c r="A1446">
        <v>3</v>
      </c>
      <c r="B1446" t="s">
        <v>16</v>
      </c>
      <c r="C1446" t="s">
        <v>21</v>
      </c>
      <c r="D1446">
        <v>12</v>
      </c>
      <c r="E1446" t="s">
        <v>18</v>
      </c>
      <c r="F1446">
        <v>1</v>
      </c>
      <c r="G1446">
        <v>1</v>
      </c>
      <c r="K1446">
        <v>8</v>
      </c>
    </row>
    <row r="1447" spans="1:11" x14ac:dyDescent="0.25">
      <c r="A1447">
        <v>3</v>
      </c>
      <c r="B1447" t="s">
        <v>16</v>
      </c>
      <c r="C1447" t="s">
        <v>21</v>
      </c>
      <c r="D1447">
        <v>12</v>
      </c>
      <c r="E1447" t="s">
        <v>18</v>
      </c>
      <c r="F1447">
        <v>1</v>
      </c>
      <c r="G1447">
        <v>2</v>
      </c>
      <c r="K1447">
        <v>8.6999999999999993</v>
      </c>
    </row>
    <row r="1448" spans="1:11" x14ac:dyDescent="0.25">
      <c r="A1448">
        <v>3</v>
      </c>
      <c r="B1448" t="s">
        <v>16</v>
      </c>
      <c r="C1448" t="s">
        <v>21</v>
      </c>
      <c r="D1448">
        <v>12</v>
      </c>
      <c r="E1448" t="s">
        <v>18</v>
      </c>
      <c r="F1448">
        <v>1</v>
      </c>
      <c r="G1448">
        <v>3</v>
      </c>
      <c r="K1448">
        <v>7.8</v>
      </c>
    </row>
    <row r="1449" spans="1:11" x14ac:dyDescent="0.25">
      <c r="A1449">
        <v>3</v>
      </c>
      <c r="B1449" t="s">
        <v>16</v>
      </c>
      <c r="C1449" t="s">
        <v>21</v>
      </c>
      <c r="D1449">
        <v>12</v>
      </c>
      <c r="E1449" t="s">
        <v>18</v>
      </c>
      <c r="F1449">
        <v>1</v>
      </c>
      <c r="G1449">
        <v>4</v>
      </c>
      <c r="K1449">
        <v>8.5</v>
      </c>
    </row>
    <row r="1450" spans="1:11" x14ac:dyDescent="0.25">
      <c r="A1450">
        <v>3</v>
      </c>
      <c r="B1450" t="s">
        <v>20</v>
      </c>
      <c r="C1450" t="s">
        <v>21</v>
      </c>
      <c r="D1450">
        <v>12</v>
      </c>
      <c r="E1450" t="s">
        <v>18</v>
      </c>
      <c r="F1450">
        <v>4</v>
      </c>
      <c r="G1450">
        <v>1</v>
      </c>
      <c r="K1450">
        <v>6.3</v>
      </c>
    </row>
    <row r="1451" spans="1:11" x14ac:dyDescent="0.25">
      <c r="A1451">
        <v>3</v>
      </c>
      <c r="B1451" t="s">
        <v>20</v>
      </c>
      <c r="C1451" t="s">
        <v>21</v>
      </c>
      <c r="D1451">
        <v>12</v>
      </c>
      <c r="E1451" t="s">
        <v>18</v>
      </c>
      <c r="F1451">
        <v>4</v>
      </c>
      <c r="G1451">
        <v>2</v>
      </c>
      <c r="K1451">
        <v>7</v>
      </c>
    </row>
    <row r="1452" spans="1:11" x14ac:dyDescent="0.25">
      <c r="A1452">
        <v>3</v>
      </c>
      <c r="B1452" t="s">
        <v>20</v>
      </c>
      <c r="C1452" t="s">
        <v>21</v>
      </c>
      <c r="D1452">
        <v>12</v>
      </c>
      <c r="E1452" t="s">
        <v>18</v>
      </c>
      <c r="F1452">
        <v>4</v>
      </c>
      <c r="G1452">
        <v>3</v>
      </c>
      <c r="K1452">
        <v>6.5</v>
      </c>
    </row>
    <row r="1453" spans="1:11" x14ac:dyDescent="0.25">
      <c r="A1453">
        <v>3</v>
      </c>
      <c r="B1453" t="s">
        <v>20</v>
      </c>
      <c r="C1453" t="s">
        <v>21</v>
      </c>
      <c r="D1453">
        <v>12</v>
      </c>
      <c r="E1453" t="s">
        <v>18</v>
      </c>
      <c r="F1453">
        <v>4</v>
      </c>
      <c r="G1453">
        <v>4</v>
      </c>
      <c r="K1453">
        <v>6</v>
      </c>
    </row>
    <row r="1454" spans="1:11" x14ac:dyDescent="0.25">
      <c r="A1454">
        <v>3</v>
      </c>
      <c r="B1454" t="s">
        <v>20</v>
      </c>
      <c r="C1454" t="s">
        <v>21</v>
      </c>
      <c r="D1454">
        <v>12</v>
      </c>
      <c r="E1454" t="s">
        <v>18</v>
      </c>
      <c r="F1454">
        <v>4</v>
      </c>
      <c r="G1454">
        <v>5</v>
      </c>
      <c r="K1454">
        <v>5.3</v>
      </c>
    </row>
    <row r="1455" spans="1:11" x14ac:dyDescent="0.25">
      <c r="A1455">
        <v>3</v>
      </c>
      <c r="B1455" t="s">
        <v>20</v>
      </c>
      <c r="C1455" t="s">
        <v>21</v>
      </c>
      <c r="D1455">
        <v>12</v>
      </c>
      <c r="E1455" t="s">
        <v>18</v>
      </c>
      <c r="F1455">
        <v>4</v>
      </c>
      <c r="G1455">
        <v>6</v>
      </c>
      <c r="K1455">
        <v>6.3</v>
      </c>
    </row>
    <row r="1456" spans="1:11" x14ac:dyDescent="0.25">
      <c r="A1456">
        <v>3</v>
      </c>
      <c r="B1456" t="s">
        <v>20</v>
      </c>
      <c r="C1456" t="s">
        <v>13</v>
      </c>
      <c r="D1456">
        <v>12</v>
      </c>
      <c r="E1456" t="s">
        <v>18</v>
      </c>
      <c r="F1456">
        <v>2</v>
      </c>
      <c r="G1456">
        <v>1</v>
      </c>
      <c r="K1456">
        <v>7</v>
      </c>
    </row>
    <row r="1457" spans="1:11" x14ac:dyDescent="0.25">
      <c r="A1457">
        <v>3</v>
      </c>
      <c r="B1457" t="s">
        <v>20</v>
      </c>
      <c r="C1457" t="s">
        <v>13</v>
      </c>
      <c r="D1457">
        <v>12</v>
      </c>
      <c r="E1457" t="s">
        <v>18</v>
      </c>
      <c r="F1457">
        <v>2</v>
      </c>
      <c r="G1457">
        <v>4</v>
      </c>
      <c r="K1457">
        <v>5.2</v>
      </c>
    </row>
    <row r="1458" spans="1:11" x14ac:dyDescent="0.25">
      <c r="A1458">
        <v>3</v>
      </c>
      <c r="B1458" t="s">
        <v>20</v>
      </c>
      <c r="C1458" t="s">
        <v>13</v>
      </c>
      <c r="D1458">
        <v>12</v>
      </c>
      <c r="E1458" t="s">
        <v>18</v>
      </c>
      <c r="F1458">
        <v>2</v>
      </c>
      <c r="G1458">
        <v>5</v>
      </c>
      <c r="K1458">
        <v>4.5999999999999996</v>
      </c>
    </row>
    <row r="1459" spans="1:11" x14ac:dyDescent="0.25">
      <c r="A1459">
        <v>3</v>
      </c>
      <c r="B1459" t="s">
        <v>20</v>
      </c>
      <c r="C1459" t="s">
        <v>21</v>
      </c>
      <c r="D1459">
        <v>12</v>
      </c>
      <c r="E1459" t="s">
        <v>18</v>
      </c>
      <c r="F1459">
        <v>5</v>
      </c>
      <c r="G1459">
        <v>1</v>
      </c>
      <c r="K1459">
        <v>6.3</v>
      </c>
    </row>
    <row r="1460" spans="1:11" x14ac:dyDescent="0.25">
      <c r="A1460">
        <v>3</v>
      </c>
      <c r="B1460" t="s">
        <v>20</v>
      </c>
      <c r="C1460" t="s">
        <v>21</v>
      </c>
      <c r="D1460">
        <v>12</v>
      </c>
      <c r="E1460" t="s">
        <v>18</v>
      </c>
      <c r="F1460">
        <v>5</v>
      </c>
      <c r="G1460">
        <v>2</v>
      </c>
      <c r="K1460">
        <v>6.5</v>
      </c>
    </row>
    <row r="1461" spans="1:11" x14ac:dyDescent="0.25">
      <c r="A1461">
        <v>3</v>
      </c>
      <c r="B1461" t="s">
        <v>20</v>
      </c>
      <c r="C1461" t="s">
        <v>21</v>
      </c>
      <c r="D1461">
        <v>12</v>
      </c>
      <c r="E1461" t="s">
        <v>18</v>
      </c>
      <c r="F1461">
        <v>5</v>
      </c>
      <c r="G1461">
        <v>3</v>
      </c>
      <c r="K1461">
        <v>5.2</v>
      </c>
    </row>
    <row r="1462" spans="1:11" x14ac:dyDescent="0.25">
      <c r="A1462">
        <v>3</v>
      </c>
      <c r="B1462" t="s">
        <v>20</v>
      </c>
      <c r="C1462" t="s">
        <v>21</v>
      </c>
      <c r="D1462">
        <v>12</v>
      </c>
      <c r="E1462" t="s">
        <v>18</v>
      </c>
      <c r="F1462">
        <v>5</v>
      </c>
      <c r="G1462">
        <v>4</v>
      </c>
      <c r="K1462">
        <v>6</v>
      </c>
    </row>
    <row r="1463" spans="1:11" x14ac:dyDescent="0.25">
      <c r="A1463">
        <v>3</v>
      </c>
      <c r="B1463" t="s">
        <v>20</v>
      </c>
      <c r="C1463" t="s">
        <v>21</v>
      </c>
      <c r="D1463">
        <v>12</v>
      </c>
      <c r="E1463" t="s">
        <v>18</v>
      </c>
      <c r="F1463">
        <v>5</v>
      </c>
      <c r="G1463">
        <v>5</v>
      </c>
      <c r="K1463">
        <v>5</v>
      </c>
    </row>
    <row r="1464" spans="1:11" x14ac:dyDescent="0.25">
      <c r="A1464">
        <v>3</v>
      </c>
      <c r="B1464" t="s">
        <v>20</v>
      </c>
      <c r="C1464" t="s">
        <v>21</v>
      </c>
      <c r="D1464">
        <v>12</v>
      </c>
      <c r="E1464" t="s">
        <v>18</v>
      </c>
      <c r="F1464">
        <v>5</v>
      </c>
      <c r="G1464">
        <v>6</v>
      </c>
      <c r="K1464">
        <v>4.8</v>
      </c>
    </row>
    <row r="1465" spans="1:11" x14ac:dyDescent="0.25">
      <c r="A1465">
        <v>3</v>
      </c>
      <c r="B1465" t="s">
        <v>20</v>
      </c>
      <c r="C1465" t="s">
        <v>21</v>
      </c>
      <c r="D1465">
        <v>12</v>
      </c>
      <c r="E1465" t="s">
        <v>18</v>
      </c>
      <c r="F1465">
        <v>5</v>
      </c>
      <c r="G1465">
        <v>7</v>
      </c>
      <c r="K1465">
        <v>5</v>
      </c>
    </row>
    <row r="1466" spans="1:11" x14ac:dyDescent="0.25">
      <c r="A1466">
        <v>3</v>
      </c>
      <c r="B1466" t="s">
        <v>12</v>
      </c>
      <c r="C1466" t="s">
        <v>22</v>
      </c>
      <c r="D1466">
        <v>14</v>
      </c>
      <c r="E1466" t="s">
        <v>18</v>
      </c>
      <c r="F1466">
        <v>4</v>
      </c>
      <c r="G1466">
        <v>1</v>
      </c>
      <c r="K1466">
        <v>7</v>
      </c>
    </row>
    <row r="1467" spans="1:11" x14ac:dyDescent="0.25">
      <c r="A1467">
        <v>3</v>
      </c>
      <c r="B1467" t="s">
        <v>12</v>
      </c>
      <c r="C1467" t="s">
        <v>22</v>
      </c>
      <c r="D1467">
        <v>14</v>
      </c>
      <c r="E1467" t="s">
        <v>18</v>
      </c>
      <c r="F1467">
        <v>4</v>
      </c>
      <c r="G1467">
        <v>2</v>
      </c>
      <c r="K1467">
        <v>7.1</v>
      </c>
    </row>
    <row r="1468" spans="1:11" x14ac:dyDescent="0.25">
      <c r="A1468">
        <v>3</v>
      </c>
      <c r="B1468" t="s">
        <v>12</v>
      </c>
      <c r="C1468" t="s">
        <v>22</v>
      </c>
      <c r="D1468">
        <v>14</v>
      </c>
      <c r="E1468" t="s">
        <v>18</v>
      </c>
      <c r="F1468">
        <v>4</v>
      </c>
      <c r="G1468">
        <v>3</v>
      </c>
      <c r="K1468">
        <v>7</v>
      </c>
    </row>
    <row r="1469" spans="1:11" x14ac:dyDescent="0.25">
      <c r="A1469">
        <v>3</v>
      </c>
      <c r="B1469" t="s">
        <v>12</v>
      </c>
      <c r="C1469" t="s">
        <v>22</v>
      </c>
      <c r="D1469">
        <v>14</v>
      </c>
      <c r="E1469" t="s">
        <v>18</v>
      </c>
      <c r="F1469">
        <v>4</v>
      </c>
      <c r="G1469">
        <v>4</v>
      </c>
      <c r="K1469">
        <v>7.3</v>
      </c>
    </row>
    <row r="1470" spans="1:11" x14ac:dyDescent="0.25">
      <c r="A1470">
        <v>3</v>
      </c>
      <c r="B1470" t="s">
        <v>12</v>
      </c>
      <c r="C1470" t="s">
        <v>22</v>
      </c>
      <c r="D1470">
        <v>14</v>
      </c>
      <c r="E1470" t="s">
        <v>18</v>
      </c>
      <c r="F1470">
        <v>4</v>
      </c>
      <c r="G1470">
        <v>5</v>
      </c>
      <c r="K1470">
        <v>6</v>
      </c>
    </row>
    <row r="1471" spans="1:11" x14ac:dyDescent="0.25">
      <c r="A1471">
        <v>3</v>
      </c>
      <c r="B1471" t="s">
        <v>12</v>
      </c>
      <c r="C1471" t="s">
        <v>22</v>
      </c>
      <c r="D1471">
        <v>14</v>
      </c>
      <c r="E1471" t="s">
        <v>18</v>
      </c>
      <c r="F1471">
        <v>4</v>
      </c>
      <c r="G1471">
        <v>6</v>
      </c>
      <c r="K1471">
        <v>6.5</v>
      </c>
    </row>
    <row r="1472" spans="1:11" x14ac:dyDescent="0.25">
      <c r="A1472">
        <v>3</v>
      </c>
      <c r="B1472" t="s">
        <v>12</v>
      </c>
      <c r="C1472" t="s">
        <v>22</v>
      </c>
      <c r="D1472">
        <v>14</v>
      </c>
      <c r="E1472" t="s">
        <v>18</v>
      </c>
      <c r="F1472">
        <v>4</v>
      </c>
      <c r="G1472">
        <v>7</v>
      </c>
      <c r="K1472">
        <v>6.6</v>
      </c>
    </row>
    <row r="1473" spans="1:11" x14ac:dyDescent="0.25">
      <c r="A1473">
        <v>3</v>
      </c>
      <c r="B1473" t="s">
        <v>12</v>
      </c>
      <c r="C1473" t="s">
        <v>22</v>
      </c>
      <c r="D1473">
        <v>14</v>
      </c>
      <c r="E1473" t="s">
        <v>18</v>
      </c>
      <c r="F1473">
        <v>4</v>
      </c>
      <c r="G1473">
        <v>8</v>
      </c>
      <c r="K1473">
        <v>7.2</v>
      </c>
    </row>
    <row r="1474" spans="1:11" x14ac:dyDescent="0.25">
      <c r="A1474">
        <v>3</v>
      </c>
      <c r="B1474" t="s">
        <v>12</v>
      </c>
      <c r="C1474" t="s">
        <v>22</v>
      </c>
      <c r="D1474">
        <v>14</v>
      </c>
      <c r="E1474" t="s">
        <v>18</v>
      </c>
      <c r="F1474">
        <v>4</v>
      </c>
      <c r="G1474">
        <v>10</v>
      </c>
      <c r="K1474">
        <v>5.6</v>
      </c>
    </row>
    <row r="1475" spans="1:11" x14ac:dyDescent="0.25">
      <c r="A1475">
        <v>3</v>
      </c>
      <c r="B1475" t="s">
        <v>20</v>
      </c>
      <c r="C1475" t="s">
        <v>13</v>
      </c>
      <c r="D1475">
        <v>12</v>
      </c>
      <c r="E1475" t="s">
        <v>18</v>
      </c>
      <c r="F1475">
        <v>1</v>
      </c>
      <c r="G1475">
        <v>1</v>
      </c>
      <c r="K1475">
        <v>5.4</v>
      </c>
    </row>
    <row r="1476" spans="1:11" x14ac:dyDescent="0.25">
      <c r="A1476">
        <v>3</v>
      </c>
      <c r="B1476" t="s">
        <v>20</v>
      </c>
      <c r="C1476" t="s">
        <v>13</v>
      </c>
      <c r="D1476">
        <v>12</v>
      </c>
      <c r="E1476" t="s">
        <v>18</v>
      </c>
      <c r="F1476">
        <v>1</v>
      </c>
      <c r="G1476">
        <v>2</v>
      </c>
      <c r="K1476">
        <v>7</v>
      </c>
    </row>
    <row r="1477" spans="1:11" x14ac:dyDescent="0.25">
      <c r="A1477">
        <v>3</v>
      </c>
      <c r="B1477" t="s">
        <v>20</v>
      </c>
      <c r="C1477" t="s">
        <v>13</v>
      </c>
      <c r="D1477">
        <v>12</v>
      </c>
      <c r="E1477" t="s">
        <v>18</v>
      </c>
      <c r="F1477">
        <v>5</v>
      </c>
      <c r="G1477">
        <v>3</v>
      </c>
      <c r="K1477">
        <v>6.3</v>
      </c>
    </row>
    <row r="1478" spans="1:11" x14ac:dyDescent="0.25">
      <c r="A1478">
        <v>3</v>
      </c>
      <c r="B1478" t="s">
        <v>20</v>
      </c>
      <c r="C1478" t="s">
        <v>13</v>
      </c>
      <c r="D1478">
        <v>12</v>
      </c>
      <c r="E1478" t="s">
        <v>18</v>
      </c>
      <c r="F1478">
        <v>5</v>
      </c>
      <c r="G1478">
        <v>4</v>
      </c>
      <c r="K1478">
        <v>5.6</v>
      </c>
    </row>
    <row r="1479" spans="1:11" x14ac:dyDescent="0.25">
      <c r="A1479">
        <v>3</v>
      </c>
      <c r="B1479" t="s">
        <v>20</v>
      </c>
      <c r="C1479" t="s">
        <v>13</v>
      </c>
      <c r="D1479">
        <v>12</v>
      </c>
      <c r="E1479" t="s">
        <v>18</v>
      </c>
      <c r="F1479">
        <v>5</v>
      </c>
      <c r="G1479">
        <v>5</v>
      </c>
      <c r="K1479">
        <v>6.2</v>
      </c>
    </row>
    <row r="1480" spans="1:11" x14ac:dyDescent="0.25">
      <c r="A1480">
        <v>3</v>
      </c>
      <c r="B1480" t="s">
        <v>20</v>
      </c>
      <c r="C1480" t="s">
        <v>13</v>
      </c>
      <c r="D1480">
        <v>12</v>
      </c>
      <c r="E1480" t="s">
        <v>18</v>
      </c>
      <c r="F1480">
        <v>5</v>
      </c>
      <c r="G1480">
        <v>7</v>
      </c>
      <c r="K1480">
        <v>5.3</v>
      </c>
    </row>
    <row r="1481" spans="1:11" x14ac:dyDescent="0.25">
      <c r="A1481">
        <v>3</v>
      </c>
      <c r="B1481" t="s">
        <v>20</v>
      </c>
      <c r="C1481" t="s">
        <v>13</v>
      </c>
      <c r="D1481">
        <v>12</v>
      </c>
      <c r="E1481" t="s">
        <v>18</v>
      </c>
      <c r="F1481">
        <v>5</v>
      </c>
      <c r="G1481">
        <v>8</v>
      </c>
      <c r="K1481">
        <v>5.9</v>
      </c>
    </row>
    <row r="1482" spans="1:11" x14ac:dyDescent="0.25">
      <c r="A1482">
        <v>3</v>
      </c>
      <c r="B1482" t="s">
        <v>20</v>
      </c>
      <c r="C1482" t="s">
        <v>13</v>
      </c>
      <c r="D1482">
        <v>12</v>
      </c>
      <c r="E1482" t="s">
        <v>18</v>
      </c>
      <c r="F1482">
        <v>5</v>
      </c>
      <c r="G1482">
        <v>10</v>
      </c>
      <c r="K1482">
        <v>5.6</v>
      </c>
    </row>
    <row r="1483" spans="1:11" x14ac:dyDescent="0.25">
      <c r="A1483">
        <v>3</v>
      </c>
      <c r="B1483" t="s">
        <v>20</v>
      </c>
      <c r="C1483" t="s">
        <v>13</v>
      </c>
      <c r="D1483">
        <v>12</v>
      </c>
      <c r="E1483" t="s">
        <v>18</v>
      </c>
      <c r="F1483">
        <v>3</v>
      </c>
      <c r="G1483">
        <v>1</v>
      </c>
      <c r="K1483">
        <v>6.2</v>
      </c>
    </row>
    <row r="1484" spans="1:11" x14ac:dyDescent="0.25">
      <c r="A1484">
        <v>3</v>
      </c>
      <c r="B1484" t="s">
        <v>20</v>
      </c>
      <c r="C1484" t="s">
        <v>13</v>
      </c>
      <c r="D1484">
        <v>12</v>
      </c>
      <c r="E1484" t="s">
        <v>18</v>
      </c>
      <c r="F1484">
        <v>3</v>
      </c>
      <c r="G1484">
        <v>3</v>
      </c>
      <c r="K1484">
        <v>5.5</v>
      </c>
    </row>
    <row r="1485" spans="1:11" x14ac:dyDescent="0.25">
      <c r="A1485">
        <v>3</v>
      </c>
      <c r="B1485" t="s">
        <v>20</v>
      </c>
      <c r="C1485" t="s">
        <v>13</v>
      </c>
      <c r="D1485">
        <v>12</v>
      </c>
      <c r="E1485" t="s">
        <v>18</v>
      </c>
      <c r="F1485">
        <v>3</v>
      </c>
      <c r="G1485">
        <v>4</v>
      </c>
      <c r="K1485">
        <v>4.3</v>
      </c>
    </row>
    <row r="1486" spans="1:11" x14ac:dyDescent="0.25">
      <c r="A1486">
        <v>3</v>
      </c>
      <c r="B1486" t="s">
        <v>12</v>
      </c>
      <c r="C1486" t="s">
        <v>24</v>
      </c>
      <c r="D1486">
        <v>14</v>
      </c>
      <c r="E1486" t="s">
        <v>18</v>
      </c>
      <c r="F1486">
        <v>1</v>
      </c>
      <c r="G1486">
        <v>1</v>
      </c>
      <c r="K1486">
        <v>7.5</v>
      </c>
    </row>
    <row r="1487" spans="1:11" x14ac:dyDescent="0.25">
      <c r="A1487">
        <v>3</v>
      </c>
      <c r="B1487" t="s">
        <v>12</v>
      </c>
      <c r="C1487" t="s">
        <v>24</v>
      </c>
      <c r="D1487">
        <v>14</v>
      </c>
      <c r="E1487" t="s">
        <v>18</v>
      </c>
      <c r="F1487">
        <v>1</v>
      </c>
      <c r="G1487">
        <v>2</v>
      </c>
      <c r="K1487">
        <v>8.5</v>
      </c>
    </row>
    <row r="1488" spans="1:11" x14ac:dyDescent="0.25">
      <c r="A1488">
        <v>3</v>
      </c>
      <c r="B1488" t="s">
        <v>12</v>
      </c>
      <c r="C1488" t="s">
        <v>24</v>
      </c>
      <c r="D1488">
        <v>14</v>
      </c>
      <c r="E1488" t="s">
        <v>18</v>
      </c>
      <c r="F1488">
        <v>1</v>
      </c>
      <c r="G1488">
        <v>3</v>
      </c>
      <c r="K1488">
        <v>6.5</v>
      </c>
    </row>
    <row r="1489" spans="1:11" x14ac:dyDescent="0.25">
      <c r="A1489">
        <v>3</v>
      </c>
      <c r="B1489" t="s">
        <v>12</v>
      </c>
      <c r="C1489" t="s">
        <v>24</v>
      </c>
      <c r="D1489">
        <v>14</v>
      </c>
      <c r="E1489" t="s">
        <v>18</v>
      </c>
      <c r="F1489">
        <v>1</v>
      </c>
      <c r="G1489">
        <v>4</v>
      </c>
      <c r="K1489">
        <v>6.6</v>
      </c>
    </row>
    <row r="1490" spans="1:11" x14ac:dyDescent="0.25">
      <c r="A1490">
        <v>3</v>
      </c>
      <c r="B1490" t="s">
        <v>12</v>
      </c>
      <c r="C1490" t="s">
        <v>24</v>
      </c>
      <c r="D1490">
        <v>14</v>
      </c>
      <c r="E1490" t="s">
        <v>18</v>
      </c>
      <c r="F1490">
        <v>1</v>
      </c>
      <c r="G1490">
        <v>5</v>
      </c>
      <c r="K1490">
        <v>7</v>
      </c>
    </row>
    <row r="1491" spans="1:11" x14ac:dyDescent="0.25">
      <c r="A1491">
        <v>3</v>
      </c>
      <c r="B1491" t="s">
        <v>12</v>
      </c>
      <c r="C1491" t="s">
        <v>24</v>
      </c>
      <c r="D1491">
        <v>14</v>
      </c>
      <c r="E1491" t="s">
        <v>18</v>
      </c>
      <c r="F1491">
        <v>1</v>
      </c>
      <c r="G1491">
        <v>6</v>
      </c>
      <c r="K1491">
        <v>7.8</v>
      </c>
    </row>
    <row r="1492" spans="1:11" x14ac:dyDescent="0.25">
      <c r="A1492">
        <v>3</v>
      </c>
      <c r="B1492" t="s">
        <v>12</v>
      </c>
      <c r="C1492" t="s">
        <v>24</v>
      </c>
      <c r="D1492">
        <v>14</v>
      </c>
      <c r="E1492" t="s">
        <v>18</v>
      </c>
      <c r="F1492">
        <v>1</v>
      </c>
      <c r="G1492">
        <v>7</v>
      </c>
      <c r="K1492">
        <v>6.7</v>
      </c>
    </row>
    <row r="1493" spans="1:11" x14ac:dyDescent="0.25">
      <c r="A1493">
        <v>3</v>
      </c>
      <c r="B1493" t="s">
        <v>12</v>
      </c>
      <c r="C1493" t="s">
        <v>24</v>
      </c>
      <c r="D1493">
        <v>14</v>
      </c>
      <c r="E1493" t="s">
        <v>18</v>
      </c>
      <c r="F1493">
        <v>1</v>
      </c>
      <c r="G1493">
        <v>8</v>
      </c>
      <c r="K1493">
        <v>7.5</v>
      </c>
    </row>
    <row r="1494" spans="1:11" x14ac:dyDescent="0.25">
      <c r="A1494">
        <v>3</v>
      </c>
      <c r="B1494" t="s">
        <v>12</v>
      </c>
      <c r="C1494" t="s">
        <v>24</v>
      </c>
      <c r="D1494">
        <v>14</v>
      </c>
      <c r="E1494" t="s">
        <v>18</v>
      </c>
      <c r="F1494">
        <v>1</v>
      </c>
      <c r="G1494">
        <v>9</v>
      </c>
      <c r="K1494">
        <v>6</v>
      </c>
    </row>
    <row r="1495" spans="1:11" x14ac:dyDescent="0.25">
      <c r="A1495">
        <v>3</v>
      </c>
      <c r="B1495" t="s">
        <v>12</v>
      </c>
      <c r="C1495" t="s">
        <v>24</v>
      </c>
      <c r="D1495">
        <v>14</v>
      </c>
      <c r="E1495" t="s">
        <v>18</v>
      </c>
      <c r="F1495">
        <v>1</v>
      </c>
      <c r="G1495">
        <v>10</v>
      </c>
      <c r="K1495">
        <v>6</v>
      </c>
    </row>
    <row r="1496" spans="1:11" x14ac:dyDescent="0.25">
      <c r="A1496">
        <v>3</v>
      </c>
      <c r="B1496" t="s">
        <v>20</v>
      </c>
      <c r="C1496" t="s">
        <v>13</v>
      </c>
      <c r="D1496">
        <v>12</v>
      </c>
      <c r="E1496" t="s">
        <v>14</v>
      </c>
      <c r="F1496">
        <v>2</v>
      </c>
      <c r="G1496">
        <v>1</v>
      </c>
      <c r="K1496">
        <v>3.5</v>
      </c>
    </row>
    <row r="1497" spans="1:11" x14ac:dyDescent="0.25">
      <c r="A1497">
        <v>3</v>
      </c>
      <c r="B1497" t="s">
        <v>20</v>
      </c>
      <c r="C1497" t="s">
        <v>13</v>
      </c>
      <c r="D1497">
        <v>12</v>
      </c>
      <c r="E1497" t="s">
        <v>14</v>
      </c>
      <c r="F1497">
        <v>2</v>
      </c>
      <c r="G1497">
        <v>2</v>
      </c>
      <c r="K1497">
        <v>6.7</v>
      </c>
    </row>
    <row r="1498" spans="1:11" x14ac:dyDescent="0.25">
      <c r="A1498">
        <v>3</v>
      </c>
      <c r="B1498" t="s">
        <v>20</v>
      </c>
      <c r="C1498" t="s">
        <v>13</v>
      </c>
      <c r="D1498">
        <v>12</v>
      </c>
      <c r="E1498" t="s">
        <v>14</v>
      </c>
      <c r="F1498">
        <v>2</v>
      </c>
      <c r="G1498">
        <v>3</v>
      </c>
      <c r="K1498">
        <v>6.6</v>
      </c>
    </row>
    <row r="1499" spans="1:11" x14ac:dyDescent="0.25">
      <c r="A1499">
        <v>3</v>
      </c>
      <c r="B1499" t="s">
        <v>20</v>
      </c>
      <c r="C1499" t="s">
        <v>13</v>
      </c>
      <c r="D1499">
        <v>12</v>
      </c>
      <c r="E1499" t="s">
        <v>14</v>
      </c>
      <c r="F1499">
        <v>2</v>
      </c>
      <c r="G1499">
        <v>4</v>
      </c>
      <c r="K1499">
        <v>4</v>
      </c>
    </row>
    <row r="1500" spans="1:11" x14ac:dyDescent="0.25">
      <c r="A1500">
        <v>3</v>
      </c>
      <c r="B1500" t="s">
        <v>12</v>
      </c>
      <c r="C1500" t="s">
        <v>24</v>
      </c>
      <c r="D1500">
        <v>14</v>
      </c>
      <c r="E1500" t="s">
        <v>18</v>
      </c>
      <c r="F1500">
        <v>2</v>
      </c>
      <c r="G1500">
        <v>1</v>
      </c>
      <c r="K1500">
        <v>5</v>
      </c>
    </row>
    <row r="1501" spans="1:11" x14ac:dyDescent="0.25">
      <c r="A1501">
        <v>3</v>
      </c>
      <c r="B1501" t="s">
        <v>12</v>
      </c>
      <c r="C1501" t="s">
        <v>24</v>
      </c>
      <c r="D1501">
        <v>14</v>
      </c>
      <c r="E1501" t="s">
        <v>18</v>
      </c>
      <c r="F1501">
        <v>2</v>
      </c>
      <c r="G1501">
        <v>2</v>
      </c>
      <c r="K1501">
        <v>8.5</v>
      </c>
    </row>
    <row r="1502" spans="1:11" x14ac:dyDescent="0.25">
      <c r="A1502">
        <v>3</v>
      </c>
      <c r="B1502" t="s">
        <v>12</v>
      </c>
      <c r="C1502" t="s">
        <v>24</v>
      </c>
      <c r="D1502">
        <v>14</v>
      </c>
      <c r="E1502" t="s">
        <v>18</v>
      </c>
      <c r="F1502">
        <v>2</v>
      </c>
      <c r="G1502">
        <v>3</v>
      </c>
      <c r="K1502">
        <v>7</v>
      </c>
    </row>
    <row r="1503" spans="1:11" x14ac:dyDescent="0.25">
      <c r="A1503">
        <v>3</v>
      </c>
      <c r="B1503" t="s">
        <v>12</v>
      </c>
      <c r="C1503" t="s">
        <v>24</v>
      </c>
      <c r="D1503">
        <v>14</v>
      </c>
      <c r="E1503" t="s">
        <v>18</v>
      </c>
      <c r="F1503">
        <v>2</v>
      </c>
      <c r="G1503">
        <v>4</v>
      </c>
      <c r="K1503">
        <v>5.5</v>
      </c>
    </row>
    <row r="1504" spans="1:11" x14ac:dyDescent="0.25">
      <c r="A1504">
        <v>3</v>
      </c>
      <c r="B1504" t="s">
        <v>12</v>
      </c>
      <c r="C1504" t="s">
        <v>24</v>
      </c>
      <c r="D1504">
        <v>14</v>
      </c>
      <c r="E1504" t="s">
        <v>18</v>
      </c>
      <c r="F1504">
        <v>2</v>
      </c>
      <c r="G1504">
        <v>5</v>
      </c>
      <c r="K1504">
        <v>6.5</v>
      </c>
    </row>
    <row r="1505" spans="1:11" x14ac:dyDescent="0.25">
      <c r="A1505">
        <v>3</v>
      </c>
      <c r="B1505" t="s">
        <v>12</v>
      </c>
      <c r="C1505" t="s">
        <v>24</v>
      </c>
      <c r="D1505">
        <v>14</v>
      </c>
      <c r="E1505" t="s">
        <v>18</v>
      </c>
      <c r="F1505">
        <v>2</v>
      </c>
      <c r="G1505">
        <v>6</v>
      </c>
      <c r="K1505">
        <v>8</v>
      </c>
    </row>
    <row r="1506" spans="1:11" x14ac:dyDescent="0.25">
      <c r="A1506">
        <v>3</v>
      </c>
      <c r="B1506" t="s">
        <v>12</v>
      </c>
      <c r="C1506" t="s">
        <v>24</v>
      </c>
      <c r="D1506">
        <v>14</v>
      </c>
      <c r="E1506" t="s">
        <v>18</v>
      </c>
      <c r="F1506">
        <v>2</v>
      </c>
      <c r="G1506">
        <v>7</v>
      </c>
      <c r="K1506">
        <v>6.8</v>
      </c>
    </row>
    <row r="1507" spans="1:11" x14ac:dyDescent="0.25">
      <c r="A1507">
        <v>3</v>
      </c>
      <c r="B1507" t="s">
        <v>12</v>
      </c>
      <c r="C1507" t="s">
        <v>24</v>
      </c>
      <c r="D1507">
        <v>14</v>
      </c>
      <c r="E1507" t="s">
        <v>18</v>
      </c>
      <c r="F1507">
        <v>2</v>
      </c>
      <c r="G1507">
        <v>8</v>
      </c>
      <c r="K1507">
        <v>7.5</v>
      </c>
    </row>
    <row r="1508" spans="1:11" x14ac:dyDescent="0.25">
      <c r="A1508">
        <v>3</v>
      </c>
      <c r="B1508" t="s">
        <v>12</v>
      </c>
      <c r="C1508" t="s">
        <v>24</v>
      </c>
      <c r="D1508">
        <v>14</v>
      </c>
      <c r="E1508" t="s">
        <v>18</v>
      </c>
      <c r="F1508">
        <v>2</v>
      </c>
      <c r="G1508">
        <v>9</v>
      </c>
      <c r="K1508">
        <v>7</v>
      </c>
    </row>
    <row r="1509" spans="1:11" x14ac:dyDescent="0.25">
      <c r="A1509">
        <v>3</v>
      </c>
      <c r="B1509" t="s">
        <v>12</v>
      </c>
      <c r="C1509" t="s">
        <v>24</v>
      </c>
      <c r="D1509">
        <v>14</v>
      </c>
      <c r="E1509" t="s">
        <v>18</v>
      </c>
      <c r="F1509">
        <v>2</v>
      </c>
      <c r="G1509">
        <v>10</v>
      </c>
      <c r="K1509">
        <v>7</v>
      </c>
    </row>
    <row r="1510" spans="1:11" x14ac:dyDescent="0.25">
      <c r="A1510">
        <v>3</v>
      </c>
      <c r="B1510" t="s">
        <v>12</v>
      </c>
      <c r="C1510" t="s">
        <v>24</v>
      </c>
      <c r="D1510">
        <v>14</v>
      </c>
      <c r="E1510" t="s">
        <v>18</v>
      </c>
      <c r="F1510">
        <v>2</v>
      </c>
      <c r="G1510">
        <v>11</v>
      </c>
      <c r="K1510">
        <v>6.5</v>
      </c>
    </row>
    <row r="1511" spans="1:11" x14ac:dyDescent="0.25">
      <c r="A1511">
        <v>3</v>
      </c>
      <c r="B1511" t="s">
        <v>20</v>
      </c>
      <c r="C1511" t="s">
        <v>21</v>
      </c>
      <c r="D1511">
        <v>12</v>
      </c>
      <c r="E1511" t="s">
        <v>14</v>
      </c>
      <c r="F1511">
        <v>4</v>
      </c>
      <c r="G1511">
        <v>2</v>
      </c>
      <c r="K1511">
        <v>7</v>
      </c>
    </row>
    <row r="1512" spans="1:11" x14ac:dyDescent="0.25">
      <c r="A1512">
        <v>3</v>
      </c>
      <c r="B1512" t="s">
        <v>20</v>
      </c>
      <c r="C1512" t="s">
        <v>21</v>
      </c>
      <c r="D1512">
        <v>12</v>
      </c>
      <c r="E1512" t="s">
        <v>14</v>
      </c>
      <c r="F1512">
        <v>4</v>
      </c>
      <c r="G1512">
        <v>3</v>
      </c>
      <c r="K1512">
        <v>7.2</v>
      </c>
    </row>
    <row r="1513" spans="1:11" x14ac:dyDescent="0.25">
      <c r="A1513">
        <v>3</v>
      </c>
      <c r="B1513" t="s">
        <v>20</v>
      </c>
      <c r="C1513" t="s">
        <v>21</v>
      </c>
      <c r="D1513">
        <v>12</v>
      </c>
      <c r="E1513" t="s">
        <v>14</v>
      </c>
      <c r="F1513">
        <v>4</v>
      </c>
      <c r="G1513">
        <v>5</v>
      </c>
      <c r="K1513">
        <v>4.5</v>
      </c>
    </row>
    <row r="1514" spans="1:11" x14ac:dyDescent="0.25">
      <c r="A1514">
        <v>3</v>
      </c>
      <c r="B1514" t="s">
        <v>20</v>
      </c>
      <c r="C1514" t="s">
        <v>21</v>
      </c>
      <c r="D1514">
        <v>12</v>
      </c>
      <c r="E1514" t="s">
        <v>14</v>
      </c>
      <c r="F1514">
        <v>4</v>
      </c>
      <c r="G1514">
        <v>6</v>
      </c>
      <c r="K1514">
        <v>6.2</v>
      </c>
    </row>
    <row r="1515" spans="1:11" x14ac:dyDescent="0.25">
      <c r="A1515">
        <v>3</v>
      </c>
      <c r="B1515" t="s">
        <v>12</v>
      </c>
      <c r="C1515" t="s">
        <v>24</v>
      </c>
      <c r="D1515">
        <v>14</v>
      </c>
      <c r="E1515" t="s">
        <v>18</v>
      </c>
      <c r="F1515">
        <v>3</v>
      </c>
      <c r="G1515">
        <v>1</v>
      </c>
      <c r="K1515">
        <v>5.3</v>
      </c>
    </row>
    <row r="1516" spans="1:11" x14ac:dyDescent="0.25">
      <c r="A1516">
        <v>3</v>
      </c>
      <c r="B1516" t="s">
        <v>12</v>
      </c>
      <c r="C1516" t="s">
        <v>24</v>
      </c>
      <c r="D1516">
        <v>14</v>
      </c>
      <c r="E1516" t="s">
        <v>18</v>
      </c>
      <c r="F1516">
        <v>3</v>
      </c>
      <c r="G1516">
        <v>2</v>
      </c>
      <c r="K1516">
        <v>8.1999999999999993</v>
      </c>
    </row>
    <row r="1517" spans="1:11" x14ac:dyDescent="0.25">
      <c r="A1517">
        <v>3</v>
      </c>
      <c r="B1517" t="s">
        <v>12</v>
      </c>
      <c r="C1517" t="s">
        <v>24</v>
      </c>
      <c r="D1517">
        <v>14</v>
      </c>
      <c r="E1517" t="s">
        <v>18</v>
      </c>
      <c r="F1517">
        <v>3</v>
      </c>
      <c r="G1517">
        <v>3</v>
      </c>
      <c r="K1517">
        <v>7.5</v>
      </c>
    </row>
    <row r="1518" spans="1:11" x14ac:dyDescent="0.25">
      <c r="A1518">
        <v>3</v>
      </c>
      <c r="B1518" t="s">
        <v>12</v>
      </c>
      <c r="C1518" t="s">
        <v>24</v>
      </c>
      <c r="D1518">
        <v>14</v>
      </c>
      <c r="E1518" t="s">
        <v>18</v>
      </c>
      <c r="F1518">
        <v>3</v>
      </c>
      <c r="G1518">
        <v>4</v>
      </c>
      <c r="K1518">
        <v>6.8</v>
      </c>
    </row>
    <row r="1519" spans="1:11" x14ac:dyDescent="0.25">
      <c r="A1519">
        <v>3</v>
      </c>
      <c r="B1519" t="s">
        <v>12</v>
      </c>
      <c r="C1519" t="s">
        <v>24</v>
      </c>
      <c r="D1519">
        <v>14</v>
      </c>
      <c r="E1519" t="s">
        <v>18</v>
      </c>
      <c r="F1519">
        <v>3</v>
      </c>
      <c r="G1519">
        <v>5</v>
      </c>
      <c r="K1519">
        <v>6.5</v>
      </c>
    </row>
    <row r="1520" spans="1:11" x14ac:dyDescent="0.25">
      <c r="A1520">
        <v>3</v>
      </c>
      <c r="B1520" t="s">
        <v>12</v>
      </c>
      <c r="C1520" t="s">
        <v>24</v>
      </c>
      <c r="D1520">
        <v>14</v>
      </c>
      <c r="E1520" t="s">
        <v>18</v>
      </c>
      <c r="F1520">
        <v>3</v>
      </c>
      <c r="G1520">
        <v>6</v>
      </c>
      <c r="K1520">
        <v>7.6</v>
      </c>
    </row>
    <row r="1521" spans="1:11" x14ac:dyDescent="0.25">
      <c r="A1521">
        <v>3</v>
      </c>
      <c r="B1521" t="s">
        <v>12</v>
      </c>
      <c r="C1521" t="s">
        <v>24</v>
      </c>
      <c r="D1521">
        <v>14</v>
      </c>
      <c r="E1521" t="s">
        <v>18</v>
      </c>
      <c r="F1521">
        <v>3</v>
      </c>
      <c r="G1521">
        <v>7</v>
      </c>
      <c r="K1521">
        <v>7</v>
      </c>
    </row>
    <row r="1522" spans="1:11" x14ac:dyDescent="0.25">
      <c r="A1522">
        <v>3</v>
      </c>
      <c r="B1522" t="s">
        <v>12</v>
      </c>
      <c r="C1522" t="s">
        <v>24</v>
      </c>
      <c r="D1522">
        <v>14</v>
      </c>
      <c r="E1522" t="s">
        <v>18</v>
      </c>
      <c r="F1522">
        <v>3</v>
      </c>
      <c r="G1522">
        <v>8</v>
      </c>
      <c r="K1522">
        <v>5.6</v>
      </c>
    </row>
    <row r="1523" spans="1:11" x14ac:dyDescent="0.25">
      <c r="A1523">
        <v>3</v>
      </c>
      <c r="B1523" t="s">
        <v>12</v>
      </c>
      <c r="C1523" t="s">
        <v>24</v>
      </c>
      <c r="D1523">
        <v>14</v>
      </c>
      <c r="E1523" t="s">
        <v>18</v>
      </c>
      <c r="F1523">
        <v>3</v>
      </c>
      <c r="G1523">
        <v>9</v>
      </c>
      <c r="K1523">
        <v>6.3</v>
      </c>
    </row>
    <row r="1524" spans="1:11" x14ac:dyDescent="0.25">
      <c r="A1524">
        <v>3</v>
      </c>
      <c r="B1524" t="s">
        <v>12</v>
      </c>
      <c r="C1524" t="s">
        <v>24</v>
      </c>
      <c r="D1524">
        <v>14</v>
      </c>
      <c r="E1524" t="s">
        <v>18</v>
      </c>
      <c r="F1524">
        <v>3</v>
      </c>
      <c r="G1524">
        <v>10</v>
      </c>
      <c r="K1524">
        <v>7.3</v>
      </c>
    </row>
    <row r="1525" spans="1:11" x14ac:dyDescent="0.25">
      <c r="A1525">
        <v>3</v>
      </c>
      <c r="B1525" t="s">
        <v>12</v>
      </c>
      <c r="C1525" t="s">
        <v>24</v>
      </c>
      <c r="D1525">
        <v>14</v>
      </c>
      <c r="E1525" t="s">
        <v>18</v>
      </c>
      <c r="F1525">
        <v>3</v>
      </c>
      <c r="G1525">
        <v>11</v>
      </c>
      <c r="K1525">
        <v>5.6</v>
      </c>
    </row>
    <row r="1526" spans="1:11" x14ac:dyDescent="0.25">
      <c r="A1526">
        <v>3</v>
      </c>
      <c r="B1526" t="s">
        <v>20</v>
      </c>
      <c r="C1526" t="s">
        <v>21</v>
      </c>
      <c r="D1526">
        <v>12</v>
      </c>
      <c r="E1526" t="s">
        <v>14</v>
      </c>
      <c r="F1526">
        <v>5</v>
      </c>
      <c r="G1526">
        <v>1</v>
      </c>
      <c r="K1526">
        <v>4</v>
      </c>
    </row>
    <row r="1527" spans="1:11" x14ac:dyDescent="0.25">
      <c r="A1527">
        <v>3</v>
      </c>
      <c r="B1527" t="s">
        <v>20</v>
      </c>
      <c r="C1527" t="s">
        <v>21</v>
      </c>
      <c r="D1527">
        <v>12</v>
      </c>
      <c r="E1527" t="s">
        <v>14</v>
      </c>
      <c r="F1527">
        <v>5</v>
      </c>
      <c r="G1527">
        <v>2</v>
      </c>
      <c r="K1527">
        <v>3.5</v>
      </c>
    </row>
    <row r="1528" spans="1:11" x14ac:dyDescent="0.25">
      <c r="A1528">
        <v>3</v>
      </c>
      <c r="B1528" t="s">
        <v>20</v>
      </c>
      <c r="C1528" t="s">
        <v>21</v>
      </c>
      <c r="D1528">
        <v>12</v>
      </c>
      <c r="E1528" t="s">
        <v>14</v>
      </c>
      <c r="F1528">
        <v>5</v>
      </c>
      <c r="G1528">
        <v>3</v>
      </c>
      <c r="K1528">
        <v>4.3</v>
      </c>
    </row>
    <row r="1529" spans="1:11" x14ac:dyDescent="0.25">
      <c r="A1529">
        <v>3</v>
      </c>
      <c r="B1529" t="s">
        <v>20</v>
      </c>
      <c r="C1529" t="s">
        <v>21</v>
      </c>
      <c r="D1529">
        <v>12</v>
      </c>
      <c r="E1529" t="s">
        <v>14</v>
      </c>
      <c r="F1529">
        <v>5</v>
      </c>
      <c r="G1529">
        <v>4</v>
      </c>
      <c r="K1529">
        <v>7.3</v>
      </c>
    </row>
    <row r="1530" spans="1:11" x14ac:dyDescent="0.25">
      <c r="A1530">
        <v>3</v>
      </c>
      <c r="B1530" t="s">
        <v>20</v>
      </c>
      <c r="C1530" t="s">
        <v>21</v>
      </c>
      <c r="D1530">
        <v>12</v>
      </c>
      <c r="E1530" t="s">
        <v>14</v>
      </c>
      <c r="F1530">
        <v>5</v>
      </c>
      <c r="G1530">
        <v>5</v>
      </c>
      <c r="K1530">
        <v>7.8</v>
      </c>
    </row>
    <row r="1531" spans="1:11" x14ac:dyDescent="0.25">
      <c r="A1531">
        <v>3</v>
      </c>
      <c r="B1531" t="s">
        <v>20</v>
      </c>
      <c r="C1531" t="s">
        <v>21</v>
      </c>
      <c r="D1531">
        <v>12</v>
      </c>
      <c r="E1531" t="s">
        <v>14</v>
      </c>
      <c r="F1531">
        <v>5</v>
      </c>
      <c r="G1531">
        <v>6</v>
      </c>
      <c r="K1531">
        <v>6.5</v>
      </c>
    </row>
    <row r="1532" spans="1:11" x14ac:dyDescent="0.25">
      <c r="A1532">
        <v>3</v>
      </c>
      <c r="B1532" t="s">
        <v>20</v>
      </c>
      <c r="C1532" t="s">
        <v>21</v>
      </c>
      <c r="D1532">
        <v>12</v>
      </c>
      <c r="E1532" t="s">
        <v>14</v>
      </c>
      <c r="F1532">
        <v>5</v>
      </c>
      <c r="G1532">
        <v>7</v>
      </c>
      <c r="K1532">
        <v>7.5</v>
      </c>
    </row>
    <row r="1533" spans="1:11" x14ac:dyDescent="0.25">
      <c r="A1533">
        <v>3</v>
      </c>
      <c r="B1533" t="s">
        <v>20</v>
      </c>
      <c r="C1533" t="s">
        <v>21</v>
      </c>
      <c r="D1533">
        <v>12</v>
      </c>
      <c r="E1533" t="s">
        <v>14</v>
      </c>
      <c r="F1533">
        <v>5</v>
      </c>
      <c r="G1533">
        <v>8</v>
      </c>
      <c r="K1533">
        <v>4.3</v>
      </c>
    </row>
    <row r="1534" spans="1:11" x14ac:dyDescent="0.25">
      <c r="A1534">
        <v>3</v>
      </c>
      <c r="B1534" t="s">
        <v>20</v>
      </c>
      <c r="C1534" t="s">
        <v>21</v>
      </c>
      <c r="D1534">
        <v>12</v>
      </c>
      <c r="E1534" t="s">
        <v>14</v>
      </c>
      <c r="F1534">
        <v>5</v>
      </c>
      <c r="G1534">
        <v>9</v>
      </c>
      <c r="K1534">
        <v>4</v>
      </c>
    </row>
    <row r="1535" spans="1:11" x14ac:dyDescent="0.25">
      <c r="A1535">
        <v>3</v>
      </c>
      <c r="B1535" t="s">
        <v>20</v>
      </c>
      <c r="C1535" t="s">
        <v>21</v>
      </c>
      <c r="D1535">
        <v>12</v>
      </c>
      <c r="E1535" t="s">
        <v>14</v>
      </c>
      <c r="F1535">
        <v>5</v>
      </c>
      <c r="G1535">
        <v>10</v>
      </c>
      <c r="K1535">
        <v>3.5</v>
      </c>
    </row>
    <row r="1536" spans="1:11" x14ac:dyDescent="0.25">
      <c r="A1536">
        <v>3</v>
      </c>
      <c r="B1536" t="s">
        <v>20</v>
      </c>
      <c r="C1536" t="s">
        <v>21</v>
      </c>
      <c r="D1536">
        <v>12</v>
      </c>
      <c r="E1536" t="s">
        <v>14</v>
      </c>
      <c r="F1536">
        <v>5</v>
      </c>
      <c r="G1536">
        <v>11</v>
      </c>
      <c r="K1536">
        <v>6.4</v>
      </c>
    </row>
    <row r="1537" spans="1:11" x14ac:dyDescent="0.25">
      <c r="A1537">
        <v>3</v>
      </c>
      <c r="B1537" t="s">
        <v>20</v>
      </c>
      <c r="C1537" t="s">
        <v>21</v>
      </c>
      <c r="D1537">
        <v>12</v>
      </c>
      <c r="E1537" t="s">
        <v>14</v>
      </c>
      <c r="F1537">
        <v>5</v>
      </c>
      <c r="G1537">
        <v>12</v>
      </c>
      <c r="K1537">
        <v>3.5</v>
      </c>
    </row>
    <row r="1538" spans="1:11" x14ac:dyDescent="0.25">
      <c r="A1538">
        <v>3</v>
      </c>
      <c r="B1538" t="s">
        <v>20</v>
      </c>
      <c r="C1538" t="s">
        <v>21</v>
      </c>
      <c r="D1538">
        <v>12</v>
      </c>
      <c r="E1538" t="s">
        <v>14</v>
      </c>
      <c r="F1538">
        <v>5</v>
      </c>
      <c r="G1538">
        <v>13</v>
      </c>
      <c r="K1538">
        <v>3.5</v>
      </c>
    </row>
    <row r="1539" spans="1:11" x14ac:dyDescent="0.25">
      <c r="A1539">
        <v>3</v>
      </c>
      <c r="B1539" t="s">
        <v>20</v>
      </c>
      <c r="C1539" t="s">
        <v>21</v>
      </c>
      <c r="D1539">
        <v>12</v>
      </c>
      <c r="E1539" t="s">
        <v>14</v>
      </c>
      <c r="F1539">
        <v>5</v>
      </c>
      <c r="G1539">
        <v>14</v>
      </c>
      <c r="K1539">
        <v>4</v>
      </c>
    </row>
    <row r="1540" spans="1:11" x14ac:dyDescent="0.25">
      <c r="A1540">
        <v>3</v>
      </c>
      <c r="B1540" t="s">
        <v>20</v>
      </c>
      <c r="C1540" t="s">
        <v>21</v>
      </c>
      <c r="D1540">
        <v>12</v>
      </c>
      <c r="E1540" t="s">
        <v>14</v>
      </c>
      <c r="F1540">
        <v>5</v>
      </c>
      <c r="G1540">
        <v>15</v>
      </c>
      <c r="K1540">
        <v>3.5</v>
      </c>
    </row>
    <row r="1541" spans="1:11" x14ac:dyDescent="0.25">
      <c r="A1541">
        <v>3</v>
      </c>
      <c r="B1541" t="s">
        <v>20</v>
      </c>
      <c r="C1541" t="s">
        <v>21</v>
      </c>
      <c r="D1541">
        <v>12</v>
      </c>
      <c r="E1541" t="s">
        <v>14</v>
      </c>
      <c r="F1541">
        <v>5</v>
      </c>
      <c r="G1541">
        <v>16</v>
      </c>
      <c r="K1541">
        <v>4.2</v>
      </c>
    </row>
    <row r="1542" spans="1:11" x14ac:dyDescent="0.25">
      <c r="A1542">
        <v>3</v>
      </c>
      <c r="B1542" t="s">
        <v>20</v>
      </c>
      <c r="C1542" t="s">
        <v>21</v>
      </c>
      <c r="D1542">
        <v>12</v>
      </c>
      <c r="E1542" t="s">
        <v>14</v>
      </c>
      <c r="F1542">
        <v>5</v>
      </c>
      <c r="G1542">
        <v>17</v>
      </c>
      <c r="K1542">
        <v>3.2</v>
      </c>
    </row>
    <row r="1543" spans="1:11" x14ac:dyDescent="0.25">
      <c r="A1543">
        <v>3</v>
      </c>
      <c r="B1543" t="s">
        <v>20</v>
      </c>
      <c r="C1543" t="s">
        <v>21</v>
      </c>
      <c r="D1543">
        <v>12</v>
      </c>
      <c r="E1543" t="s">
        <v>14</v>
      </c>
      <c r="F1543">
        <v>5</v>
      </c>
      <c r="G1543">
        <v>18</v>
      </c>
      <c r="K1543">
        <v>2.5</v>
      </c>
    </row>
    <row r="1544" spans="1:11" x14ac:dyDescent="0.25">
      <c r="A1544">
        <v>3</v>
      </c>
      <c r="B1544" t="s">
        <v>20</v>
      </c>
      <c r="C1544" t="s">
        <v>21</v>
      </c>
      <c r="D1544">
        <v>12</v>
      </c>
      <c r="E1544" t="s">
        <v>14</v>
      </c>
      <c r="F1544">
        <v>5</v>
      </c>
      <c r="G1544">
        <v>19</v>
      </c>
      <c r="K1544">
        <v>4</v>
      </c>
    </row>
    <row r="1545" spans="1:11" x14ac:dyDescent="0.25">
      <c r="A1545">
        <v>3</v>
      </c>
      <c r="B1545" t="s">
        <v>20</v>
      </c>
      <c r="C1545" t="s">
        <v>21</v>
      </c>
      <c r="D1545">
        <v>12</v>
      </c>
      <c r="E1545" t="s">
        <v>14</v>
      </c>
      <c r="F1545">
        <v>5</v>
      </c>
      <c r="G1545">
        <v>20</v>
      </c>
      <c r="K1545">
        <v>3</v>
      </c>
    </row>
    <row r="1546" spans="1:11" x14ac:dyDescent="0.25">
      <c r="A1546">
        <v>3</v>
      </c>
      <c r="B1546" t="s">
        <v>20</v>
      </c>
      <c r="C1546" t="s">
        <v>21</v>
      </c>
      <c r="D1546">
        <v>12</v>
      </c>
      <c r="E1546" t="s">
        <v>14</v>
      </c>
      <c r="F1546">
        <v>3</v>
      </c>
      <c r="G1546">
        <v>1</v>
      </c>
      <c r="K1546">
        <v>4</v>
      </c>
    </row>
    <row r="1547" spans="1:11" x14ac:dyDescent="0.25">
      <c r="A1547">
        <v>3</v>
      </c>
      <c r="B1547" t="s">
        <v>20</v>
      </c>
      <c r="C1547" t="s">
        <v>21</v>
      </c>
      <c r="D1547">
        <v>12</v>
      </c>
      <c r="E1547" t="s">
        <v>14</v>
      </c>
      <c r="F1547">
        <v>3</v>
      </c>
      <c r="G1547">
        <v>2</v>
      </c>
      <c r="K1547">
        <v>6.8</v>
      </c>
    </row>
    <row r="1548" spans="1:11" x14ac:dyDescent="0.25">
      <c r="A1548">
        <v>3</v>
      </c>
      <c r="B1548" t="s">
        <v>20</v>
      </c>
      <c r="C1548" t="s">
        <v>21</v>
      </c>
      <c r="D1548">
        <v>12</v>
      </c>
      <c r="E1548" t="s">
        <v>14</v>
      </c>
      <c r="F1548">
        <v>3</v>
      </c>
      <c r="G1548">
        <v>3</v>
      </c>
      <c r="K1548">
        <v>6.3</v>
      </c>
    </row>
    <row r="1549" spans="1:11" x14ac:dyDescent="0.25">
      <c r="A1549">
        <v>3</v>
      </c>
      <c r="B1549" t="s">
        <v>20</v>
      </c>
      <c r="C1549" t="s">
        <v>21</v>
      </c>
      <c r="D1549">
        <v>12</v>
      </c>
      <c r="E1549" t="s">
        <v>14</v>
      </c>
      <c r="F1549">
        <v>3</v>
      </c>
      <c r="G1549">
        <v>5</v>
      </c>
      <c r="K1549">
        <v>6.4</v>
      </c>
    </row>
    <row r="1550" spans="1:11" x14ac:dyDescent="0.25">
      <c r="A1550">
        <v>3</v>
      </c>
      <c r="B1550" t="s">
        <v>20</v>
      </c>
      <c r="C1550" t="s">
        <v>21</v>
      </c>
      <c r="D1550">
        <v>12</v>
      </c>
      <c r="E1550" t="s">
        <v>14</v>
      </c>
      <c r="F1550">
        <v>3</v>
      </c>
      <c r="G1550">
        <v>6</v>
      </c>
      <c r="K1550">
        <v>4.5</v>
      </c>
    </row>
    <row r="1551" spans="1:11" x14ac:dyDescent="0.25">
      <c r="A1551">
        <v>3</v>
      </c>
      <c r="B1551" t="s">
        <v>20</v>
      </c>
      <c r="C1551" t="s">
        <v>21</v>
      </c>
      <c r="D1551">
        <v>12</v>
      </c>
      <c r="E1551" t="s">
        <v>14</v>
      </c>
      <c r="F1551">
        <v>3</v>
      </c>
      <c r="G1551">
        <v>7</v>
      </c>
      <c r="K1551">
        <v>3.8</v>
      </c>
    </row>
    <row r="1552" spans="1:11" x14ac:dyDescent="0.25">
      <c r="A1552">
        <v>3</v>
      </c>
      <c r="B1552" t="s">
        <v>20</v>
      </c>
      <c r="C1552" t="s">
        <v>21</v>
      </c>
      <c r="D1552">
        <v>12</v>
      </c>
      <c r="E1552" t="s">
        <v>14</v>
      </c>
      <c r="F1552">
        <v>3</v>
      </c>
      <c r="G1552">
        <v>8</v>
      </c>
      <c r="K1552">
        <v>3.2</v>
      </c>
    </row>
    <row r="1553" spans="1:11" x14ac:dyDescent="0.25">
      <c r="A1553">
        <v>3</v>
      </c>
      <c r="B1553" t="s">
        <v>20</v>
      </c>
      <c r="C1553" t="s">
        <v>21</v>
      </c>
      <c r="D1553">
        <v>12</v>
      </c>
      <c r="E1553" t="s">
        <v>14</v>
      </c>
      <c r="F1553">
        <v>3</v>
      </c>
      <c r="G1553">
        <v>9</v>
      </c>
      <c r="K1553">
        <v>6.5</v>
      </c>
    </row>
    <row r="1554" spans="1:11" x14ac:dyDescent="0.25">
      <c r="A1554">
        <v>3</v>
      </c>
      <c r="B1554" t="s">
        <v>20</v>
      </c>
      <c r="C1554" t="s">
        <v>21</v>
      </c>
      <c r="D1554">
        <v>12</v>
      </c>
      <c r="E1554" t="s">
        <v>14</v>
      </c>
      <c r="F1554">
        <v>1</v>
      </c>
      <c r="G1554">
        <v>2</v>
      </c>
      <c r="K1554">
        <v>6.7</v>
      </c>
    </row>
    <row r="1555" spans="1:11" x14ac:dyDescent="0.25">
      <c r="A1555">
        <v>3</v>
      </c>
      <c r="B1555" t="s">
        <v>20</v>
      </c>
      <c r="C1555" t="s">
        <v>21</v>
      </c>
      <c r="D1555">
        <v>12</v>
      </c>
      <c r="E1555" t="s">
        <v>14</v>
      </c>
      <c r="F1555">
        <v>1</v>
      </c>
      <c r="G1555">
        <v>3</v>
      </c>
      <c r="K1555">
        <v>5.8</v>
      </c>
    </row>
    <row r="1556" spans="1:11" x14ac:dyDescent="0.25">
      <c r="A1556">
        <v>3</v>
      </c>
      <c r="B1556" t="s">
        <v>20</v>
      </c>
      <c r="C1556" t="s">
        <v>21</v>
      </c>
      <c r="D1556">
        <v>12</v>
      </c>
      <c r="E1556" t="s">
        <v>14</v>
      </c>
      <c r="F1556">
        <v>1</v>
      </c>
      <c r="G1556">
        <v>4</v>
      </c>
      <c r="K1556">
        <v>4</v>
      </c>
    </row>
    <row r="1557" spans="1:11" x14ac:dyDescent="0.25">
      <c r="A1557">
        <v>3</v>
      </c>
      <c r="B1557" t="s">
        <v>20</v>
      </c>
      <c r="C1557" t="s">
        <v>21</v>
      </c>
      <c r="D1557">
        <v>12</v>
      </c>
      <c r="E1557" t="s">
        <v>14</v>
      </c>
      <c r="F1557">
        <v>1</v>
      </c>
      <c r="G1557">
        <v>5</v>
      </c>
      <c r="K1557">
        <v>4.0999999999999996</v>
      </c>
    </row>
    <row r="1558" spans="1:11" x14ac:dyDescent="0.25">
      <c r="A1558">
        <v>3</v>
      </c>
      <c r="B1558" t="s">
        <v>20</v>
      </c>
      <c r="C1558" t="s">
        <v>21</v>
      </c>
      <c r="D1558">
        <v>12</v>
      </c>
      <c r="E1558" t="s">
        <v>14</v>
      </c>
      <c r="F1558">
        <v>1</v>
      </c>
      <c r="G1558">
        <v>7</v>
      </c>
      <c r="K1558">
        <v>3.8</v>
      </c>
    </row>
    <row r="1559" spans="1:11" x14ac:dyDescent="0.25">
      <c r="A1559">
        <v>3</v>
      </c>
      <c r="B1559" t="s">
        <v>20</v>
      </c>
      <c r="C1559" t="s">
        <v>21</v>
      </c>
      <c r="D1559">
        <v>12</v>
      </c>
      <c r="E1559" t="s">
        <v>14</v>
      </c>
      <c r="F1559">
        <v>1</v>
      </c>
      <c r="G1559">
        <v>8</v>
      </c>
      <c r="K1559">
        <v>4.2</v>
      </c>
    </row>
    <row r="1560" spans="1:11" x14ac:dyDescent="0.25">
      <c r="A1560">
        <v>3</v>
      </c>
      <c r="B1560" t="s">
        <v>20</v>
      </c>
      <c r="C1560" t="s">
        <v>21</v>
      </c>
      <c r="D1560">
        <v>12</v>
      </c>
      <c r="E1560" t="s">
        <v>14</v>
      </c>
      <c r="F1560">
        <v>1</v>
      </c>
      <c r="G1560">
        <v>9</v>
      </c>
      <c r="K1560">
        <v>5.5</v>
      </c>
    </row>
    <row r="1561" spans="1:11" x14ac:dyDescent="0.25">
      <c r="A1561">
        <v>3</v>
      </c>
      <c r="B1561" t="s">
        <v>20</v>
      </c>
      <c r="C1561" t="s">
        <v>21</v>
      </c>
      <c r="D1561">
        <v>12</v>
      </c>
      <c r="E1561" t="s">
        <v>14</v>
      </c>
      <c r="F1561">
        <v>1</v>
      </c>
      <c r="G1561">
        <v>11</v>
      </c>
      <c r="K1561">
        <v>3.4</v>
      </c>
    </row>
    <row r="1562" spans="1:11" x14ac:dyDescent="0.25">
      <c r="A1562">
        <v>3</v>
      </c>
      <c r="B1562" t="s">
        <v>20</v>
      </c>
      <c r="C1562" t="s">
        <v>21</v>
      </c>
      <c r="D1562">
        <v>12</v>
      </c>
      <c r="E1562" t="s">
        <v>14</v>
      </c>
      <c r="F1562">
        <v>1</v>
      </c>
      <c r="G1562">
        <v>12</v>
      </c>
      <c r="K1562">
        <v>4.5</v>
      </c>
    </row>
    <row r="1563" spans="1:11" x14ac:dyDescent="0.25">
      <c r="A1563">
        <v>3</v>
      </c>
      <c r="B1563" t="s">
        <v>20</v>
      </c>
      <c r="C1563" t="s">
        <v>21</v>
      </c>
      <c r="D1563">
        <v>12</v>
      </c>
      <c r="E1563" t="s">
        <v>14</v>
      </c>
      <c r="F1563">
        <v>1</v>
      </c>
      <c r="G1563">
        <v>13</v>
      </c>
      <c r="K1563">
        <v>3.5</v>
      </c>
    </row>
    <row r="1564" spans="1:11" x14ac:dyDescent="0.25">
      <c r="A1564">
        <v>3</v>
      </c>
      <c r="B1564" t="s">
        <v>20</v>
      </c>
      <c r="C1564" t="s">
        <v>21</v>
      </c>
      <c r="D1564">
        <v>12</v>
      </c>
      <c r="E1564" t="s">
        <v>14</v>
      </c>
      <c r="F1564">
        <v>1</v>
      </c>
      <c r="G1564">
        <v>14</v>
      </c>
      <c r="K1564">
        <v>4</v>
      </c>
    </row>
    <row r="1565" spans="1:11" x14ac:dyDescent="0.25">
      <c r="A1565">
        <v>3</v>
      </c>
      <c r="B1565" t="s">
        <v>20</v>
      </c>
      <c r="C1565" t="s">
        <v>21</v>
      </c>
      <c r="D1565">
        <v>12</v>
      </c>
      <c r="E1565" t="s">
        <v>14</v>
      </c>
      <c r="F1565">
        <v>1</v>
      </c>
      <c r="G1565">
        <v>15</v>
      </c>
      <c r="K1565">
        <v>3.4</v>
      </c>
    </row>
    <row r="1566" spans="1:11" x14ac:dyDescent="0.25">
      <c r="A1566">
        <v>3</v>
      </c>
      <c r="B1566" t="s">
        <v>20</v>
      </c>
      <c r="C1566" t="s">
        <v>13</v>
      </c>
      <c r="D1566">
        <v>12</v>
      </c>
      <c r="E1566" t="s">
        <v>18</v>
      </c>
      <c r="F1566">
        <v>4</v>
      </c>
      <c r="G1566">
        <v>1</v>
      </c>
      <c r="K1566">
        <v>6.5</v>
      </c>
    </row>
    <row r="1567" spans="1:11" x14ac:dyDescent="0.25">
      <c r="A1567">
        <v>3</v>
      </c>
      <c r="B1567" t="s">
        <v>20</v>
      </c>
      <c r="C1567" t="s">
        <v>13</v>
      </c>
      <c r="D1567">
        <v>12</v>
      </c>
      <c r="E1567" t="s">
        <v>18</v>
      </c>
      <c r="F1567">
        <v>4</v>
      </c>
      <c r="G1567">
        <v>2</v>
      </c>
      <c r="K1567">
        <v>5.5</v>
      </c>
    </row>
    <row r="1568" spans="1:11" x14ac:dyDescent="0.25">
      <c r="A1568">
        <v>3</v>
      </c>
      <c r="B1568" t="s">
        <v>20</v>
      </c>
      <c r="C1568" t="s">
        <v>13</v>
      </c>
      <c r="D1568">
        <v>12</v>
      </c>
      <c r="E1568" t="s">
        <v>18</v>
      </c>
      <c r="F1568">
        <v>4</v>
      </c>
      <c r="G1568">
        <v>3</v>
      </c>
      <c r="K1568">
        <v>6.2</v>
      </c>
    </row>
    <row r="1569" spans="1:11" x14ac:dyDescent="0.25">
      <c r="A1569">
        <v>3</v>
      </c>
      <c r="B1569" t="s">
        <v>20</v>
      </c>
      <c r="C1569" t="s">
        <v>13</v>
      </c>
      <c r="D1569">
        <v>12</v>
      </c>
      <c r="E1569" t="s">
        <v>18</v>
      </c>
      <c r="F1569">
        <v>4</v>
      </c>
      <c r="G1569">
        <v>4</v>
      </c>
      <c r="K1569">
        <v>5.5</v>
      </c>
    </row>
    <row r="1570" spans="1:11" x14ac:dyDescent="0.25">
      <c r="A1570">
        <v>3</v>
      </c>
      <c r="B1570" t="s">
        <v>20</v>
      </c>
      <c r="C1570" t="s">
        <v>13</v>
      </c>
      <c r="D1570">
        <v>12</v>
      </c>
      <c r="E1570" t="s">
        <v>18</v>
      </c>
      <c r="F1570">
        <v>4</v>
      </c>
      <c r="G1570">
        <v>5</v>
      </c>
      <c r="K1570">
        <v>6.4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CBD6CB6A761948A8CF2848BB05A775" ma:contentTypeVersion="13" ma:contentTypeDescription="Create a new document." ma:contentTypeScope="" ma:versionID="5ba477a77df816c01535ae79152f825e">
  <xsd:schema xmlns:xsd="http://www.w3.org/2001/XMLSchema" xmlns:xs="http://www.w3.org/2001/XMLSchema" xmlns:p="http://schemas.microsoft.com/office/2006/metadata/properties" xmlns:ns3="10cfd537-1b60-4d7a-89ba-8d2ead7347cc" xmlns:ns4="19d544e2-b9c7-449a-820b-abbe10a0aa22" targetNamespace="http://schemas.microsoft.com/office/2006/metadata/properties" ma:root="true" ma:fieldsID="97d587038fcde0c93928a758bca1e5e1" ns3:_="" ns4:_="">
    <xsd:import namespace="10cfd537-1b60-4d7a-89ba-8d2ead7347cc"/>
    <xsd:import namespace="19d544e2-b9c7-449a-820b-abbe10a0aa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cfd537-1b60-4d7a-89ba-8d2ead7347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d544e2-b9c7-449a-820b-abbe10a0aa2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A38819-C8C7-4D30-AE20-4BDE742C24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cfd537-1b60-4d7a-89ba-8d2ead7347cc"/>
    <ds:schemaRef ds:uri="19d544e2-b9c7-449a-820b-abbe10a0aa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CD7D57-A819-4AD6-BBF5-98FBF251E973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19d544e2-b9c7-449a-820b-abbe10a0aa22"/>
    <ds:schemaRef ds:uri="http://purl.org/dc/elements/1.1/"/>
    <ds:schemaRef ds:uri="10cfd537-1b60-4d7a-89ba-8d2ead7347cc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2569144-F0D4-4079-B481-2118DC881F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Kothari, Aishwarya</dc:creator>
  <cp:lastModifiedBy>aishwarya kothari</cp:lastModifiedBy>
  <dcterms:created xsi:type="dcterms:W3CDTF">2019-12-17T21:06:33Z</dcterms:created>
  <dcterms:modified xsi:type="dcterms:W3CDTF">2021-03-07T04:29:33Z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0x01010005CBD6CB6A761948A8CF2848BB05A775</vt:lpwstr>
  </property>
</Properties>
</file>