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7\Desktop\"/>
    </mc:Choice>
  </mc:AlternateContent>
  <xr:revisionPtr revIDLastSave="0" documentId="13_ncr:1_{4AA4541F-475C-4A03-9608-A923F38199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y Uber Drives - 2016" sheetId="1" r:id="rId1"/>
  </sheets>
  <definedNames>
    <definedName name="_xlnm._FilterDatabase" localSheetId="0" hidden="1">'My Uber Drives - 2016'!$A$1:$N$1153</definedName>
  </definedNames>
  <calcPr calcId="191029" iterate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H25" i="1"/>
  <c r="I25" i="1" s="1"/>
  <c r="H26" i="1"/>
  <c r="I26" i="1" s="1"/>
  <c r="H27" i="1"/>
  <c r="I27" i="1" s="1"/>
  <c r="M27" i="1" s="1"/>
  <c r="H28" i="1"/>
  <c r="I28" i="1" s="1"/>
  <c r="H29" i="1"/>
  <c r="I29" i="1" s="1"/>
  <c r="M29" i="1" s="1"/>
  <c r="H30" i="1"/>
  <c r="I30" i="1" s="1"/>
  <c r="H31" i="1"/>
  <c r="I31" i="1" s="1"/>
  <c r="M31" i="1" s="1"/>
  <c r="H32" i="1"/>
  <c r="I32" i="1" s="1"/>
  <c r="M32" i="1" s="1"/>
  <c r="H33" i="1"/>
  <c r="I33" i="1" s="1"/>
  <c r="H34" i="1"/>
  <c r="I34" i="1" s="1"/>
  <c r="H35" i="1"/>
  <c r="I35" i="1" s="1"/>
  <c r="M35" i="1" s="1"/>
  <c r="H36" i="1"/>
  <c r="I36" i="1" s="1"/>
  <c r="M36" i="1" s="1"/>
  <c r="H37" i="1"/>
  <c r="I37" i="1" s="1"/>
  <c r="M37" i="1" s="1"/>
  <c r="H38" i="1"/>
  <c r="I38" i="1" s="1"/>
  <c r="H39" i="1"/>
  <c r="I39" i="1" s="1"/>
  <c r="H40" i="1"/>
  <c r="I40" i="1" s="1"/>
  <c r="M40" i="1" s="1"/>
  <c r="H41" i="1"/>
  <c r="I41" i="1" s="1"/>
  <c r="H42" i="1"/>
  <c r="I42" i="1" s="1"/>
  <c r="H43" i="1"/>
  <c r="I43" i="1" s="1"/>
  <c r="H44" i="1"/>
  <c r="I44" i="1" s="1"/>
  <c r="M44" i="1" s="1"/>
  <c r="H45" i="1"/>
  <c r="I45" i="1" s="1"/>
  <c r="M45" i="1" s="1"/>
  <c r="H46" i="1"/>
  <c r="I46" i="1" s="1"/>
  <c r="H47" i="1"/>
  <c r="I47" i="1" s="1"/>
  <c r="H48" i="1"/>
  <c r="I48" i="1" s="1"/>
  <c r="M48" i="1" s="1"/>
  <c r="H49" i="1"/>
  <c r="I49" i="1" s="1"/>
  <c r="H50" i="1"/>
  <c r="I50" i="1" s="1"/>
  <c r="H51" i="1"/>
  <c r="I51" i="1" s="1"/>
  <c r="M51" i="1" s="1"/>
  <c r="H52" i="1"/>
  <c r="I52" i="1" s="1"/>
  <c r="M52" i="1" s="1"/>
  <c r="H53" i="1"/>
  <c r="I53" i="1" s="1"/>
  <c r="M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M59" i="1" s="1"/>
  <c r="H60" i="1"/>
  <c r="I60" i="1" s="1"/>
  <c r="H61" i="1"/>
  <c r="I61" i="1" s="1"/>
  <c r="M61" i="1" s="1"/>
  <c r="H62" i="1"/>
  <c r="I6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M108" i="1" s="1"/>
  <c r="H109" i="1"/>
  <c r="I109" i="1" s="1"/>
  <c r="M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M116" i="1" s="1"/>
  <c r="H117" i="1"/>
  <c r="I117" i="1" s="1"/>
  <c r="M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M124" i="1" s="1"/>
  <c r="H125" i="1"/>
  <c r="I125" i="1" s="1"/>
  <c r="M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M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M140" i="1" s="1"/>
  <c r="H141" i="1"/>
  <c r="I141" i="1" s="1"/>
  <c r="M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M149" i="1" s="1"/>
  <c r="H150" i="1"/>
  <c r="I150" i="1" s="1"/>
  <c r="H151" i="1"/>
  <c r="I151" i="1" s="1"/>
  <c r="H152" i="1"/>
  <c r="I152" i="1" s="1"/>
  <c r="M152" i="1" s="1"/>
  <c r="H153" i="1"/>
  <c r="I153" i="1" s="1"/>
  <c r="H154" i="1"/>
  <c r="I154" i="1" s="1"/>
  <c r="H155" i="1"/>
  <c r="I155" i="1" s="1"/>
  <c r="H156" i="1"/>
  <c r="I156" i="1" s="1"/>
  <c r="M156" i="1" s="1"/>
  <c r="H157" i="1"/>
  <c r="I157" i="1" s="1"/>
  <c r="M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M164" i="1" s="1"/>
  <c r="H165" i="1"/>
  <c r="I165" i="1" s="1"/>
  <c r="M165" i="1" s="1"/>
  <c r="H166" i="1"/>
  <c r="I166" i="1" s="1"/>
  <c r="H167" i="1"/>
  <c r="I167" i="1" s="1"/>
  <c r="H168" i="1"/>
  <c r="I168" i="1" s="1"/>
  <c r="M168" i="1" s="1"/>
  <c r="H169" i="1"/>
  <c r="I169" i="1" s="1"/>
  <c r="H170" i="1"/>
  <c r="I170" i="1" s="1"/>
  <c r="H171" i="1"/>
  <c r="I171" i="1" s="1"/>
  <c r="H172" i="1"/>
  <c r="I172" i="1" s="1"/>
  <c r="M172" i="1" s="1"/>
  <c r="H173" i="1"/>
  <c r="I173" i="1" s="1"/>
  <c r="M173" i="1" s="1"/>
  <c r="H174" i="1"/>
  <c r="I174" i="1" s="1"/>
  <c r="H175" i="1"/>
  <c r="I175" i="1" s="1"/>
  <c r="H176" i="1"/>
  <c r="I176" i="1" s="1"/>
  <c r="H177" i="1"/>
  <c r="I177" i="1" s="1"/>
  <c r="H220" i="1"/>
  <c r="I220" i="1" s="1"/>
  <c r="M220" i="1" s="1"/>
  <c r="H221" i="1"/>
  <c r="I221" i="1" s="1"/>
  <c r="M221" i="1" s="1"/>
  <c r="H222" i="1"/>
  <c r="I222" i="1" s="1"/>
  <c r="M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M228" i="1" s="1"/>
  <c r="H229" i="1"/>
  <c r="I229" i="1" s="1"/>
  <c r="M229" i="1" s="1"/>
  <c r="H230" i="1"/>
  <c r="I230" i="1" s="1"/>
  <c r="M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M236" i="1" s="1"/>
  <c r="H237" i="1"/>
  <c r="I237" i="1" s="1"/>
  <c r="M237" i="1" s="1"/>
  <c r="H238" i="1"/>
  <c r="I238" i="1" s="1"/>
  <c r="M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M244" i="1" s="1"/>
  <c r="H245" i="1"/>
  <c r="I245" i="1" s="1"/>
  <c r="M245" i="1" s="1"/>
  <c r="H246" i="1"/>
  <c r="I246" i="1" s="1"/>
  <c r="M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M252" i="1" s="1"/>
  <c r="H253" i="1"/>
  <c r="I253" i="1" s="1"/>
  <c r="M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M261" i="1" s="1"/>
  <c r="H262" i="1"/>
  <c r="I262" i="1" s="1"/>
  <c r="M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M268" i="1" s="1"/>
  <c r="H269" i="1"/>
  <c r="I269" i="1" s="1"/>
  <c r="M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M276" i="1" s="1"/>
  <c r="H277" i="1"/>
  <c r="I277" i="1" s="1"/>
  <c r="M277" i="1" s="1"/>
  <c r="H278" i="1"/>
  <c r="I278" i="1" s="1"/>
  <c r="M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M284" i="1" s="1"/>
  <c r="H285" i="1"/>
  <c r="I285" i="1" s="1"/>
  <c r="M285" i="1" s="1"/>
  <c r="H286" i="1"/>
  <c r="I286" i="1" s="1"/>
  <c r="M286" i="1" s="1"/>
  <c r="H287" i="1"/>
  <c r="I287" i="1" s="1"/>
  <c r="H288" i="1"/>
  <c r="I288" i="1" s="1"/>
  <c r="H289" i="1"/>
  <c r="I289" i="1" s="1"/>
  <c r="H290" i="1"/>
  <c r="I290" i="1" s="1"/>
  <c r="H316" i="1"/>
  <c r="I316" i="1" s="1"/>
  <c r="H317" i="1"/>
  <c r="I317" i="1" s="1"/>
  <c r="M317" i="1" s="1"/>
  <c r="H318" i="1"/>
  <c r="I318" i="1" s="1"/>
  <c r="H319" i="1"/>
  <c r="I319" i="1" s="1"/>
  <c r="M319" i="1" s="1"/>
  <c r="H320" i="1"/>
  <c r="I320" i="1" s="1"/>
  <c r="H321" i="1"/>
  <c r="I321" i="1" s="1"/>
  <c r="H322" i="1"/>
  <c r="I322" i="1" s="1"/>
  <c r="H323" i="1"/>
  <c r="I323" i="1" s="1"/>
  <c r="M323" i="1" s="1"/>
  <c r="H324" i="1"/>
  <c r="I324" i="1" s="1"/>
  <c r="M324" i="1" s="1"/>
  <c r="H325" i="1"/>
  <c r="I325" i="1" s="1"/>
  <c r="M325" i="1" s="1"/>
  <c r="H326" i="1"/>
  <c r="I326" i="1" s="1"/>
  <c r="H327" i="1"/>
  <c r="I327" i="1" s="1"/>
  <c r="M327" i="1" s="1"/>
  <c r="H328" i="1"/>
  <c r="I328" i="1" s="1"/>
  <c r="H329" i="1"/>
  <c r="I329" i="1" s="1"/>
  <c r="H330" i="1"/>
  <c r="I330" i="1" s="1"/>
  <c r="H331" i="1"/>
  <c r="I331" i="1" s="1"/>
  <c r="M331" i="1" s="1"/>
  <c r="H332" i="1"/>
  <c r="I332" i="1" s="1"/>
  <c r="M332" i="1" s="1"/>
  <c r="H333" i="1"/>
  <c r="I333" i="1" s="1"/>
  <c r="M333" i="1" s="1"/>
  <c r="H334" i="1"/>
  <c r="I334" i="1" s="1"/>
  <c r="H335" i="1"/>
  <c r="I335" i="1" s="1"/>
  <c r="M335" i="1" s="1"/>
  <c r="H336" i="1"/>
  <c r="I336" i="1" s="1"/>
  <c r="H337" i="1"/>
  <c r="I337" i="1" s="1"/>
  <c r="H338" i="1"/>
  <c r="I338" i="1" s="1"/>
  <c r="H339" i="1"/>
  <c r="I339" i="1" s="1"/>
  <c r="M339" i="1" s="1"/>
  <c r="H340" i="1"/>
  <c r="I340" i="1" s="1"/>
  <c r="H341" i="1"/>
  <c r="I341" i="1" s="1"/>
  <c r="M341" i="1" s="1"/>
  <c r="H342" i="1"/>
  <c r="I342" i="1" s="1"/>
  <c r="H343" i="1"/>
  <c r="I343" i="1" s="1"/>
  <c r="M343" i="1" s="1"/>
  <c r="H344" i="1"/>
  <c r="I344" i="1" s="1"/>
  <c r="H371" i="1"/>
  <c r="I371" i="1" s="1"/>
  <c r="M371" i="1" s="1"/>
  <c r="H372" i="1"/>
  <c r="I372" i="1" s="1"/>
  <c r="M372" i="1" s="1"/>
  <c r="H373" i="1"/>
  <c r="I373" i="1" s="1"/>
  <c r="M373" i="1" s="1"/>
  <c r="H374" i="1"/>
  <c r="I374" i="1" s="1"/>
  <c r="H375" i="1"/>
  <c r="I375" i="1" s="1"/>
  <c r="H376" i="1"/>
  <c r="I376" i="1" s="1"/>
  <c r="M376" i="1" s="1"/>
  <c r="H377" i="1"/>
  <c r="I377" i="1" s="1"/>
  <c r="H378" i="1"/>
  <c r="I378" i="1" s="1"/>
  <c r="H379" i="1"/>
  <c r="I379" i="1" s="1"/>
  <c r="M379" i="1" s="1"/>
  <c r="H380" i="1"/>
  <c r="I380" i="1" s="1"/>
  <c r="M380" i="1" s="1"/>
  <c r="H381" i="1"/>
  <c r="I381" i="1" s="1"/>
  <c r="M381" i="1" s="1"/>
  <c r="H382" i="1"/>
  <c r="I382" i="1" s="1"/>
  <c r="H383" i="1"/>
  <c r="I383" i="1" s="1"/>
  <c r="H384" i="1"/>
  <c r="I384" i="1" s="1"/>
  <c r="H385" i="1"/>
  <c r="I385" i="1" s="1"/>
  <c r="M385" i="1" s="1"/>
  <c r="H386" i="1"/>
  <c r="I386" i="1" s="1"/>
  <c r="H387" i="1"/>
  <c r="I387" i="1" s="1"/>
  <c r="M387" i="1" s="1"/>
  <c r="H388" i="1"/>
  <c r="I388" i="1" s="1"/>
  <c r="M388" i="1" s="1"/>
  <c r="H389" i="1"/>
  <c r="I389" i="1" s="1"/>
  <c r="M389" i="1" s="1"/>
  <c r="H390" i="1"/>
  <c r="I390" i="1" s="1"/>
  <c r="H391" i="1"/>
  <c r="I391" i="1" s="1"/>
  <c r="M391" i="1" s="1"/>
  <c r="H392" i="1"/>
  <c r="I392" i="1" s="1"/>
  <c r="M392" i="1" s="1"/>
  <c r="H393" i="1"/>
  <c r="I393" i="1" s="1"/>
  <c r="H436" i="1"/>
  <c r="I436" i="1" s="1"/>
  <c r="M436" i="1" s="1"/>
  <c r="H437" i="1"/>
  <c r="I437" i="1" s="1"/>
  <c r="M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M443" i="1" s="1"/>
  <c r="H444" i="1"/>
  <c r="I444" i="1" s="1"/>
  <c r="H445" i="1"/>
  <c r="I445" i="1" s="1"/>
  <c r="M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M451" i="1" s="1"/>
  <c r="H452" i="1"/>
  <c r="I452" i="1" s="1"/>
  <c r="M452" i="1" s="1"/>
  <c r="H453" i="1"/>
  <c r="I453" i="1" s="1"/>
  <c r="M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M459" i="1" s="1"/>
  <c r="H460" i="1"/>
  <c r="I460" i="1" s="1"/>
  <c r="M460" i="1" s="1"/>
  <c r="H461" i="1"/>
  <c r="I461" i="1" s="1"/>
  <c r="M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M467" i="1" s="1"/>
  <c r="H468" i="1"/>
  <c r="I468" i="1" s="1"/>
  <c r="M468" i="1" s="1"/>
  <c r="H469" i="1"/>
  <c r="I469" i="1" s="1"/>
  <c r="M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M475" i="1" s="1"/>
  <c r="H476" i="1"/>
  <c r="I476" i="1" s="1"/>
  <c r="M476" i="1" s="1"/>
  <c r="H477" i="1"/>
  <c r="I477" i="1" s="1"/>
  <c r="M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M484" i="1" s="1"/>
  <c r="H485" i="1"/>
  <c r="I485" i="1" s="1"/>
  <c r="M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M491" i="1" s="1"/>
  <c r="H492" i="1"/>
  <c r="I492" i="1" s="1"/>
  <c r="M492" i="1" s="1"/>
  <c r="H493" i="1"/>
  <c r="I493" i="1" s="1"/>
  <c r="M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M499" i="1" s="1"/>
  <c r="H500" i="1"/>
  <c r="I500" i="1" s="1"/>
  <c r="M500" i="1" s="1"/>
  <c r="H501" i="1"/>
  <c r="I501" i="1" s="1"/>
  <c r="M501" i="1" s="1"/>
  <c r="H543" i="1"/>
  <c r="I543" i="1" s="1"/>
  <c r="H544" i="1"/>
  <c r="I544" i="1" s="1"/>
  <c r="M544" i="1" s="1"/>
  <c r="H545" i="1"/>
  <c r="I545" i="1" s="1"/>
  <c r="H546" i="1"/>
  <c r="I546" i="1" s="1"/>
  <c r="H547" i="1"/>
  <c r="I547" i="1" s="1"/>
  <c r="H548" i="1"/>
  <c r="I548" i="1" s="1"/>
  <c r="M548" i="1" s="1"/>
  <c r="H549" i="1"/>
  <c r="I549" i="1" s="1"/>
  <c r="M549" i="1" s="1"/>
  <c r="H550" i="1"/>
  <c r="I550" i="1" s="1"/>
  <c r="H551" i="1"/>
  <c r="I551" i="1" s="1"/>
  <c r="H552" i="1"/>
  <c r="I552" i="1" s="1"/>
  <c r="M552" i="1" s="1"/>
  <c r="H553" i="1"/>
  <c r="I553" i="1" s="1"/>
  <c r="H554" i="1"/>
  <c r="I554" i="1" s="1"/>
  <c r="H555" i="1"/>
  <c r="I555" i="1" s="1"/>
  <c r="H556" i="1"/>
  <c r="I556" i="1" s="1"/>
  <c r="M556" i="1" s="1"/>
  <c r="H557" i="1"/>
  <c r="I557" i="1" s="1"/>
  <c r="M557" i="1" s="1"/>
  <c r="H558" i="1"/>
  <c r="I558" i="1" s="1"/>
  <c r="H559" i="1"/>
  <c r="I559" i="1" s="1"/>
  <c r="H560" i="1"/>
  <c r="I560" i="1" s="1"/>
  <c r="M560" i="1" s="1"/>
  <c r="H561" i="1"/>
  <c r="I561" i="1" s="1"/>
  <c r="H562" i="1"/>
  <c r="I562" i="1" s="1"/>
  <c r="H563" i="1"/>
  <c r="I563" i="1" s="1"/>
  <c r="H564" i="1"/>
  <c r="I564" i="1" s="1"/>
  <c r="M564" i="1" s="1"/>
  <c r="H565" i="1"/>
  <c r="I565" i="1" s="1"/>
  <c r="M565" i="1" s="1"/>
  <c r="H566" i="1"/>
  <c r="I566" i="1" s="1"/>
  <c r="H567" i="1"/>
  <c r="I567" i="1" s="1"/>
  <c r="H568" i="1"/>
  <c r="I568" i="1" s="1"/>
  <c r="M568" i="1" s="1"/>
  <c r="H569" i="1"/>
  <c r="I569" i="1" s="1"/>
  <c r="H570" i="1"/>
  <c r="I570" i="1" s="1"/>
  <c r="H571" i="1"/>
  <c r="I571" i="1" s="1"/>
  <c r="H572" i="1"/>
  <c r="I572" i="1" s="1"/>
  <c r="M572" i="1" s="1"/>
  <c r="H573" i="1"/>
  <c r="I573" i="1" s="1"/>
  <c r="M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M580" i="1" s="1"/>
  <c r="H581" i="1"/>
  <c r="I581" i="1" s="1"/>
  <c r="M581" i="1" s="1"/>
  <c r="H582" i="1"/>
  <c r="I582" i="1" s="1"/>
  <c r="H583" i="1"/>
  <c r="I583" i="1" s="1"/>
  <c r="H584" i="1"/>
  <c r="I584" i="1" s="1"/>
  <c r="M584" i="1" s="1"/>
  <c r="H585" i="1"/>
  <c r="I585" i="1" s="1"/>
  <c r="H586" i="1"/>
  <c r="I586" i="1" s="1"/>
  <c r="H587" i="1"/>
  <c r="I587" i="1" s="1"/>
  <c r="H588" i="1"/>
  <c r="I588" i="1" s="1"/>
  <c r="M588" i="1" s="1"/>
  <c r="H589" i="1"/>
  <c r="I589" i="1" s="1"/>
  <c r="H590" i="1"/>
  <c r="I590" i="1" s="1"/>
  <c r="H591" i="1"/>
  <c r="I591" i="1" s="1"/>
  <c r="H592" i="1"/>
  <c r="I592" i="1" s="1"/>
  <c r="M592" i="1" s="1"/>
  <c r="H593" i="1"/>
  <c r="I593" i="1" s="1"/>
  <c r="H594" i="1"/>
  <c r="I594" i="1" s="1"/>
  <c r="H595" i="1"/>
  <c r="I595" i="1" s="1"/>
  <c r="H596" i="1"/>
  <c r="I596" i="1" s="1"/>
  <c r="M596" i="1" s="1"/>
  <c r="H597" i="1"/>
  <c r="I597" i="1" s="1"/>
  <c r="M597" i="1" s="1"/>
  <c r="H598" i="1"/>
  <c r="I598" i="1" s="1"/>
  <c r="H599" i="1"/>
  <c r="I599" i="1" s="1"/>
  <c r="H600" i="1"/>
  <c r="I600" i="1" s="1"/>
  <c r="M600" i="1" s="1"/>
  <c r="H601" i="1"/>
  <c r="I601" i="1" s="1"/>
  <c r="H602" i="1"/>
  <c r="I602" i="1" s="1"/>
  <c r="H603" i="1"/>
  <c r="I603" i="1" s="1"/>
  <c r="H604" i="1"/>
  <c r="I604" i="1" s="1"/>
  <c r="M604" i="1" s="1"/>
  <c r="H605" i="1"/>
  <c r="I605" i="1" s="1"/>
  <c r="M605" i="1" s="1"/>
  <c r="H606" i="1"/>
  <c r="I606" i="1" s="1"/>
  <c r="H607" i="1"/>
  <c r="I607" i="1" s="1"/>
  <c r="H608" i="1"/>
  <c r="I608" i="1" s="1"/>
  <c r="M608" i="1" s="1"/>
  <c r="H609" i="1"/>
  <c r="I609" i="1" s="1"/>
  <c r="H610" i="1"/>
  <c r="I610" i="1" s="1"/>
  <c r="H611" i="1"/>
  <c r="I611" i="1" s="1"/>
  <c r="H612" i="1"/>
  <c r="I612" i="1" s="1"/>
  <c r="M612" i="1" s="1"/>
  <c r="H613" i="1"/>
  <c r="I613" i="1" s="1"/>
  <c r="M613" i="1" s="1"/>
  <c r="H657" i="1"/>
  <c r="I657" i="1" s="1"/>
  <c r="H658" i="1"/>
  <c r="I658" i="1" s="1"/>
  <c r="H659" i="1"/>
  <c r="I659" i="1" s="1"/>
  <c r="M659" i="1" s="1"/>
  <c r="H660" i="1"/>
  <c r="I660" i="1" s="1"/>
  <c r="H661" i="1"/>
  <c r="I661" i="1" s="1"/>
  <c r="M661" i="1" s="1"/>
  <c r="H662" i="1"/>
  <c r="I662" i="1" s="1"/>
  <c r="H663" i="1"/>
  <c r="I663" i="1" s="1"/>
  <c r="M663" i="1" s="1"/>
  <c r="H664" i="1"/>
  <c r="I664" i="1" s="1"/>
  <c r="H665" i="1"/>
  <c r="I665" i="1" s="1"/>
  <c r="H666" i="1"/>
  <c r="I666" i="1" s="1"/>
  <c r="H667" i="1"/>
  <c r="I667" i="1" s="1"/>
  <c r="M667" i="1" s="1"/>
  <c r="H668" i="1"/>
  <c r="I668" i="1" s="1"/>
  <c r="M668" i="1" s="1"/>
  <c r="H669" i="1"/>
  <c r="I669" i="1" s="1"/>
  <c r="H670" i="1"/>
  <c r="I670" i="1" s="1"/>
  <c r="H671" i="1"/>
  <c r="I671" i="1" s="1"/>
  <c r="M671" i="1" s="1"/>
  <c r="H672" i="1"/>
  <c r="I672" i="1" s="1"/>
  <c r="M672" i="1" s="1"/>
  <c r="H673" i="1"/>
  <c r="I673" i="1" s="1"/>
  <c r="H674" i="1"/>
  <c r="I674" i="1" s="1"/>
  <c r="H675" i="1"/>
  <c r="I675" i="1" s="1"/>
  <c r="M675" i="1" s="1"/>
  <c r="H676" i="1"/>
  <c r="I676" i="1" s="1"/>
  <c r="M676" i="1" s="1"/>
  <c r="H677" i="1"/>
  <c r="I677" i="1" s="1"/>
  <c r="M677" i="1" s="1"/>
  <c r="H678" i="1"/>
  <c r="I678" i="1" s="1"/>
  <c r="H679" i="1"/>
  <c r="I679" i="1" s="1"/>
  <c r="H680" i="1"/>
  <c r="I680" i="1" s="1"/>
  <c r="M680" i="1" s="1"/>
  <c r="H681" i="1"/>
  <c r="I681" i="1" s="1"/>
  <c r="H682" i="1"/>
  <c r="I682" i="1" s="1"/>
  <c r="H683" i="1"/>
  <c r="I683" i="1" s="1"/>
  <c r="M683" i="1" s="1"/>
  <c r="H684" i="1"/>
  <c r="I684" i="1" s="1"/>
  <c r="M684" i="1" s="1"/>
  <c r="H685" i="1"/>
  <c r="I685" i="1" s="1"/>
  <c r="M685" i="1" s="1"/>
  <c r="H686" i="1"/>
  <c r="I686" i="1" s="1"/>
  <c r="H687" i="1"/>
  <c r="I687" i="1" s="1"/>
  <c r="M687" i="1" s="1"/>
  <c r="H688" i="1"/>
  <c r="I688" i="1" s="1"/>
  <c r="M688" i="1" s="1"/>
  <c r="H689" i="1"/>
  <c r="I689" i="1" s="1"/>
  <c r="H690" i="1"/>
  <c r="I690" i="1" s="1"/>
  <c r="H691" i="1"/>
  <c r="I691" i="1" s="1"/>
  <c r="M691" i="1" s="1"/>
  <c r="H692" i="1"/>
  <c r="I692" i="1" s="1"/>
  <c r="M692" i="1" s="1"/>
  <c r="H693" i="1"/>
  <c r="I693" i="1" s="1"/>
  <c r="M693" i="1" s="1"/>
  <c r="H694" i="1"/>
  <c r="I694" i="1" s="1"/>
  <c r="H695" i="1"/>
  <c r="I695" i="1" s="1"/>
  <c r="M695" i="1" s="1"/>
  <c r="H696" i="1"/>
  <c r="I696" i="1" s="1"/>
  <c r="H697" i="1"/>
  <c r="I697" i="1" s="1"/>
  <c r="H698" i="1"/>
  <c r="I698" i="1" s="1"/>
  <c r="H699" i="1"/>
  <c r="I699" i="1" s="1"/>
  <c r="M699" i="1" s="1"/>
  <c r="H700" i="1"/>
  <c r="I700" i="1" s="1"/>
  <c r="H701" i="1"/>
  <c r="I701" i="1" s="1"/>
  <c r="M701" i="1" s="1"/>
  <c r="H702" i="1"/>
  <c r="I702" i="1" s="1"/>
  <c r="H703" i="1"/>
  <c r="I703" i="1" s="1"/>
  <c r="M703" i="1" s="1"/>
  <c r="H704" i="1"/>
  <c r="I704" i="1" s="1"/>
  <c r="M704" i="1" s="1"/>
  <c r="H705" i="1"/>
  <c r="I705" i="1" s="1"/>
  <c r="H706" i="1"/>
  <c r="I706" i="1" s="1"/>
  <c r="H707" i="1"/>
  <c r="I707" i="1" s="1"/>
  <c r="M707" i="1" s="1"/>
  <c r="H708" i="1"/>
  <c r="I708" i="1" s="1"/>
  <c r="M708" i="1" s="1"/>
  <c r="H709" i="1"/>
  <c r="I709" i="1" s="1"/>
  <c r="M709" i="1" s="1"/>
  <c r="H710" i="1"/>
  <c r="I710" i="1" s="1"/>
  <c r="H711" i="1"/>
  <c r="I711" i="1" s="1"/>
  <c r="M711" i="1" s="1"/>
  <c r="H712" i="1"/>
  <c r="I712" i="1" s="1"/>
  <c r="M712" i="1" s="1"/>
  <c r="H713" i="1"/>
  <c r="I713" i="1" s="1"/>
  <c r="H714" i="1"/>
  <c r="I714" i="1" s="1"/>
  <c r="H715" i="1"/>
  <c r="I715" i="1" s="1"/>
  <c r="M715" i="1" s="1"/>
  <c r="H716" i="1"/>
  <c r="I716" i="1" s="1"/>
  <c r="M716" i="1" s="1"/>
  <c r="H717" i="1"/>
  <c r="I717" i="1" s="1"/>
  <c r="M717" i="1" s="1"/>
  <c r="H718" i="1"/>
  <c r="I718" i="1" s="1"/>
  <c r="H719" i="1"/>
  <c r="I719" i="1" s="1"/>
  <c r="M719" i="1" s="1"/>
  <c r="H720" i="1"/>
  <c r="I720" i="1" s="1"/>
  <c r="H721" i="1"/>
  <c r="I721" i="1" s="1"/>
  <c r="H722" i="1"/>
  <c r="I722" i="1" s="1"/>
  <c r="H723" i="1"/>
  <c r="I723" i="1" s="1"/>
  <c r="M723" i="1" s="1"/>
  <c r="H724" i="1"/>
  <c r="I724" i="1" s="1"/>
  <c r="H725" i="1"/>
  <c r="I725" i="1" s="1"/>
  <c r="M725" i="1" s="1"/>
  <c r="H726" i="1"/>
  <c r="I726" i="1" s="1"/>
  <c r="H727" i="1"/>
  <c r="I727" i="1" s="1"/>
  <c r="M727" i="1" s="1"/>
  <c r="H728" i="1"/>
  <c r="I728" i="1" s="1"/>
  <c r="M728" i="1" s="1"/>
  <c r="H729" i="1"/>
  <c r="I729" i="1" s="1"/>
  <c r="H730" i="1"/>
  <c r="I730" i="1" s="1"/>
  <c r="H731" i="1"/>
  <c r="I731" i="1" s="1"/>
  <c r="M731" i="1" s="1"/>
  <c r="H732" i="1"/>
  <c r="I732" i="1" s="1"/>
  <c r="H733" i="1"/>
  <c r="I733" i="1" s="1"/>
  <c r="M733" i="1" s="1"/>
  <c r="H734" i="1"/>
  <c r="I734" i="1" s="1"/>
  <c r="H735" i="1"/>
  <c r="I735" i="1" s="1"/>
  <c r="M735" i="1" s="1"/>
  <c r="H736" i="1"/>
  <c r="I736" i="1" s="1"/>
  <c r="H737" i="1"/>
  <c r="I737" i="1" s="1"/>
  <c r="H738" i="1"/>
  <c r="I738" i="1" s="1"/>
  <c r="H739" i="1"/>
  <c r="I739" i="1" s="1"/>
  <c r="M739" i="1" s="1"/>
  <c r="H740" i="1"/>
  <c r="I740" i="1" s="1"/>
  <c r="M740" i="1" s="1"/>
  <c r="H741" i="1"/>
  <c r="I741" i="1" s="1"/>
  <c r="M741" i="1" s="1"/>
  <c r="H742" i="1"/>
  <c r="I742" i="1" s="1"/>
  <c r="H743" i="1"/>
  <c r="I743" i="1" s="1"/>
  <c r="M743" i="1" s="1"/>
  <c r="H744" i="1"/>
  <c r="I744" i="1" s="1"/>
  <c r="H745" i="1"/>
  <c r="I745" i="1" s="1"/>
  <c r="H746" i="1"/>
  <c r="I746" i="1" s="1"/>
  <c r="H759" i="1"/>
  <c r="I759" i="1" s="1"/>
  <c r="H760" i="1"/>
  <c r="I760" i="1" s="1"/>
  <c r="H761" i="1"/>
  <c r="I761" i="1" s="1"/>
  <c r="H762" i="1"/>
  <c r="I762" i="1" s="1"/>
  <c r="M762" i="1" s="1"/>
  <c r="H763" i="1"/>
  <c r="I763" i="1" s="1"/>
  <c r="M763" i="1" s="1"/>
  <c r="H764" i="1"/>
  <c r="I764" i="1" s="1"/>
  <c r="H765" i="1"/>
  <c r="I765" i="1" s="1"/>
  <c r="H766" i="1"/>
  <c r="I766" i="1" s="1"/>
  <c r="M766" i="1" s="1"/>
  <c r="H767" i="1"/>
  <c r="I767" i="1" s="1"/>
  <c r="H768" i="1"/>
  <c r="I768" i="1" s="1"/>
  <c r="H769" i="1"/>
  <c r="I769" i="1" s="1"/>
  <c r="H770" i="1"/>
  <c r="I770" i="1" s="1"/>
  <c r="M770" i="1" s="1"/>
  <c r="H771" i="1"/>
  <c r="I771" i="1" s="1"/>
  <c r="M771" i="1" s="1"/>
  <c r="H772" i="1"/>
  <c r="I772" i="1" s="1"/>
  <c r="H773" i="1"/>
  <c r="I773" i="1" s="1"/>
  <c r="H774" i="1"/>
  <c r="I774" i="1" s="1"/>
  <c r="M774" i="1" s="1"/>
  <c r="H775" i="1"/>
  <c r="I775" i="1" s="1"/>
  <c r="H776" i="1"/>
  <c r="I776" i="1" s="1"/>
  <c r="H777" i="1"/>
  <c r="I777" i="1" s="1"/>
  <c r="H778" i="1"/>
  <c r="I778" i="1" s="1"/>
  <c r="M778" i="1" s="1"/>
  <c r="H779" i="1"/>
  <c r="I779" i="1" s="1"/>
  <c r="M779" i="1" s="1"/>
  <c r="H780" i="1"/>
  <c r="I780" i="1" s="1"/>
  <c r="H804" i="1"/>
  <c r="I804" i="1" s="1"/>
  <c r="H805" i="1"/>
  <c r="I805" i="1" s="1"/>
  <c r="H806" i="1"/>
  <c r="I806" i="1" s="1"/>
  <c r="H807" i="1"/>
  <c r="I807" i="1" s="1"/>
  <c r="M807" i="1" s="1"/>
  <c r="H808" i="1"/>
  <c r="I808" i="1" s="1"/>
  <c r="M808" i="1" s="1"/>
  <c r="H809" i="1"/>
  <c r="I809" i="1" s="1"/>
  <c r="M809" i="1" s="1"/>
  <c r="H810" i="1"/>
  <c r="I810" i="1" s="1"/>
  <c r="H811" i="1"/>
  <c r="I811" i="1" s="1"/>
  <c r="H812" i="1"/>
  <c r="I812" i="1" s="1"/>
  <c r="H813" i="1"/>
  <c r="I813" i="1" s="1"/>
  <c r="M813" i="1" s="1"/>
  <c r="H814" i="1"/>
  <c r="I814" i="1" s="1"/>
  <c r="H815" i="1"/>
  <c r="I815" i="1" s="1"/>
  <c r="M815" i="1" s="1"/>
  <c r="H816" i="1"/>
  <c r="I816" i="1" s="1"/>
  <c r="M816" i="1" s="1"/>
  <c r="H817" i="1"/>
  <c r="I817" i="1" s="1"/>
  <c r="H818" i="1"/>
  <c r="I818" i="1" s="1"/>
  <c r="H819" i="1"/>
  <c r="I819" i="1" s="1"/>
  <c r="H820" i="1"/>
  <c r="I820" i="1" s="1"/>
  <c r="M820" i="1" s="1"/>
  <c r="H821" i="1"/>
  <c r="I821" i="1" s="1"/>
  <c r="M821" i="1" s="1"/>
  <c r="H822" i="1"/>
  <c r="I822" i="1" s="1"/>
  <c r="H823" i="1"/>
  <c r="I823" i="1" s="1"/>
  <c r="M823" i="1" s="1"/>
  <c r="H824" i="1"/>
  <c r="I824" i="1" s="1"/>
  <c r="M824" i="1" s="1"/>
  <c r="H825" i="1"/>
  <c r="I825" i="1" s="1"/>
  <c r="M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M831" i="1" s="1"/>
  <c r="H832" i="1"/>
  <c r="I832" i="1" s="1"/>
  <c r="M832" i="1" s="1"/>
  <c r="H833" i="1"/>
  <c r="I833" i="1" s="1"/>
  <c r="M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M839" i="1" s="1"/>
  <c r="H840" i="1"/>
  <c r="I840" i="1" s="1"/>
  <c r="M840" i="1" s="1"/>
  <c r="H841" i="1"/>
  <c r="I841" i="1" s="1"/>
  <c r="M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M847" i="1" s="1"/>
  <c r="H848" i="1"/>
  <c r="I848" i="1" s="1"/>
  <c r="M848" i="1" s="1"/>
  <c r="H849" i="1"/>
  <c r="I849" i="1" s="1"/>
  <c r="M849" i="1" s="1"/>
  <c r="H850" i="1"/>
  <c r="I850" i="1" s="1"/>
  <c r="H851" i="1"/>
  <c r="I851" i="1" s="1"/>
  <c r="H852" i="1"/>
  <c r="I852" i="1" s="1"/>
  <c r="H853" i="1"/>
  <c r="I853" i="1" s="1"/>
  <c r="M853" i="1" s="1"/>
  <c r="H854" i="1"/>
  <c r="I854" i="1" s="1"/>
  <c r="H855" i="1"/>
  <c r="I855" i="1" s="1"/>
  <c r="M855" i="1" s="1"/>
  <c r="H856" i="1"/>
  <c r="I856" i="1" s="1"/>
  <c r="M856" i="1" s="1"/>
  <c r="H857" i="1"/>
  <c r="I857" i="1" s="1"/>
  <c r="M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M863" i="1" s="1"/>
  <c r="H864" i="1"/>
  <c r="I864" i="1" s="1"/>
  <c r="M864" i="1" s="1"/>
  <c r="H865" i="1"/>
  <c r="I865" i="1" s="1"/>
  <c r="M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M871" i="1" s="1"/>
  <c r="H872" i="1"/>
  <c r="I872" i="1" s="1"/>
  <c r="M872" i="1" s="1"/>
  <c r="H873" i="1"/>
  <c r="I873" i="1" s="1"/>
  <c r="M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M879" i="1" s="1"/>
  <c r="H880" i="1"/>
  <c r="I880" i="1" s="1"/>
  <c r="M880" i="1" s="1"/>
  <c r="H881" i="1"/>
  <c r="I881" i="1" s="1"/>
  <c r="M881" i="1" s="1"/>
  <c r="H882" i="1"/>
  <c r="I882" i="1" s="1"/>
  <c r="H883" i="1"/>
  <c r="I883" i="1" s="1"/>
  <c r="H884" i="1"/>
  <c r="I884" i="1" s="1"/>
  <c r="H948" i="1"/>
  <c r="I948" i="1" s="1"/>
  <c r="M948" i="1" s="1"/>
  <c r="H949" i="1"/>
  <c r="I949" i="1" s="1"/>
  <c r="H950" i="1"/>
  <c r="I950" i="1" s="1"/>
  <c r="H951" i="1"/>
  <c r="I951" i="1" s="1"/>
  <c r="M951" i="1" s="1"/>
  <c r="H952" i="1"/>
  <c r="I952" i="1" s="1"/>
  <c r="M952" i="1" s="1"/>
  <c r="H953" i="1"/>
  <c r="I953" i="1" s="1"/>
  <c r="M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M959" i="1" s="1"/>
  <c r="H960" i="1"/>
  <c r="I960" i="1" s="1"/>
  <c r="M960" i="1" s="1"/>
  <c r="H961" i="1"/>
  <c r="I961" i="1" s="1"/>
  <c r="M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M967" i="1" s="1"/>
  <c r="H968" i="1"/>
  <c r="I968" i="1" s="1"/>
  <c r="M968" i="1" s="1"/>
  <c r="H969" i="1"/>
  <c r="I969" i="1" s="1"/>
  <c r="M969" i="1" s="1"/>
  <c r="H970" i="1"/>
  <c r="I970" i="1" s="1"/>
  <c r="H971" i="1"/>
  <c r="I971" i="1" s="1"/>
  <c r="M971" i="1" s="1"/>
  <c r="H972" i="1"/>
  <c r="I972" i="1" s="1"/>
  <c r="H973" i="1"/>
  <c r="I973" i="1" s="1"/>
  <c r="H974" i="1"/>
  <c r="I974" i="1" s="1"/>
  <c r="H975" i="1"/>
  <c r="I975" i="1" s="1"/>
  <c r="M975" i="1" s="1"/>
  <c r="H976" i="1"/>
  <c r="I976" i="1" s="1"/>
  <c r="M976" i="1" s="1"/>
  <c r="H977" i="1"/>
  <c r="I977" i="1" s="1"/>
  <c r="M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M983" i="1" s="1"/>
  <c r="H984" i="1"/>
  <c r="I984" i="1" s="1"/>
  <c r="M984" i="1" s="1"/>
  <c r="H985" i="1"/>
  <c r="I985" i="1" s="1"/>
  <c r="M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M991" i="1" s="1"/>
  <c r="H992" i="1"/>
  <c r="I992" i="1" s="1"/>
  <c r="M992" i="1" s="1"/>
  <c r="H993" i="1"/>
  <c r="I993" i="1" s="1"/>
  <c r="M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M999" i="1" s="1"/>
  <c r="H1000" i="1"/>
  <c r="I1000" i="1" s="1"/>
  <c r="M1000" i="1" s="1"/>
  <c r="H1001" i="1"/>
  <c r="I1001" i="1" s="1"/>
  <c r="M1001" i="1" s="1"/>
  <c r="H1002" i="1"/>
  <c r="I1002" i="1" s="1"/>
  <c r="H1003" i="1"/>
  <c r="I1003" i="1" s="1"/>
  <c r="M1003" i="1" s="1"/>
  <c r="H1004" i="1"/>
  <c r="I1004" i="1" s="1"/>
  <c r="H1005" i="1"/>
  <c r="I1005" i="1" s="1"/>
  <c r="H1006" i="1"/>
  <c r="I1006" i="1" s="1"/>
  <c r="H1046" i="1"/>
  <c r="I1046" i="1" s="1"/>
  <c r="H1047" i="1"/>
  <c r="I1047" i="1" s="1"/>
  <c r="H1048" i="1"/>
  <c r="I1048" i="1" s="1"/>
  <c r="M1048" i="1" s="1"/>
  <c r="H1049" i="1"/>
  <c r="I1049" i="1" s="1"/>
  <c r="M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M1055" i="1" s="1"/>
  <c r="H1056" i="1"/>
  <c r="I1056" i="1" s="1"/>
  <c r="M1056" i="1" s="1"/>
  <c r="H1057" i="1"/>
  <c r="I1057" i="1" s="1"/>
  <c r="M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M1063" i="1" s="1"/>
  <c r="H1064" i="1"/>
  <c r="I1064" i="1" s="1"/>
  <c r="M1064" i="1" s="1"/>
  <c r="H1065" i="1"/>
  <c r="I1065" i="1" s="1"/>
  <c r="M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M1072" i="1" s="1"/>
  <c r="H1073" i="1"/>
  <c r="I1073" i="1" s="1"/>
  <c r="M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M1079" i="1" s="1"/>
  <c r="H1080" i="1"/>
  <c r="I1080" i="1" s="1"/>
  <c r="M1080" i="1" s="1"/>
  <c r="H1081" i="1"/>
  <c r="I1081" i="1" s="1"/>
  <c r="M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M1088" i="1" s="1"/>
  <c r="H1089" i="1"/>
  <c r="I1089" i="1" s="1"/>
  <c r="M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M1095" i="1" s="1"/>
  <c r="H1096" i="1"/>
  <c r="I1096" i="1" s="1"/>
  <c r="M1096" i="1" s="1"/>
  <c r="H1097" i="1"/>
  <c r="I1097" i="1" s="1"/>
  <c r="M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M1103" i="1" s="1"/>
  <c r="H1104" i="1"/>
  <c r="I1104" i="1" s="1"/>
  <c r="M1104" i="1" s="1"/>
  <c r="H1105" i="1"/>
  <c r="I1105" i="1" s="1"/>
  <c r="M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M1111" i="1" s="1"/>
  <c r="H1112" i="1"/>
  <c r="I1112" i="1" s="1"/>
  <c r="M1112" i="1" s="1"/>
  <c r="H1113" i="1"/>
  <c r="I1113" i="1" s="1"/>
  <c r="M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M1120" i="1" s="1"/>
  <c r="H1121" i="1"/>
  <c r="I1121" i="1" s="1"/>
  <c r="M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M1127" i="1" s="1"/>
  <c r="H1128" i="1"/>
  <c r="I1128" i="1" s="1"/>
  <c r="M1128" i="1" s="1"/>
  <c r="H1129" i="1"/>
  <c r="I1129" i="1" s="1"/>
  <c r="M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M1135" i="1" s="1"/>
  <c r="H1136" i="1"/>
  <c r="I1136" i="1" s="1"/>
  <c r="M1136" i="1" s="1"/>
  <c r="H1137" i="1"/>
  <c r="I1137" i="1" s="1"/>
  <c r="M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M1143" i="1" s="1"/>
  <c r="H1144" i="1"/>
  <c r="I1144" i="1" s="1"/>
  <c r="M1144" i="1" s="1"/>
  <c r="H1145" i="1"/>
  <c r="I1145" i="1" s="1"/>
  <c r="M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M1151" i="1" s="1"/>
  <c r="H1152" i="1"/>
  <c r="I1152" i="1" s="1"/>
  <c r="M1152" i="1" s="1"/>
  <c r="M132" i="1"/>
  <c r="M254" i="1"/>
  <c r="M270" i="1"/>
  <c r="M318" i="1"/>
  <c r="M326" i="1"/>
  <c r="M334" i="1"/>
  <c r="M444" i="1"/>
  <c r="M547" i="1"/>
  <c r="M563" i="1"/>
  <c r="M579" i="1"/>
  <c r="M587" i="1"/>
  <c r="M595" i="1"/>
  <c r="M662" i="1"/>
  <c r="M670" i="1"/>
  <c r="M678" i="1"/>
  <c r="M686" i="1"/>
  <c r="M694" i="1"/>
  <c r="M700" i="1"/>
  <c r="M702" i="1"/>
  <c r="M710" i="1"/>
  <c r="M718" i="1"/>
  <c r="M724" i="1"/>
  <c r="M726" i="1"/>
  <c r="M734" i="1"/>
  <c r="M742" i="1"/>
  <c r="M744" i="1"/>
  <c r="M769" i="1"/>
  <c r="M777" i="1"/>
  <c r="M817" i="1"/>
  <c r="M1047" i="1"/>
  <c r="M1071" i="1"/>
  <c r="M1087" i="1"/>
  <c r="M1119" i="1"/>
  <c r="M28" i="1"/>
  <c r="M43" i="1"/>
  <c r="M60" i="1"/>
  <c r="M107" i="1"/>
  <c r="M123" i="1"/>
  <c r="M131" i="1"/>
  <c r="M147" i="1"/>
  <c r="M148" i="1"/>
  <c r="M155" i="1"/>
  <c r="M171" i="1"/>
  <c r="M227" i="1"/>
  <c r="M235" i="1"/>
  <c r="M251" i="1"/>
  <c r="M260" i="1"/>
  <c r="M267" i="1"/>
  <c r="M275" i="1"/>
  <c r="M316" i="1"/>
  <c r="M340" i="1"/>
  <c r="M440" i="1"/>
  <c r="M448" i="1"/>
  <c r="M456" i="1"/>
  <c r="M464" i="1"/>
  <c r="M472" i="1"/>
  <c r="M480" i="1"/>
  <c r="M483" i="1"/>
  <c r="M488" i="1"/>
  <c r="M496" i="1"/>
  <c r="M555" i="1"/>
  <c r="M571" i="1"/>
  <c r="M589" i="1"/>
  <c r="M603" i="1"/>
  <c r="M611" i="1"/>
  <c r="M660" i="1"/>
  <c r="M669" i="1"/>
  <c r="M679" i="1"/>
  <c r="M732" i="1"/>
  <c r="M115" i="1"/>
  <c r="M139" i="1"/>
  <c r="M163" i="1"/>
  <c r="M342" i="1"/>
  <c r="M243" i="1"/>
  <c r="M259" i="1"/>
  <c r="M283" i="1"/>
  <c r="B803" i="1"/>
  <c r="C803" i="1" s="1"/>
  <c r="E803" i="1"/>
  <c r="F803" i="1" s="1"/>
  <c r="B791" i="1"/>
  <c r="C791" i="1" s="1"/>
  <c r="E791" i="1"/>
  <c r="F791" i="1" s="1"/>
  <c r="B789" i="1"/>
  <c r="C789" i="1" s="1"/>
  <c r="E789" i="1"/>
  <c r="F789" i="1" s="1"/>
  <c r="B788" i="1"/>
  <c r="C788" i="1" s="1"/>
  <c r="E788" i="1"/>
  <c r="F788" i="1" s="1"/>
  <c r="B786" i="1"/>
  <c r="C786" i="1" s="1"/>
  <c r="E786" i="1"/>
  <c r="F786" i="1" s="1"/>
  <c r="B755" i="1"/>
  <c r="C755" i="1" s="1"/>
  <c r="E755" i="1"/>
  <c r="F755" i="1" s="1"/>
  <c r="B781" i="1"/>
  <c r="C781" i="1" s="1"/>
  <c r="E781" i="1"/>
  <c r="F781" i="1" s="1"/>
  <c r="B542" i="1"/>
  <c r="C542" i="1" s="1"/>
  <c r="H542" i="1" s="1"/>
  <c r="I542" i="1" s="1"/>
  <c r="B506" i="1"/>
  <c r="C506" i="1" s="1"/>
  <c r="E506" i="1"/>
  <c r="F506" i="1" s="1"/>
  <c r="E931" i="1"/>
  <c r="F931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502" i="1"/>
  <c r="F502" i="1" s="1"/>
  <c r="E503" i="1"/>
  <c r="F503" i="1" s="1"/>
  <c r="E504" i="1"/>
  <c r="F504" i="1" s="1"/>
  <c r="E505" i="1"/>
  <c r="F505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6" i="1"/>
  <c r="F756" i="1" s="1"/>
  <c r="E757" i="1"/>
  <c r="F757" i="1" s="1"/>
  <c r="E758" i="1"/>
  <c r="F758" i="1" s="1"/>
  <c r="E782" i="1"/>
  <c r="F782" i="1" s="1"/>
  <c r="E783" i="1"/>
  <c r="F783" i="1" s="1"/>
  <c r="E784" i="1"/>
  <c r="F784" i="1" s="1"/>
  <c r="E785" i="1"/>
  <c r="F785" i="1" s="1"/>
  <c r="E787" i="1"/>
  <c r="F787" i="1" s="1"/>
  <c r="E790" i="1"/>
  <c r="F790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79" i="1"/>
  <c r="F179" i="1" s="1"/>
  <c r="E178" i="1"/>
  <c r="F178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64" i="1"/>
  <c r="F64" i="1" s="1"/>
  <c r="E65" i="1"/>
  <c r="F65" i="1" s="1"/>
  <c r="E66" i="1"/>
  <c r="F66" i="1" s="1"/>
  <c r="E67" i="1"/>
  <c r="F67" i="1" s="1"/>
  <c r="E63" i="1"/>
  <c r="F63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502" i="1"/>
  <c r="C502" i="1" s="1"/>
  <c r="B503" i="1"/>
  <c r="C503" i="1" s="1"/>
  <c r="B504" i="1"/>
  <c r="C504" i="1" s="1"/>
  <c r="B505" i="1"/>
  <c r="C505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6" i="1"/>
  <c r="C756" i="1" s="1"/>
  <c r="B757" i="1"/>
  <c r="C757" i="1" s="1"/>
  <c r="B758" i="1"/>
  <c r="C758" i="1" s="1"/>
  <c r="B782" i="1"/>
  <c r="C782" i="1" s="1"/>
  <c r="B783" i="1"/>
  <c r="C783" i="1" s="1"/>
  <c r="B784" i="1"/>
  <c r="C784" i="1" s="1"/>
  <c r="B785" i="1"/>
  <c r="C785" i="1" s="1"/>
  <c r="B787" i="1"/>
  <c r="C787" i="1" s="1"/>
  <c r="B790" i="1"/>
  <c r="C790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63" i="1"/>
  <c r="C63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" i="1"/>
  <c r="F2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4" i="1"/>
  <c r="C4" i="1" s="1"/>
  <c r="B3" i="1"/>
  <c r="C3" i="1" s="1"/>
  <c r="B2" i="1"/>
  <c r="C2" i="1" s="1"/>
  <c r="H301" i="1" l="1"/>
  <c r="I301" i="1" s="1"/>
  <c r="H929" i="1"/>
  <c r="I929" i="1" s="1"/>
  <c r="H897" i="1"/>
  <c r="I897" i="1" s="1"/>
  <c r="H23" i="1"/>
  <c r="I23" i="1" s="1"/>
  <c r="H69" i="1"/>
  <c r="I69" i="1" s="1"/>
  <c r="H751" i="1"/>
  <c r="I751" i="1" s="1"/>
  <c r="H533" i="1"/>
  <c r="I533" i="1" s="1"/>
  <c r="M533" i="1" s="1"/>
  <c r="H781" i="1"/>
  <c r="I781" i="1" s="1"/>
  <c r="M781" i="1" s="1"/>
  <c r="H527" i="1"/>
  <c r="I527" i="1" s="1"/>
  <c r="M527" i="1" s="1"/>
  <c r="H506" i="1"/>
  <c r="I506" i="1" s="1"/>
  <c r="H909" i="1"/>
  <c r="I909" i="1" s="1"/>
  <c r="M909" i="1" s="1"/>
  <c r="H797" i="1"/>
  <c r="I797" i="1" s="1"/>
  <c r="M797" i="1" s="1"/>
  <c r="H17" i="1"/>
  <c r="I17" i="1" s="1"/>
  <c r="H1016" i="1"/>
  <c r="I1016" i="1" s="1"/>
  <c r="M1016" i="1" s="1"/>
  <c r="H1039" i="1"/>
  <c r="I1039" i="1" s="1"/>
  <c r="M1039" i="1" s="1"/>
  <c r="H1007" i="1"/>
  <c r="I1007" i="1" s="1"/>
  <c r="M1007" i="1" s="1"/>
  <c r="H899" i="1"/>
  <c r="I899" i="1" s="1"/>
  <c r="M899" i="1" s="1"/>
  <c r="H795" i="1"/>
  <c r="I795" i="1" s="1"/>
  <c r="M795" i="1" s="1"/>
  <c r="H637" i="1"/>
  <c r="I637" i="1" s="1"/>
  <c r="M637" i="1" s="1"/>
  <c r="H191" i="1"/>
  <c r="I191" i="1" s="1"/>
  <c r="H1029" i="1"/>
  <c r="I1029" i="1" s="1"/>
  <c r="M1029" i="1" s="1"/>
  <c r="H407" i="1"/>
  <c r="I407" i="1" s="1"/>
  <c r="M407" i="1" s="1"/>
  <c r="H941" i="1"/>
  <c r="I941" i="1" s="1"/>
  <c r="M941" i="1" s="1"/>
  <c r="H1038" i="1"/>
  <c r="I1038" i="1" s="1"/>
  <c r="M1038" i="1" s="1"/>
  <c r="H920" i="1"/>
  <c r="I920" i="1" s="1"/>
  <c r="M920" i="1" s="1"/>
  <c r="H888" i="1"/>
  <c r="I888" i="1" s="1"/>
  <c r="M888" i="1" s="1"/>
  <c r="H18" i="1"/>
  <c r="I18" i="1" s="1"/>
  <c r="M18" i="1" s="1"/>
  <c r="H10" i="1"/>
  <c r="I10" i="1" s="1"/>
  <c r="M10" i="1" s="1"/>
  <c r="H749" i="1"/>
  <c r="I749" i="1" s="1"/>
  <c r="M749" i="1" s="1"/>
  <c r="H197" i="1"/>
  <c r="I197" i="1" s="1"/>
  <c r="M197" i="1" s="1"/>
  <c r="H64" i="1"/>
  <c r="I64" i="1" s="1"/>
  <c r="M64" i="1" s="1"/>
  <c r="H1043" i="1"/>
  <c r="I1043" i="1" s="1"/>
  <c r="M1043" i="1" s="1"/>
  <c r="H1035" i="1"/>
  <c r="I1035" i="1" s="1"/>
  <c r="M1035" i="1" s="1"/>
  <c r="H1027" i="1"/>
  <c r="I1027" i="1" s="1"/>
  <c r="M1027" i="1" s="1"/>
  <c r="H1019" i="1"/>
  <c r="I1019" i="1" s="1"/>
  <c r="M1019" i="1" s="1"/>
  <c r="H1011" i="1"/>
  <c r="I1011" i="1" s="1"/>
  <c r="M1011" i="1" s="1"/>
  <c r="H944" i="1"/>
  <c r="I944" i="1" s="1"/>
  <c r="M944" i="1" s="1"/>
  <c r="H936" i="1"/>
  <c r="I936" i="1" s="1"/>
  <c r="M936" i="1" s="1"/>
  <c r="H927" i="1"/>
  <c r="I927" i="1" s="1"/>
  <c r="M927" i="1" s="1"/>
  <c r="H919" i="1"/>
  <c r="I919" i="1" s="1"/>
  <c r="M919" i="1" s="1"/>
  <c r="H911" i="1"/>
  <c r="I911" i="1" s="1"/>
  <c r="M911" i="1" s="1"/>
  <c r="H903" i="1"/>
  <c r="I903" i="1" s="1"/>
  <c r="M903" i="1" s="1"/>
  <c r="H895" i="1"/>
  <c r="I895" i="1" s="1"/>
  <c r="M895" i="1" s="1"/>
  <c r="H887" i="1"/>
  <c r="I887" i="1" s="1"/>
  <c r="M887" i="1" s="1"/>
  <c r="H787" i="1"/>
  <c r="I787" i="1" s="1"/>
  <c r="M787" i="1" s="1"/>
  <c r="H754" i="1"/>
  <c r="I754" i="1" s="1"/>
  <c r="H656" i="1"/>
  <c r="I656" i="1" s="1"/>
  <c r="M656" i="1" s="1"/>
  <c r="H648" i="1"/>
  <c r="I648" i="1" s="1"/>
  <c r="M648" i="1" s="1"/>
  <c r="H640" i="1"/>
  <c r="I640" i="1" s="1"/>
  <c r="M640" i="1" s="1"/>
  <c r="H632" i="1"/>
  <c r="I632" i="1" s="1"/>
  <c r="M632" i="1" s="1"/>
  <c r="H624" i="1"/>
  <c r="I624" i="1" s="1"/>
  <c r="M624" i="1" s="1"/>
  <c r="H616" i="1"/>
  <c r="I616" i="1" s="1"/>
  <c r="M616" i="1" s="1"/>
  <c r="H536" i="1"/>
  <c r="I536" i="1" s="1"/>
  <c r="M536" i="1" s="1"/>
  <c r="H528" i="1"/>
  <c r="I528" i="1" s="1"/>
  <c r="M528" i="1" s="1"/>
  <c r="H520" i="1"/>
  <c r="I520" i="1" s="1"/>
  <c r="M520" i="1" s="1"/>
  <c r="H512" i="1"/>
  <c r="I512" i="1" s="1"/>
  <c r="M512" i="1" s="1"/>
  <c r="H503" i="1"/>
  <c r="I503" i="1" s="1"/>
  <c r="M503" i="1" s="1"/>
  <c r="H429" i="1"/>
  <c r="I429" i="1" s="1"/>
  <c r="M429" i="1" s="1"/>
  <c r="H421" i="1"/>
  <c r="I421" i="1" s="1"/>
  <c r="M421" i="1" s="1"/>
  <c r="H413" i="1"/>
  <c r="I413" i="1" s="1"/>
  <c r="M413" i="1" s="1"/>
  <c r="H405" i="1"/>
  <c r="I405" i="1" s="1"/>
  <c r="M405" i="1" s="1"/>
  <c r="H397" i="1"/>
  <c r="I397" i="1" s="1"/>
  <c r="M397" i="1" s="1"/>
  <c r="H366" i="1"/>
  <c r="I366" i="1" s="1"/>
  <c r="M366" i="1" s="1"/>
  <c r="H358" i="1"/>
  <c r="I358" i="1" s="1"/>
  <c r="M358" i="1" s="1"/>
  <c r="H350" i="1"/>
  <c r="I350" i="1" s="1"/>
  <c r="M350" i="1" s="1"/>
  <c r="H313" i="1"/>
  <c r="I313" i="1" s="1"/>
  <c r="H305" i="1"/>
  <c r="I305" i="1" s="1"/>
  <c r="M305" i="1" s="1"/>
  <c r="H297" i="1"/>
  <c r="I297" i="1" s="1"/>
  <c r="M297" i="1" s="1"/>
  <c r="H218" i="1"/>
  <c r="I218" i="1" s="1"/>
  <c r="M218" i="1" s="1"/>
  <c r="H210" i="1"/>
  <c r="I210" i="1" s="1"/>
  <c r="H202" i="1"/>
  <c r="I202" i="1" s="1"/>
  <c r="M202" i="1" s="1"/>
  <c r="H194" i="1"/>
  <c r="I194" i="1" s="1"/>
  <c r="M194" i="1" s="1"/>
  <c r="H186" i="1"/>
  <c r="I186" i="1" s="1"/>
  <c r="M186" i="1" s="1"/>
  <c r="H2" i="1"/>
  <c r="I2" i="1" s="1"/>
  <c r="M2" i="1" s="1"/>
  <c r="H910" i="1"/>
  <c r="I910" i="1" s="1"/>
  <c r="M910" i="1" s="1"/>
  <c r="H639" i="1"/>
  <c r="I639" i="1" s="1"/>
  <c r="M639" i="1" s="1"/>
  <c r="H349" i="1"/>
  <c r="I349" i="1" s="1"/>
  <c r="H101" i="1"/>
  <c r="I101" i="1" s="1"/>
  <c r="M101" i="1" s="1"/>
  <c r="H1017" i="1"/>
  <c r="I1017" i="1" s="1"/>
  <c r="M1017" i="1" s="1"/>
  <c r="H942" i="1"/>
  <c r="I942" i="1" s="1"/>
  <c r="M942" i="1" s="1"/>
  <c r="H303" i="1"/>
  <c r="I303" i="1" s="1"/>
  <c r="M303" i="1" s="1"/>
  <c r="H1045" i="1"/>
  <c r="I1045" i="1" s="1"/>
  <c r="M1045" i="1" s="1"/>
  <c r="H1037" i="1"/>
  <c r="I1037" i="1" s="1"/>
  <c r="M1037" i="1" s="1"/>
  <c r="H1021" i="1"/>
  <c r="I1021" i="1" s="1"/>
  <c r="M1021" i="1" s="1"/>
  <c r="H1013" i="1"/>
  <c r="I1013" i="1" s="1"/>
  <c r="M1013" i="1" s="1"/>
  <c r="H921" i="1"/>
  <c r="I921" i="1" s="1"/>
  <c r="M921" i="1" s="1"/>
  <c r="H913" i="1"/>
  <c r="I913" i="1" s="1"/>
  <c r="M913" i="1" s="1"/>
  <c r="H905" i="1"/>
  <c r="I905" i="1" s="1"/>
  <c r="M905" i="1" s="1"/>
  <c r="H889" i="1"/>
  <c r="I889" i="1" s="1"/>
  <c r="M889" i="1" s="1"/>
  <c r="H431" i="1"/>
  <c r="I431" i="1" s="1"/>
  <c r="M431" i="1" s="1"/>
  <c r="H423" i="1"/>
  <c r="I423" i="1" s="1"/>
  <c r="H415" i="1"/>
  <c r="I415" i="1" s="1"/>
  <c r="H399" i="1"/>
  <c r="I399" i="1" s="1"/>
  <c r="M399" i="1" s="1"/>
  <c r="H3" i="1"/>
  <c r="I3" i="1" s="1"/>
  <c r="M3" i="1" s="1"/>
  <c r="H945" i="1"/>
  <c r="I945" i="1" s="1"/>
  <c r="M945" i="1" s="1"/>
  <c r="H937" i="1"/>
  <c r="I937" i="1" s="1"/>
  <c r="M937" i="1" s="1"/>
  <c r="H928" i="1"/>
  <c r="I928" i="1" s="1"/>
  <c r="M928" i="1" s="1"/>
  <c r="H912" i="1"/>
  <c r="I912" i="1" s="1"/>
  <c r="M912" i="1" s="1"/>
  <c r="H904" i="1"/>
  <c r="I904" i="1" s="1"/>
  <c r="M904" i="1" s="1"/>
  <c r="H896" i="1"/>
  <c r="I896" i="1" s="1"/>
  <c r="M896" i="1" s="1"/>
  <c r="H756" i="1"/>
  <c r="I756" i="1" s="1"/>
  <c r="M756" i="1" s="1"/>
  <c r="H747" i="1"/>
  <c r="I747" i="1" s="1"/>
  <c r="M747" i="1" s="1"/>
  <c r="H649" i="1"/>
  <c r="I649" i="1" s="1"/>
  <c r="M649" i="1" s="1"/>
  <c r="H641" i="1"/>
  <c r="I641" i="1" s="1"/>
  <c r="M641" i="1" s="1"/>
  <c r="H633" i="1"/>
  <c r="I633" i="1" s="1"/>
  <c r="M633" i="1" s="1"/>
  <c r="H625" i="1"/>
  <c r="I625" i="1" s="1"/>
  <c r="M625" i="1" s="1"/>
  <c r="H617" i="1"/>
  <c r="I617" i="1" s="1"/>
  <c r="H537" i="1"/>
  <c r="I537" i="1" s="1"/>
  <c r="M537" i="1" s="1"/>
  <c r="H529" i="1"/>
  <c r="I529" i="1" s="1"/>
  <c r="M529" i="1" s="1"/>
  <c r="H521" i="1"/>
  <c r="I521" i="1" s="1"/>
  <c r="M521" i="1" s="1"/>
  <c r="H513" i="1"/>
  <c r="I513" i="1" s="1"/>
  <c r="M513" i="1" s="1"/>
  <c r="H504" i="1"/>
  <c r="I504" i="1" s="1"/>
  <c r="M504" i="1" s="1"/>
  <c r="H430" i="1"/>
  <c r="I430" i="1" s="1"/>
  <c r="M430" i="1" s="1"/>
  <c r="H422" i="1"/>
  <c r="I422" i="1" s="1"/>
  <c r="M422" i="1" s="1"/>
  <c r="H414" i="1"/>
  <c r="I414" i="1" s="1"/>
  <c r="M414" i="1" s="1"/>
  <c r="H406" i="1"/>
  <c r="I406" i="1" s="1"/>
  <c r="M406" i="1" s="1"/>
  <c r="H398" i="1"/>
  <c r="I398" i="1" s="1"/>
  <c r="M398" i="1" s="1"/>
  <c r="H367" i="1"/>
  <c r="I367" i="1" s="1"/>
  <c r="M367" i="1" s="1"/>
  <c r="H359" i="1"/>
  <c r="I359" i="1" s="1"/>
  <c r="M359" i="1" s="1"/>
  <c r="H351" i="1"/>
  <c r="I351" i="1" s="1"/>
  <c r="M351" i="1" s="1"/>
  <c r="H314" i="1"/>
  <c r="I314" i="1" s="1"/>
  <c r="M314" i="1" s="1"/>
  <c r="H306" i="1"/>
  <c r="I306" i="1" s="1"/>
  <c r="M306" i="1" s="1"/>
  <c r="H298" i="1"/>
  <c r="I298" i="1" s="1"/>
  <c r="M298" i="1" s="1"/>
  <c r="H219" i="1"/>
  <c r="I219" i="1" s="1"/>
  <c r="M219" i="1" s="1"/>
  <c r="H211" i="1"/>
  <c r="I211" i="1" s="1"/>
  <c r="M211" i="1" s="1"/>
  <c r="H203" i="1"/>
  <c r="I203" i="1" s="1"/>
  <c r="H195" i="1"/>
  <c r="I195" i="1" s="1"/>
  <c r="M195" i="1" s="1"/>
  <c r="H187" i="1"/>
  <c r="I187" i="1" s="1"/>
  <c r="M187" i="1" s="1"/>
  <c r="H931" i="1"/>
  <c r="I931" i="1" s="1"/>
  <c r="M931" i="1" s="1"/>
  <c r="H786" i="1"/>
  <c r="I786" i="1" s="1"/>
  <c r="M786" i="1" s="1"/>
  <c r="H803" i="1"/>
  <c r="I803" i="1" s="1"/>
  <c r="M803" i="1" s="1"/>
  <c r="H95" i="1"/>
  <c r="I95" i="1" s="1"/>
  <c r="M95" i="1" s="1"/>
  <c r="H9" i="1"/>
  <c r="I9" i="1" s="1"/>
  <c r="H1042" i="1"/>
  <c r="I1042" i="1" s="1"/>
  <c r="M1042" i="1" s="1"/>
  <c r="H1034" i="1"/>
  <c r="I1034" i="1" s="1"/>
  <c r="M1034" i="1" s="1"/>
  <c r="H1026" i="1"/>
  <c r="I1026" i="1" s="1"/>
  <c r="M1026" i="1" s="1"/>
  <c r="H1018" i="1"/>
  <c r="I1018" i="1" s="1"/>
  <c r="M1018" i="1" s="1"/>
  <c r="H1010" i="1"/>
  <c r="I1010" i="1" s="1"/>
  <c r="M1010" i="1" s="1"/>
  <c r="H943" i="1"/>
  <c r="I943" i="1" s="1"/>
  <c r="M943" i="1" s="1"/>
  <c r="H935" i="1"/>
  <c r="I935" i="1" s="1"/>
  <c r="M935" i="1" s="1"/>
  <c r="H926" i="1"/>
  <c r="I926" i="1" s="1"/>
  <c r="M926" i="1" s="1"/>
  <c r="H918" i="1"/>
  <c r="I918" i="1" s="1"/>
  <c r="M918" i="1" s="1"/>
  <c r="H902" i="1"/>
  <c r="I902" i="1" s="1"/>
  <c r="M902" i="1" s="1"/>
  <c r="H894" i="1"/>
  <c r="I894" i="1" s="1"/>
  <c r="M894" i="1" s="1"/>
  <c r="H886" i="1"/>
  <c r="I886" i="1" s="1"/>
  <c r="M886" i="1" s="1"/>
  <c r="H785" i="1"/>
  <c r="I785" i="1" s="1"/>
  <c r="M785" i="1" s="1"/>
  <c r="H753" i="1"/>
  <c r="I753" i="1" s="1"/>
  <c r="M753" i="1" s="1"/>
  <c r="H655" i="1"/>
  <c r="I655" i="1" s="1"/>
  <c r="M655" i="1" s="1"/>
  <c r="H647" i="1"/>
  <c r="I647" i="1" s="1"/>
  <c r="M647" i="1" s="1"/>
  <c r="H631" i="1"/>
  <c r="I631" i="1" s="1"/>
  <c r="M631" i="1" s="1"/>
  <c r="H623" i="1"/>
  <c r="I623" i="1" s="1"/>
  <c r="M623" i="1" s="1"/>
  <c r="H615" i="1"/>
  <c r="I615" i="1" s="1"/>
  <c r="M615" i="1" s="1"/>
  <c r="H535" i="1"/>
  <c r="I535" i="1" s="1"/>
  <c r="M535" i="1" s="1"/>
  <c r="H519" i="1"/>
  <c r="I519" i="1" s="1"/>
  <c r="M519" i="1" s="1"/>
  <c r="H511" i="1"/>
  <c r="I511" i="1" s="1"/>
  <c r="M511" i="1" s="1"/>
  <c r="H365" i="1"/>
  <c r="I365" i="1" s="1"/>
  <c r="M365" i="1" s="1"/>
  <c r="H357" i="1"/>
  <c r="I357" i="1" s="1"/>
  <c r="M357" i="1" s="1"/>
  <c r="H79" i="1"/>
  <c r="I79" i="1" s="1"/>
  <c r="H24" i="1"/>
  <c r="I24" i="1" s="1"/>
  <c r="M24" i="1" s="1"/>
  <c r="H16" i="1"/>
  <c r="I16" i="1" s="1"/>
  <c r="M16" i="1" s="1"/>
  <c r="H8" i="1"/>
  <c r="I8" i="1" s="1"/>
  <c r="M8" i="1" s="1"/>
  <c r="H93" i="1"/>
  <c r="I93" i="1" s="1"/>
  <c r="M93" i="1" s="1"/>
  <c r="H85" i="1"/>
  <c r="I85" i="1" s="1"/>
  <c r="M85" i="1" s="1"/>
  <c r="H77" i="1"/>
  <c r="I77" i="1" s="1"/>
  <c r="M77" i="1" s="1"/>
  <c r="H1041" i="1"/>
  <c r="I1041" i="1" s="1"/>
  <c r="M1041" i="1" s="1"/>
  <c r="H1033" i="1"/>
  <c r="I1033" i="1" s="1"/>
  <c r="M1033" i="1" s="1"/>
  <c r="H1025" i="1"/>
  <c r="I1025" i="1" s="1"/>
  <c r="M1025" i="1" s="1"/>
  <c r="H1009" i="1"/>
  <c r="I1009" i="1" s="1"/>
  <c r="M1009" i="1" s="1"/>
  <c r="H934" i="1"/>
  <c r="I934" i="1" s="1"/>
  <c r="M934" i="1" s="1"/>
  <c r="H925" i="1"/>
  <c r="I925" i="1" s="1"/>
  <c r="M925" i="1" s="1"/>
  <c r="H917" i="1"/>
  <c r="I917" i="1" s="1"/>
  <c r="M917" i="1" s="1"/>
  <c r="H901" i="1"/>
  <c r="I901" i="1" s="1"/>
  <c r="M901" i="1" s="1"/>
  <c r="H893" i="1"/>
  <c r="I893" i="1" s="1"/>
  <c r="M893" i="1" s="1"/>
  <c r="H885" i="1"/>
  <c r="I885" i="1" s="1"/>
  <c r="M885" i="1" s="1"/>
  <c r="H311" i="1"/>
  <c r="I311" i="1" s="1"/>
  <c r="M311" i="1" s="1"/>
  <c r="H295" i="1"/>
  <c r="I295" i="1" s="1"/>
  <c r="M295" i="1" s="1"/>
  <c r="H15" i="1"/>
  <c r="I15" i="1" s="1"/>
  <c r="M15" i="1" s="1"/>
  <c r="H7" i="1"/>
  <c r="I7" i="1" s="1"/>
  <c r="M7" i="1" s="1"/>
  <c r="H1040" i="1"/>
  <c r="I1040" i="1" s="1"/>
  <c r="M1040" i="1" s="1"/>
  <c r="H1032" i="1"/>
  <c r="I1032" i="1" s="1"/>
  <c r="M1032" i="1" s="1"/>
  <c r="H1024" i="1"/>
  <c r="I1024" i="1" s="1"/>
  <c r="M1024" i="1" s="1"/>
  <c r="H1008" i="1"/>
  <c r="I1008" i="1" s="1"/>
  <c r="M1008" i="1" s="1"/>
  <c r="H933" i="1"/>
  <c r="I933" i="1" s="1"/>
  <c r="M933" i="1" s="1"/>
  <c r="H802" i="1"/>
  <c r="I802" i="1" s="1"/>
  <c r="M802" i="1" s="1"/>
  <c r="H653" i="1"/>
  <c r="I653" i="1" s="1"/>
  <c r="M653" i="1" s="1"/>
  <c r="H645" i="1"/>
  <c r="I645" i="1" s="1"/>
  <c r="M645" i="1" s="1"/>
  <c r="H629" i="1"/>
  <c r="I629" i="1" s="1"/>
  <c r="M629" i="1" s="1"/>
  <c r="H621" i="1"/>
  <c r="I621" i="1" s="1"/>
  <c r="M621" i="1" s="1"/>
  <c r="H541" i="1"/>
  <c r="I541" i="1" s="1"/>
  <c r="M541" i="1" s="1"/>
  <c r="H525" i="1"/>
  <c r="I525" i="1" s="1"/>
  <c r="M525" i="1" s="1"/>
  <c r="H517" i="1"/>
  <c r="I517" i="1" s="1"/>
  <c r="M517" i="1" s="1"/>
  <c r="H509" i="1"/>
  <c r="I509" i="1" s="1"/>
  <c r="M509" i="1" s="1"/>
  <c r="H215" i="1"/>
  <c r="I215" i="1" s="1"/>
  <c r="M215" i="1" s="1"/>
  <c r="H207" i="1"/>
  <c r="I207" i="1" s="1"/>
  <c r="M207" i="1" s="1"/>
  <c r="H199" i="1"/>
  <c r="I199" i="1" s="1"/>
  <c r="H183" i="1"/>
  <c r="I183" i="1" s="1"/>
  <c r="H789" i="1"/>
  <c r="I789" i="1" s="1"/>
  <c r="M789" i="1" s="1"/>
  <c r="H71" i="1"/>
  <c r="I71" i="1" s="1"/>
  <c r="H63" i="1"/>
  <c r="I63" i="1" s="1"/>
  <c r="M63" i="1" s="1"/>
  <c r="H1031" i="1"/>
  <c r="I1031" i="1" s="1"/>
  <c r="M1031" i="1" s="1"/>
  <c r="H1023" i="1"/>
  <c r="I1023" i="1" s="1"/>
  <c r="M1023" i="1" s="1"/>
  <c r="H1015" i="1"/>
  <c r="I1015" i="1" s="1"/>
  <c r="M1015" i="1" s="1"/>
  <c r="H923" i="1"/>
  <c r="I923" i="1" s="1"/>
  <c r="M923" i="1" s="1"/>
  <c r="H915" i="1"/>
  <c r="I915" i="1" s="1"/>
  <c r="M915" i="1" s="1"/>
  <c r="H907" i="1"/>
  <c r="I907" i="1" s="1"/>
  <c r="M907" i="1" s="1"/>
  <c r="H891" i="1"/>
  <c r="I891" i="1" s="1"/>
  <c r="H801" i="1"/>
  <c r="I801" i="1" s="1"/>
  <c r="M801" i="1" s="1"/>
  <c r="H794" i="1"/>
  <c r="I794" i="1" s="1"/>
  <c r="M794" i="1" s="1"/>
  <c r="H309" i="1"/>
  <c r="I309" i="1" s="1"/>
  <c r="H293" i="1"/>
  <c r="I293" i="1" s="1"/>
  <c r="M293" i="1" s="1"/>
  <c r="H87" i="1"/>
  <c r="I87" i="1" s="1"/>
  <c r="M87" i="1" s="1"/>
  <c r="H21" i="1"/>
  <c r="I21" i="1" s="1"/>
  <c r="M21" i="1" s="1"/>
  <c r="H13" i="1"/>
  <c r="I13" i="1" s="1"/>
  <c r="M13" i="1" s="1"/>
  <c r="H5" i="1"/>
  <c r="I5" i="1" s="1"/>
  <c r="M5" i="1" s="1"/>
  <c r="H179" i="1"/>
  <c r="I179" i="1" s="1"/>
  <c r="M179" i="1" s="1"/>
  <c r="H1030" i="1"/>
  <c r="I1030" i="1" s="1"/>
  <c r="M1030" i="1" s="1"/>
  <c r="H1022" i="1"/>
  <c r="I1022" i="1" s="1"/>
  <c r="M1022" i="1" s="1"/>
  <c r="H1014" i="1"/>
  <c r="I1014" i="1" s="1"/>
  <c r="M1014" i="1" s="1"/>
  <c r="H947" i="1"/>
  <c r="I947" i="1" s="1"/>
  <c r="M947" i="1" s="1"/>
  <c r="H939" i="1"/>
  <c r="I939" i="1" s="1"/>
  <c r="M939" i="1" s="1"/>
  <c r="H758" i="1"/>
  <c r="I758" i="1" s="1"/>
  <c r="M758" i="1" s="1"/>
  <c r="H213" i="1"/>
  <c r="I213" i="1" s="1"/>
  <c r="M213" i="1" s="1"/>
  <c r="H205" i="1"/>
  <c r="I205" i="1" s="1"/>
  <c r="M205" i="1" s="1"/>
  <c r="H189" i="1"/>
  <c r="I189" i="1" s="1"/>
  <c r="M189" i="1" s="1"/>
  <c r="H181" i="1"/>
  <c r="I181" i="1" s="1"/>
  <c r="M181" i="1" s="1"/>
  <c r="H78" i="1"/>
  <c r="I78" i="1" s="1"/>
  <c r="H70" i="1"/>
  <c r="I70" i="1" s="1"/>
  <c r="M70" i="1" s="1"/>
  <c r="H796" i="1"/>
  <c r="I796" i="1" s="1"/>
  <c r="M796" i="1" s="1"/>
  <c r="H784" i="1"/>
  <c r="I784" i="1" s="1"/>
  <c r="H502" i="1"/>
  <c r="I502" i="1" s="1"/>
  <c r="M502" i="1" s="1"/>
  <c r="H428" i="1"/>
  <c r="I428" i="1" s="1"/>
  <c r="M428" i="1" s="1"/>
  <c r="H420" i="1"/>
  <c r="I420" i="1" s="1"/>
  <c r="M420" i="1" s="1"/>
  <c r="H412" i="1"/>
  <c r="I412" i="1" s="1"/>
  <c r="M412" i="1" s="1"/>
  <c r="H404" i="1"/>
  <c r="I404" i="1" s="1"/>
  <c r="M404" i="1" s="1"/>
  <c r="H396" i="1"/>
  <c r="I396" i="1" s="1"/>
  <c r="M396" i="1" s="1"/>
  <c r="H312" i="1"/>
  <c r="I312" i="1" s="1"/>
  <c r="M312" i="1" s="1"/>
  <c r="H304" i="1"/>
  <c r="I304" i="1" s="1"/>
  <c r="M304" i="1" s="1"/>
  <c r="H296" i="1"/>
  <c r="I296" i="1" s="1"/>
  <c r="M296" i="1" s="1"/>
  <c r="H217" i="1"/>
  <c r="I217" i="1" s="1"/>
  <c r="M217" i="1" s="1"/>
  <c r="H209" i="1"/>
  <c r="I209" i="1" s="1"/>
  <c r="M209" i="1" s="1"/>
  <c r="H201" i="1"/>
  <c r="I201" i="1" s="1"/>
  <c r="M201" i="1" s="1"/>
  <c r="H193" i="1"/>
  <c r="I193" i="1" s="1"/>
  <c r="M193" i="1" s="1"/>
  <c r="H185" i="1"/>
  <c r="I185" i="1" s="1"/>
  <c r="M185" i="1" s="1"/>
  <c r="H788" i="1"/>
  <c r="I788" i="1" s="1"/>
  <c r="H22" i="1"/>
  <c r="I22" i="1" s="1"/>
  <c r="M22" i="1" s="1"/>
  <c r="H6" i="1"/>
  <c r="I6" i="1" s="1"/>
  <c r="M6" i="1" s="1"/>
  <c r="H100" i="1"/>
  <c r="I100" i="1" s="1"/>
  <c r="M100" i="1" s="1"/>
  <c r="H92" i="1"/>
  <c r="I92" i="1" s="1"/>
  <c r="M92" i="1" s="1"/>
  <c r="H84" i="1"/>
  <c r="I84" i="1" s="1"/>
  <c r="M84" i="1" s="1"/>
  <c r="H76" i="1"/>
  <c r="I76" i="1" s="1"/>
  <c r="M76" i="1" s="1"/>
  <c r="H68" i="1"/>
  <c r="I68" i="1" s="1"/>
  <c r="M68" i="1" s="1"/>
  <c r="H924" i="1"/>
  <c r="I924" i="1" s="1"/>
  <c r="M924" i="1" s="1"/>
  <c r="H916" i="1"/>
  <c r="I916" i="1" s="1"/>
  <c r="M916" i="1" s="1"/>
  <c r="H908" i="1"/>
  <c r="I908" i="1" s="1"/>
  <c r="M908" i="1" s="1"/>
  <c r="H900" i="1"/>
  <c r="I900" i="1" s="1"/>
  <c r="M900" i="1" s="1"/>
  <c r="H892" i="1"/>
  <c r="I892" i="1" s="1"/>
  <c r="M892" i="1" s="1"/>
  <c r="H783" i="1"/>
  <c r="I783" i="1" s="1"/>
  <c r="M783" i="1" s="1"/>
  <c r="H752" i="1"/>
  <c r="I752" i="1" s="1"/>
  <c r="M752" i="1" s="1"/>
  <c r="H654" i="1"/>
  <c r="I654" i="1" s="1"/>
  <c r="M654" i="1" s="1"/>
  <c r="H646" i="1"/>
  <c r="I646" i="1" s="1"/>
  <c r="M646" i="1" s="1"/>
  <c r="H638" i="1"/>
  <c r="I638" i="1" s="1"/>
  <c r="M638" i="1" s="1"/>
  <c r="H630" i="1"/>
  <c r="I630" i="1" s="1"/>
  <c r="M630" i="1" s="1"/>
  <c r="H622" i="1"/>
  <c r="I622" i="1" s="1"/>
  <c r="M622" i="1" s="1"/>
  <c r="H614" i="1"/>
  <c r="I614" i="1" s="1"/>
  <c r="M614" i="1" s="1"/>
  <c r="H534" i="1"/>
  <c r="I534" i="1" s="1"/>
  <c r="M534" i="1" s="1"/>
  <c r="H526" i="1"/>
  <c r="I526" i="1" s="1"/>
  <c r="M526" i="1" s="1"/>
  <c r="H518" i="1"/>
  <c r="I518" i="1" s="1"/>
  <c r="M518" i="1" s="1"/>
  <c r="H510" i="1"/>
  <c r="I510" i="1" s="1"/>
  <c r="M510" i="1" s="1"/>
  <c r="H435" i="1"/>
  <c r="I435" i="1" s="1"/>
  <c r="M435" i="1" s="1"/>
  <c r="H427" i="1"/>
  <c r="I427" i="1" s="1"/>
  <c r="M427" i="1" s="1"/>
  <c r="H419" i="1"/>
  <c r="I419" i="1" s="1"/>
  <c r="M419" i="1" s="1"/>
  <c r="H411" i="1"/>
  <c r="I411" i="1" s="1"/>
  <c r="M411" i="1" s="1"/>
  <c r="H403" i="1"/>
  <c r="I403" i="1" s="1"/>
  <c r="M403" i="1" s="1"/>
  <c r="H395" i="1"/>
  <c r="I395" i="1" s="1"/>
  <c r="H364" i="1"/>
  <c r="I364" i="1" s="1"/>
  <c r="M364" i="1" s="1"/>
  <c r="H356" i="1"/>
  <c r="I356" i="1" s="1"/>
  <c r="M356" i="1" s="1"/>
  <c r="H348" i="1"/>
  <c r="I348" i="1" s="1"/>
  <c r="M348" i="1" s="1"/>
  <c r="H216" i="1"/>
  <c r="I216" i="1" s="1"/>
  <c r="H208" i="1"/>
  <c r="I208" i="1" s="1"/>
  <c r="M208" i="1" s="1"/>
  <c r="H200" i="1"/>
  <c r="I200" i="1" s="1"/>
  <c r="H192" i="1"/>
  <c r="I192" i="1" s="1"/>
  <c r="M192" i="1" s="1"/>
  <c r="H184" i="1"/>
  <c r="I184" i="1" s="1"/>
  <c r="H86" i="1"/>
  <c r="I86" i="1" s="1"/>
  <c r="M86" i="1" s="1"/>
  <c r="H14" i="1"/>
  <c r="I14" i="1" s="1"/>
  <c r="H99" i="1"/>
  <c r="I99" i="1" s="1"/>
  <c r="H91" i="1"/>
  <c r="I91" i="1" s="1"/>
  <c r="M91" i="1" s="1"/>
  <c r="H83" i="1"/>
  <c r="I83" i="1" s="1"/>
  <c r="M83" i="1" s="1"/>
  <c r="H75" i="1"/>
  <c r="I75" i="1" s="1"/>
  <c r="M75" i="1" s="1"/>
  <c r="H178" i="1"/>
  <c r="I178" i="1" s="1"/>
  <c r="M178" i="1" s="1"/>
  <c r="H940" i="1"/>
  <c r="I940" i="1" s="1"/>
  <c r="M940" i="1" s="1"/>
  <c r="H932" i="1"/>
  <c r="I932" i="1" s="1"/>
  <c r="M932" i="1" s="1"/>
  <c r="H782" i="1"/>
  <c r="I782" i="1" s="1"/>
  <c r="M782" i="1" s="1"/>
  <c r="H434" i="1"/>
  <c r="I434" i="1" s="1"/>
  <c r="M434" i="1" s="1"/>
  <c r="H426" i="1"/>
  <c r="I426" i="1" s="1"/>
  <c r="M426" i="1" s="1"/>
  <c r="H418" i="1"/>
  <c r="I418" i="1" s="1"/>
  <c r="M418" i="1" s="1"/>
  <c r="H410" i="1"/>
  <c r="I410" i="1" s="1"/>
  <c r="M410" i="1" s="1"/>
  <c r="H402" i="1"/>
  <c r="I402" i="1" s="1"/>
  <c r="M402" i="1" s="1"/>
  <c r="H394" i="1"/>
  <c r="I394" i="1" s="1"/>
  <c r="M394" i="1" s="1"/>
  <c r="H363" i="1"/>
  <c r="I363" i="1" s="1"/>
  <c r="M363" i="1" s="1"/>
  <c r="H355" i="1"/>
  <c r="I355" i="1" s="1"/>
  <c r="M355" i="1" s="1"/>
  <c r="H347" i="1"/>
  <c r="I347" i="1" s="1"/>
  <c r="M347" i="1" s="1"/>
  <c r="H310" i="1"/>
  <c r="I310" i="1" s="1"/>
  <c r="M310" i="1" s="1"/>
  <c r="H302" i="1"/>
  <c r="I302" i="1" s="1"/>
  <c r="M302" i="1" s="1"/>
  <c r="H294" i="1"/>
  <c r="I294" i="1" s="1"/>
  <c r="M294" i="1" s="1"/>
  <c r="H94" i="1"/>
  <c r="I94" i="1" s="1"/>
  <c r="M94" i="1" s="1"/>
  <c r="H20" i="1"/>
  <c r="I20" i="1" s="1"/>
  <c r="M20" i="1" s="1"/>
  <c r="H12" i="1"/>
  <c r="I12" i="1" s="1"/>
  <c r="H4" i="1"/>
  <c r="I4" i="1" s="1"/>
  <c r="M4" i="1" s="1"/>
  <c r="H67" i="1"/>
  <c r="I67" i="1" s="1"/>
  <c r="M67" i="1" s="1"/>
  <c r="H98" i="1"/>
  <c r="I98" i="1" s="1"/>
  <c r="M98" i="1" s="1"/>
  <c r="H90" i="1"/>
  <c r="I90" i="1" s="1"/>
  <c r="M90" i="1" s="1"/>
  <c r="H82" i="1"/>
  <c r="I82" i="1" s="1"/>
  <c r="M82" i="1" s="1"/>
  <c r="H74" i="1"/>
  <c r="I74" i="1" s="1"/>
  <c r="M74" i="1" s="1"/>
  <c r="H930" i="1"/>
  <c r="I930" i="1" s="1"/>
  <c r="M930" i="1" s="1"/>
  <c r="H922" i="1"/>
  <c r="I922" i="1" s="1"/>
  <c r="M922" i="1" s="1"/>
  <c r="H914" i="1"/>
  <c r="I914" i="1" s="1"/>
  <c r="M914" i="1" s="1"/>
  <c r="H906" i="1"/>
  <c r="I906" i="1" s="1"/>
  <c r="M906" i="1" s="1"/>
  <c r="H898" i="1"/>
  <c r="I898" i="1" s="1"/>
  <c r="M898" i="1" s="1"/>
  <c r="H890" i="1"/>
  <c r="I890" i="1" s="1"/>
  <c r="M890" i="1" s="1"/>
  <c r="H800" i="1"/>
  <c r="I800" i="1" s="1"/>
  <c r="M800" i="1" s="1"/>
  <c r="H793" i="1"/>
  <c r="I793" i="1" s="1"/>
  <c r="M793" i="1" s="1"/>
  <c r="H750" i="1"/>
  <c r="I750" i="1" s="1"/>
  <c r="M750" i="1" s="1"/>
  <c r="H652" i="1"/>
  <c r="I652" i="1" s="1"/>
  <c r="M652" i="1" s="1"/>
  <c r="H644" i="1"/>
  <c r="I644" i="1" s="1"/>
  <c r="M644" i="1" s="1"/>
  <c r="H636" i="1"/>
  <c r="I636" i="1" s="1"/>
  <c r="M636" i="1" s="1"/>
  <c r="H628" i="1"/>
  <c r="I628" i="1" s="1"/>
  <c r="M628" i="1" s="1"/>
  <c r="H620" i="1"/>
  <c r="I620" i="1" s="1"/>
  <c r="M620" i="1" s="1"/>
  <c r="H540" i="1"/>
  <c r="I540" i="1" s="1"/>
  <c r="M540" i="1" s="1"/>
  <c r="H532" i="1"/>
  <c r="I532" i="1" s="1"/>
  <c r="M532" i="1" s="1"/>
  <c r="H524" i="1"/>
  <c r="I524" i="1" s="1"/>
  <c r="M524" i="1" s="1"/>
  <c r="H516" i="1"/>
  <c r="I516" i="1" s="1"/>
  <c r="M516" i="1" s="1"/>
  <c r="H508" i="1"/>
  <c r="I508" i="1" s="1"/>
  <c r="M508" i="1" s="1"/>
  <c r="H433" i="1"/>
  <c r="I433" i="1" s="1"/>
  <c r="M433" i="1" s="1"/>
  <c r="H425" i="1"/>
  <c r="I425" i="1" s="1"/>
  <c r="M425" i="1" s="1"/>
  <c r="H417" i="1"/>
  <c r="I417" i="1" s="1"/>
  <c r="M417" i="1" s="1"/>
  <c r="H409" i="1"/>
  <c r="I409" i="1" s="1"/>
  <c r="M409" i="1" s="1"/>
  <c r="H401" i="1"/>
  <c r="I401" i="1" s="1"/>
  <c r="M401" i="1" s="1"/>
  <c r="H370" i="1"/>
  <c r="I370" i="1" s="1"/>
  <c r="M370" i="1" s="1"/>
  <c r="H362" i="1"/>
  <c r="I362" i="1" s="1"/>
  <c r="M362" i="1" s="1"/>
  <c r="H354" i="1"/>
  <c r="I354" i="1" s="1"/>
  <c r="M354" i="1" s="1"/>
  <c r="H346" i="1"/>
  <c r="I346" i="1" s="1"/>
  <c r="M346" i="1" s="1"/>
  <c r="H214" i="1"/>
  <c r="I214" i="1" s="1"/>
  <c r="M214" i="1" s="1"/>
  <c r="H206" i="1"/>
  <c r="I206" i="1" s="1"/>
  <c r="M206" i="1" s="1"/>
  <c r="H198" i="1"/>
  <c r="I198" i="1" s="1"/>
  <c r="M198" i="1" s="1"/>
  <c r="H190" i="1"/>
  <c r="I190" i="1" s="1"/>
  <c r="M190" i="1" s="1"/>
  <c r="H182" i="1"/>
  <c r="I182" i="1" s="1"/>
  <c r="M182" i="1" s="1"/>
  <c r="H102" i="1"/>
  <c r="I102" i="1" s="1"/>
  <c r="M102" i="1" s="1"/>
  <c r="H19" i="1"/>
  <c r="I19" i="1" s="1"/>
  <c r="M19" i="1" s="1"/>
  <c r="H11" i="1"/>
  <c r="I11" i="1" s="1"/>
  <c r="M11" i="1" s="1"/>
  <c r="H66" i="1"/>
  <c r="I66" i="1" s="1"/>
  <c r="H97" i="1"/>
  <c r="I97" i="1" s="1"/>
  <c r="M97" i="1" s="1"/>
  <c r="H89" i="1"/>
  <c r="I89" i="1" s="1"/>
  <c r="M89" i="1" s="1"/>
  <c r="H81" i="1"/>
  <c r="I81" i="1" s="1"/>
  <c r="M81" i="1" s="1"/>
  <c r="H73" i="1"/>
  <c r="I73" i="1" s="1"/>
  <c r="M73" i="1" s="1"/>
  <c r="H946" i="1"/>
  <c r="I946" i="1" s="1"/>
  <c r="M946" i="1" s="1"/>
  <c r="H938" i="1"/>
  <c r="I938" i="1" s="1"/>
  <c r="M938" i="1" s="1"/>
  <c r="H799" i="1"/>
  <c r="I799" i="1" s="1"/>
  <c r="M799" i="1" s="1"/>
  <c r="H792" i="1"/>
  <c r="I792" i="1" s="1"/>
  <c r="M792" i="1" s="1"/>
  <c r="H757" i="1"/>
  <c r="I757" i="1" s="1"/>
  <c r="M757" i="1" s="1"/>
  <c r="H651" i="1"/>
  <c r="I651" i="1" s="1"/>
  <c r="M651" i="1" s="1"/>
  <c r="H643" i="1"/>
  <c r="I643" i="1" s="1"/>
  <c r="M643" i="1" s="1"/>
  <c r="H635" i="1"/>
  <c r="I635" i="1" s="1"/>
  <c r="M635" i="1" s="1"/>
  <c r="H627" i="1"/>
  <c r="I627" i="1" s="1"/>
  <c r="M627" i="1" s="1"/>
  <c r="H619" i="1"/>
  <c r="I619" i="1" s="1"/>
  <c r="M619" i="1" s="1"/>
  <c r="H539" i="1"/>
  <c r="I539" i="1" s="1"/>
  <c r="M539" i="1" s="1"/>
  <c r="H531" i="1"/>
  <c r="I531" i="1" s="1"/>
  <c r="M531" i="1" s="1"/>
  <c r="H523" i="1"/>
  <c r="I523" i="1" s="1"/>
  <c r="M523" i="1" s="1"/>
  <c r="H515" i="1"/>
  <c r="I515" i="1" s="1"/>
  <c r="M515" i="1" s="1"/>
  <c r="H507" i="1"/>
  <c r="I507" i="1" s="1"/>
  <c r="M507" i="1" s="1"/>
  <c r="H432" i="1"/>
  <c r="I432" i="1" s="1"/>
  <c r="M432" i="1" s="1"/>
  <c r="H424" i="1"/>
  <c r="I424" i="1" s="1"/>
  <c r="M424" i="1" s="1"/>
  <c r="H416" i="1"/>
  <c r="I416" i="1" s="1"/>
  <c r="M416" i="1" s="1"/>
  <c r="H408" i="1"/>
  <c r="I408" i="1" s="1"/>
  <c r="M408" i="1" s="1"/>
  <c r="H400" i="1"/>
  <c r="I400" i="1" s="1"/>
  <c r="M400" i="1" s="1"/>
  <c r="H369" i="1"/>
  <c r="I369" i="1" s="1"/>
  <c r="M369" i="1" s="1"/>
  <c r="H361" i="1"/>
  <c r="I361" i="1" s="1"/>
  <c r="M361" i="1" s="1"/>
  <c r="H353" i="1"/>
  <c r="I353" i="1" s="1"/>
  <c r="M353" i="1" s="1"/>
  <c r="H345" i="1"/>
  <c r="I345" i="1" s="1"/>
  <c r="H308" i="1"/>
  <c r="I308" i="1" s="1"/>
  <c r="M308" i="1" s="1"/>
  <c r="H300" i="1"/>
  <c r="I300" i="1" s="1"/>
  <c r="M300" i="1" s="1"/>
  <c r="H292" i="1"/>
  <c r="I292" i="1" s="1"/>
  <c r="M292" i="1" s="1"/>
  <c r="H755" i="1"/>
  <c r="I755" i="1" s="1"/>
  <c r="M755" i="1" s="1"/>
  <c r="H791" i="1"/>
  <c r="I791" i="1" s="1"/>
  <c r="M791" i="1" s="1"/>
  <c r="H65" i="1"/>
  <c r="I65" i="1" s="1"/>
  <c r="M65" i="1" s="1"/>
  <c r="H96" i="1"/>
  <c r="I96" i="1" s="1"/>
  <c r="M96" i="1" s="1"/>
  <c r="H88" i="1"/>
  <c r="I88" i="1" s="1"/>
  <c r="M88" i="1" s="1"/>
  <c r="H80" i="1"/>
  <c r="I80" i="1" s="1"/>
  <c r="M80" i="1" s="1"/>
  <c r="H72" i="1"/>
  <c r="I72" i="1" s="1"/>
  <c r="M72" i="1" s="1"/>
  <c r="H1044" i="1"/>
  <c r="I1044" i="1" s="1"/>
  <c r="H1036" i="1"/>
  <c r="I1036" i="1" s="1"/>
  <c r="M1036" i="1" s="1"/>
  <c r="H1028" i="1"/>
  <c r="I1028" i="1" s="1"/>
  <c r="M1028" i="1" s="1"/>
  <c r="H1020" i="1"/>
  <c r="I1020" i="1" s="1"/>
  <c r="M1020" i="1" s="1"/>
  <c r="H1012" i="1"/>
  <c r="I1012" i="1" s="1"/>
  <c r="M1012" i="1" s="1"/>
  <c r="H798" i="1"/>
  <c r="I798" i="1" s="1"/>
  <c r="M798" i="1" s="1"/>
  <c r="H790" i="1"/>
  <c r="I790" i="1" s="1"/>
  <c r="M790" i="1" s="1"/>
  <c r="H748" i="1"/>
  <c r="I748" i="1" s="1"/>
  <c r="M748" i="1" s="1"/>
  <c r="H650" i="1"/>
  <c r="I650" i="1" s="1"/>
  <c r="M650" i="1" s="1"/>
  <c r="H642" i="1"/>
  <c r="I642" i="1" s="1"/>
  <c r="M642" i="1" s="1"/>
  <c r="H634" i="1"/>
  <c r="I634" i="1" s="1"/>
  <c r="M634" i="1" s="1"/>
  <c r="H626" i="1"/>
  <c r="I626" i="1" s="1"/>
  <c r="M626" i="1" s="1"/>
  <c r="H618" i="1"/>
  <c r="I618" i="1" s="1"/>
  <c r="M618" i="1" s="1"/>
  <c r="H538" i="1"/>
  <c r="I538" i="1" s="1"/>
  <c r="M538" i="1" s="1"/>
  <c r="H530" i="1"/>
  <c r="I530" i="1" s="1"/>
  <c r="M530" i="1" s="1"/>
  <c r="H522" i="1"/>
  <c r="I522" i="1" s="1"/>
  <c r="M522" i="1" s="1"/>
  <c r="H514" i="1"/>
  <c r="I514" i="1" s="1"/>
  <c r="M514" i="1" s="1"/>
  <c r="H505" i="1"/>
  <c r="I505" i="1" s="1"/>
  <c r="M505" i="1" s="1"/>
  <c r="H368" i="1"/>
  <c r="I368" i="1" s="1"/>
  <c r="M368" i="1" s="1"/>
  <c r="H360" i="1"/>
  <c r="I360" i="1" s="1"/>
  <c r="M360" i="1" s="1"/>
  <c r="H352" i="1"/>
  <c r="I352" i="1" s="1"/>
  <c r="M352" i="1" s="1"/>
  <c r="H315" i="1"/>
  <c r="I315" i="1" s="1"/>
  <c r="M315" i="1" s="1"/>
  <c r="H307" i="1"/>
  <c r="I307" i="1" s="1"/>
  <c r="M307" i="1" s="1"/>
  <c r="H299" i="1"/>
  <c r="I299" i="1" s="1"/>
  <c r="M299" i="1" s="1"/>
  <c r="H291" i="1"/>
  <c r="I291" i="1" s="1"/>
  <c r="M291" i="1" s="1"/>
  <c r="H212" i="1"/>
  <c r="I212" i="1" s="1"/>
  <c r="M212" i="1" s="1"/>
  <c r="H204" i="1"/>
  <c r="I204" i="1" s="1"/>
  <c r="M204" i="1" s="1"/>
  <c r="H196" i="1"/>
  <c r="I196" i="1" s="1"/>
  <c r="M196" i="1" s="1"/>
  <c r="H188" i="1"/>
  <c r="I188" i="1" s="1"/>
  <c r="M188" i="1" s="1"/>
  <c r="H180" i="1"/>
  <c r="I180" i="1" s="1"/>
  <c r="M180" i="1" s="1"/>
  <c r="M877" i="1"/>
  <c r="M869" i="1"/>
  <c r="M861" i="1"/>
  <c r="M845" i="1"/>
  <c r="M837" i="1"/>
  <c r="M829" i="1"/>
  <c r="M775" i="1"/>
  <c r="M393" i="1"/>
  <c r="M377" i="1"/>
  <c r="M788" i="1"/>
  <c r="M203" i="1"/>
  <c r="M210" i="1"/>
  <c r="M784" i="1"/>
  <c r="M349" i="1"/>
  <c r="M69" i="1"/>
  <c r="M99" i="1"/>
  <c r="M891" i="1"/>
  <c r="M751" i="1"/>
  <c r="M12" i="1"/>
  <c r="M929" i="1"/>
  <c r="M1044" i="1"/>
  <c r="M423" i="1"/>
  <c r="M415" i="1"/>
  <c r="M395" i="1"/>
  <c r="M216" i="1"/>
  <c r="M199" i="1"/>
  <c r="M183" i="1"/>
  <c r="M288" i="1"/>
  <c r="M280" i="1"/>
  <c r="M272" i="1"/>
  <c r="M264" i="1"/>
  <c r="M256" i="1"/>
  <c r="M248" i="1"/>
  <c r="M240" i="1"/>
  <c r="M232" i="1"/>
  <c r="M224" i="1"/>
  <c r="M736" i="1"/>
  <c r="M720" i="1"/>
  <c r="M696" i="1"/>
  <c r="M664" i="1"/>
  <c r="M344" i="1"/>
  <c r="M336" i="1"/>
  <c r="M328" i="1"/>
  <c r="M320" i="1"/>
  <c r="M287" i="1"/>
  <c r="M279" i="1"/>
  <c r="M271" i="1"/>
  <c r="M263" i="1"/>
  <c r="M255" i="1"/>
  <c r="M247" i="1"/>
  <c r="M239" i="1"/>
  <c r="M231" i="1"/>
  <c r="M223" i="1"/>
  <c r="M1148" i="1"/>
  <c r="M1140" i="1"/>
  <c r="M1132" i="1"/>
  <c r="M1124" i="1"/>
  <c r="M1116" i="1"/>
  <c r="M1108" i="1"/>
  <c r="M1100" i="1"/>
  <c r="M1092" i="1"/>
  <c r="M1084" i="1"/>
  <c r="M1076" i="1"/>
  <c r="M1068" i="1"/>
  <c r="M1060" i="1"/>
  <c r="M1052" i="1"/>
  <c r="M383" i="1"/>
  <c r="M375" i="1"/>
  <c r="M384" i="1"/>
  <c r="M1147" i="1"/>
  <c r="M1139" i="1"/>
  <c r="M1131" i="1"/>
  <c r="M1123" i="1"/>
  <c r="M1115" i="1"/>
  <c r="M1107" i="1"/>
  <c r="M1099" i="1"/>
  <c r="M1091" i="1"/>
  <c r="M1083" i="1"/>
  <c r="M1075" i="1"/>
  <c r="M1067" i="1"/>
  <c r="M1059" i="1"/>
  <c r="M1051" i="1"/>
  <c r="M1004" i="1"/>
  <c r="M996" i="1"/>
  <c r="M988" i="1"/>
  <c r="M980" i="1"/>
  <c r="M972" i="1"/>
  <c r="M964" i="1"/>
  <c r="M956" i="1"/>
  <c r="M995" i="1"/>
  <c r="M987" i="1"/>
  <c r="M979" i="1"/>
  <c r="M963" i="1"/>
  <c r="M955" i="1"/>
  <c r="M884" i="1"/>
  <c r="M876" i="1"/>
  <c r="M868" i="1"/>
  <c r="M860" i="1"/>
  <c r="M852" i="1"/>
  <c r="M844" i="1"/>
  <c r="M836" i="1"/>
  <c r="M828" i="1"/>
  <c r="M812" i="1"/>
  <c r="M805" i="1"/>
  <c r="M759" i="1"/>
  <c r="M576" i="1"/>
  <c r="M495" i="1"/>
  <c r="M487" i="1"/>
  <c r="M479" i="1"/>
  <c r="M471" i="1"/>
  <c r="M463" i="1"/>
  <c r="M455" i="1"/>
  <c r="M447" i="1"/>
  <c r="M439" i="1"/>
  <c r="M176" i="1"/>
  <c r="M160" i="1"/>
  <c r="M144" i="1"/>
  <c r="M136" i="1"/>
  <c r="M128" i="1"/>
  <c r="M120" i="1"/>
  <c r="M112" i="1"/>
  <c r="M104" i="1"/>
  <c r="M56" i="1"/>
  <c r="M883" i="1"/>
  <c r="M875" i="1"/>
  <c r="M867" i="1"/>
  <c r="M859" i="1"/>
  <c r="M851" i="1"/>
  <c r="M843" i="1"/>
  <c r="M835" i="1"/>
  <c r="M827" i="1"/>
  <c r="M819" i="1"/>
  <c r="M811" i="1"/>
  <c r="M804" i="1"/>
  <c r="M773" i="1"/>
  <c r="M765" i="1"/>
  <c r="M607" i="1"/>
  <c r="M599" i="1"/>
  <c r="M591" i="1"/>
  <c r="M583" i="1"/>
  <c r="M575" i="1"/>
  <c r="M567" i="1"/>
  <c r="M559" i="1"/>
  <c r="M551" i="1"/>
  <c r="M543" i="1"/>
  <c r="M175" i="1"/>
  <c r="M167" i="1"/>
  <c r="M159" i="1"/>
  <c r="M151" i="1"/>
  <c r="M143" i="1"/>
  <c r="M135" i="1"/>
  <c r="M127" i="1"/>
  <c r="M119" i="1"/>
  <c r="M111" i="1"/>
  <c r="M103" i="1"/>
  <c r="M55" i="1"/>
  <c r="M47" i="1"/>
  <c r="M39" i="1"/>
  <c r="M79" i="1"/>
  <c r="M754" i="1"/>
  <c r="M617" i="1"/>
  <c r="M313" i="1"/>
  <c r="M191" i="1"/>
  <c r="M1146" i="1"/>
  <c r="M1058" i="1"/>
  <c r="M986" i="1"/>
  <c r="M470" i="1"/>
  <c r="M882" i="1"/>
  <c r="M598" i="1"/>
  <c r="M558" i="1"/>
  <c r="M14" i="1"/>
  <c r="M184" i="1"/>
  <c r="M542" i="1"/>
  <c r="M1106" i="1"/>
  <c r="M1074" i="1"/>
  <c r="M1050" i="1"/>
  <c r="M994" i="1"/>
  <c r="M486" i="1"/>
  <c r="M454" i="1"/>
  <c r="M866" i="1"/>
  <c r="M834" i="1"/>
  <c r="M818" i="1"/>
  <c r="M606" i="1"/>
  <c r="M582" i="1"/>
  <c r="M550" i="1"/>
  <c r="M772" i="1"/>
  <c r="M1138" i="1"/>
  <c r="M1098" i="1"/>
  <c r="M978" i="1"/>
  <c r="M962" i="1"/>
  <c r="M478" i="1"/>
  <c r="M446" i="1"/>
  <c r="M874" i="1"/>
  <c r="M842" i="1"/>
  <c r="M826" i="1"/>
  <c r="M810" i="1"/>
  <c r="M574" i="1"/>
  <c r="M780" i="1"/>
  <c r="M390" i="1"/>
  <c r="M382" i="1"/>
  <c r="M374" i="1"/>
  <c r="M1122" i="1"/>
  <c r="M1066" i="1"/>
  <c r="M1002" i="1"/>
  <c r="M970" i="1"/>
  <c r="M954" i="1"/>
  <c r="M850" i="1"/>
  <c r="M345" i="1"/>
  <c r="M1114" i="1"/>
  <c r="M1082" i="1"/>
  <c r="M494" i="1"/>
  <c r="M462" i="1"/>
  <c r="M438" i="1"/>
  <c r="M858" i="1"/>
  <c r="M590" i="1"/>
  <c r="M566" i="1"/>
  <c r="M764" i="1"/>
  <c r="M1130" i="1"/>
  <c r="M1090" i="1"/>
  <c r="M174" i="1"/>
  <c r="M166" i="1"/>
  <c r="M158" i="1"/>
  <c r="M150" i="1"/>
  <c r="M142" i="1"/>
  <c r="M134" i="1"/>
  <c r="M126" i="1"/>
  <c r="M118" i="1"/>
  <c r="M110" i="1"/>
  <c r="M62" i="1"/>
  <c r="M54" i="1"/>
  <c r="M46" i="1"/>
  <c r="M38" i="1"/>
  <c r="M30" i="1"/>
  <c r="M1150" i="1"/>
  <c r="M1142" i="1"/>
  <c r="M1134" i="1"/>
  <c r="M1126" i="1"/>
  <c r="M1118" i="1"/>
  <c r="M1110" i="1"/>
  <c r="M1102" i="1"/>
  <c r="M1149" i="1"/>
  <c r="M1141" i="1"/>
  <c r="M1133" i="1"/>
  <c r="M1125" i="1"/>
  <c r="M1117" i="1"/>
  <c r="M1109" i="1"/>
  <c r="M1101" i="1"/>
  <c r="M1093" i="1"/>
  <c r="M1085" i="1"/>
  <c r="M1094" i="1"/>
  <c r="M1086" i="1"/>
  <c r="M1078" i="1"/>
  <c r="M1070" i="1"/>
  <c r="M1062" i="1"/>
  <c r="M1054" i="1"/>
  <c r="M1046" i="1"/>
  <c r="M1006" i="1"/>
  <c r="M998" i="1"/>
  <c r="M990" i="1"/>
  <c r="M982" i="1"/>
  <c r="M974" i="1"/>
  <c r="M966" i="1"/>
  <c r="M958" i="1"/>
  <c r="M950" i="1"/>
  <c r="M878" i="1"/>
  <c r="M870" i="1"/>
  <c r="M862" i="1"/>
  <c r="M854" i="1"/>
  <c r="M846" i="1"/>
  <c r="M838" i="1"/>
  <c r="M830" i="1"/>
  <c r="M822" i="1"/>
  <c r="M814" i="1"/>
  <c r="M806" i="1"/>
  <c r="M776" i="1"/>
  <c r="M768" i="1"/>
  <c r="M761" i="1"/>
  <c r="M746" i="1"/>
  <c r="M738" i="1"/>
  <c r="M730" i="1"/>
  <c r="M722" i="1"/>
  <c r="M714" i="1"/>
  <c r="M706" i="1"/>
  <c r="M698" i="1"/>
  <c r="M690" i="1"/>
  <c r="M682" i="1"/>
  <c r="M674" i="1"/>
  <c r="M666" i="1"/>
  <c r="M658" i="1"/>
  <c r="M610" i="1"/>
  <c r="M602" i="1"/>
  <c r="M594" i="1"/>
  <c r="M586" i="1"/>
  <c r="M578" i="1"/>
  <c r="M570" i="1"/>
  <c r="M562" i="1"/>
  <c r="M554" i="1"/>
  <c r="M546" i="1"/>
  <c r="M498" i="1"/>
  <c r="M490" i="1"/>
  <c r="M482" i="1"/>
  <c r="M474" i="1"/>
  <c r="M466" i="1"/>
  <c r="M458" i="1"/>
  <c r="M450" i="1"/>
  <c r="M442" i="1"/>
  <c r="M386" i="1"/>
  <c r="M378" i="1"/>
  <c r="M338" i="1"/>
  <c r="M330" i="1"/>
  <c r="M322" i="1"/>
  <c r="M290" i="1"/>
  <c r="M282" i="1"/>
  <c r="M274" i="1"/>
  <c r="M266" i="1"/>
  <c r="M258" i="1"/>
  <c r="M250" i="1"/>
  <c r="M242" i="1"/>
  <c r="M234" i="1"/>
  <c r="M226" i="1"/>
  <c r="M170" i="1"/>
  <c r="M162" i="1"/>
  <c r="M154" i="1"/>
  <c r="M146" i="1"/>
  <c r="M138" i="1"/>
  <c r="M130" i="1"/>
  <c r="M122" i="1"/>
  <c r="M114" i="1"/>
  <c r="M106" i="1"/>
  <c r="M58" i="1"/>
  <c r="M50" i="1"/>
  <c r="M42" i="1"/>
  <c r="M34" i="1"/>
  <c r="M26" i="1"/>
  <c r="M1077" i="1"/>
  <c r="M1069" i="1"/>
  <c r="M1061" i="1"/>
  <c r="M1053" i="1"/>
  <c r="M1005" i="1"/>
  <c r="M997" i="1"/>
  <c r="M989" i="1"/>
  <c r="M981" i="1"/>
  <c r="M973" i="1"/>
  <c r="M965" i="1"/>
  <c r="M957" i="1"/>
  <c r="M949" i="1"/>
  <c r="M767" i="1"/>
  <c r="M760" i="1"/>
  <c r="M745" i="1"/>
  <c r="M737" i="1"/>
  <c r="M729" i="1"/>
  <c r="M721" i="1"/>
  <c r="M713" i="1"/>
  <c r="M705" i="1"/>
  <c r="M697" i="1"/>
  <c r="M689" i="1"/>
  <c r="M681" i="1"/>
  <c r="M673" i="1"/>
  <c r="M665" i="1"/>
  <c r="M657" i="1"/>
  <c r="M609" i="1"/>
  <c r="M601" i="1"/>
  <c r="M593" i="1"/>
  <c r="M585" i="1"/>
  <c r="M577" i="1"/>
  <c r="M569" i="1"/>
  <c r="M561" i="1"/>
  <c r="M553" i="1"/>
  <c r="M545" i="1"/>
  <c r="M497" i="1"/>
  <c r="M489" i="1"/>
  <c r="M481" i="1"/>
  <c r="M473" i="1"/>
  <c r="M465" i="1"/>
  <c r="M457" i="1"/>
  <c r="M449" i="1"/>
  <c r="M441" i="1"/>
  <c r="M337" i="1"/>
  <c r="M329" i="1"/>
  <c r="M321" i="1"/>
  <c r="M289" i="1"/>
  <c r="M281" i="1"/>
  <c r="M273" i="1"/>
  <c r="M265" i="1"/>
  <c r="M257" i="1"/>
  <c r="M249" i="1"/>
  <c r="M241" i="1"/>
  <c r="M233" i="1"/>
  <c r="M225" i="1"/>
  <c r="M177" i="1"/>
  <c r="M169" i="1"/>
  <c r="M161" i="1"/>
  <c r="M153" i="1"/>
  <c r="M145" i="1"/>
  <c r="M137" i="1"/>
  <c r="M129" i="1"/>
  <c r="M121" i="1"/>
  <c r="M113" i="1"/>
  <c r="M105" i="1"/>
  <c r="M57" i="1"/>
  <c r="M49" i="1"/>
  <c r="M41" i="1"/>
  <c r="M33" i="1"/>
  <c r="M25" i="1"/>
  <c r="M506" i="1"/>
  <c r="M200" i="1"/>
  <c r="M309" i="1"/>
  <c r="M301" i="1"/>
  <c r="M17" i="1"/>
  <c r="M9" i="1"/>
  <c r="M897" i="1"/>
  <c r="M23" i="1"/>
  <c r="M78" i="1"/>
  <c r="M71" i="1"/>
  <c r="M66" i="1"/>
  <c r="R6" i="1" l="1"/>
  <c r="R8" i="1" l="1"/>
  <c r="R11" i="1" s="1"/>
  <c r="R10" i="1" l="1"/>
</calcChain>
</file>

<file path=xl/sharedStrings.xml><?xml version="1.0" encoding="utf-8"?>
<sst xmlns="http://schemas.openxmlformats.org/spreadsheetml/2006/main" count="5450" uniqueCount="1562">
  <si>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</si>
  <si>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</si>
  <si>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</si>
  <si>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</si>
  <si>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</si>
  <si>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</si>
  <si>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</si>
  <si>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</si>
  <si>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</si>
  <si>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</si>
  <si>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</si>
  <si>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</si>
  <si>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</si>
  <si>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</si>
  <si>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</si>
  <si>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</si>
  <si>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</si>
  <si>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</si>
  <si>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</si>
  <si>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</si>
  <si>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</si>
  <si>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</si>
  <si>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</si>
  <si>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</si>
  <si>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</si>
  <si>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</si>
  <si>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</si>
  <si>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</si>
  <si>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</si>
  <si>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</si>
  <si>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</si>
  <si>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</si>
  <si>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</si>
  <si>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</si>
  <si>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</si>
  <si>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</si>
  <si>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</si>
  <si>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</si>
  <si>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</si>
  <si>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</si>
  <si>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</si>
  <si>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</si>
  <si>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</si>
  <si>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</si>
  <si>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</si>
  <si>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</si>
  <si>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</si>
  <si>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</si>
  <si>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</si>
  <si>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</si>
  <si>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</si>
  <si>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</si>
  <si>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</si>
  <si>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</si>
  <si>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</si>
  <si>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</si>
  <si>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</si>
  <si>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</si>
  <si>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</si>
  <si>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</si>
  <si>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2/13/2016 14:41</t>
  </si>
  <si>
    <t>2/14/2016 0:01</t>
  </si>
  <si>
    <t>East Elmhurst</t>
  </si>
  <si>
    <t>Jackson Heights</t>
  </si>
  <si>
    <t>2/14/2016 1:00</t>
  </si>
  <si>
    <t>2/14/2016 14:40</t>
  </si>
  <si>
    <t>2/14/2016 15:03</t>
  </si>
  <si>
    <t>Midtown West</t>
  </si>
  <si>
    <t>2/14/2016 17:02</t>
  </si>
  <si>
    <t>Long Island City</t>
  </si>
  <si>
    <t>2/14/2016 17:29</t>
  </si>
  <si>
    <t>2/16/2016 4:13</t>
  </si>
  <si>
    <t>Katunayaka</t>
  </si>
  <si>
    <t>Unknown Location</t>
  </si>
  <si>
    <t>2/16/2016 9:34</t>
  </si>
  <si>
    <t>Colombo</t>
  </si>
  <si>
    <t>2/16/2016 10:41</t>
  </si>
  <si>
    <t>2/16/2016 12:02</t>
  </si>
  <si>
    <t>2/16/2016 12:42</t>
  </si>
  <si>
    <t>2/16/2016 13:55</t>
  </si>
  <si>
    <t>2/16/2016 17:10</t>
  </si>
  <si>
    <t>2/16/2016 17:26</t>
  </si>
  <si>
    <t>Nugegoda</t>
  </si>
  <si>
    <t>2/16/2016 17:44</t>
  </si>
  <si>
    <t>2/17/2016 14:04</t>
  </si>
  <si>
    <t>2/17/2016 15:22</t>
  </si>
  <si>
    <t>2/17/2016 16:17</t>
  </si>
  <si>
    <t>2/17/2016 16:43</t>
  </si>
  <si>
    <t>2/18/2016 8:27</t>
  </si>
  <si>
    <t>2/18/2016 14:45</t>
  </si>
  <si>
    <t>Islamabad</t>
  </si>
  <si>
    <t>2/18/2016 15:31</t>
  </si>
  <si>
    <t>2/18/2016 18:58</t>
  </si>
  <si>
    <t>2/18/2016 20:08</t>
  </si>
  <si>
    <t>2/19/2016 9:14</t>
  </si>
  <si>
    <t>2/19/2016 9:51</t>
  </si>
  <si>
    <t>2/19/2016 10:48</t>
  </si>
  <si>
    <t>2/19/2016 11:26</t>
  </si>
  <si>
    <t>2/19/2016 11:50</t>
  </si>
  <si>
    <t>2/19/2016 12:27</t>
  </si>
  <si>
    <t>2/19/2016 16:45</t>
  </si>
  <si>
    <t>2/19/2016 17:20</t>
  </si>
  <si>
    <t>2/19/2016 20:30</t>
  </si>
  <si>
    <t>2/19/2016 20:51</t>
  </si>
  <si>
    <t>2/20/2016 8:32</t>
  </si>
  <si>
    <t>2/20/2016 10:56</t>
  </si>
  <si>
    <t>2/20/2016 11:53</t>
  </si>
  <si>
    <t>2/20/2016 13:17</t>
  </si>
  <si>
    <t>R?walpindi</t>
  </si>
  <si>
    <t>2/20/2016 15:54</t>
  </si>
  <si>
    <t>2/20/2016 17:54</t>
  </si>
  <si>
    <t>2/20/2016 18:03</t>
  </si>
  <si>
    <t>2/20/2016 19:49</t>
  </si>
  <si>
    <t>2/21/2016 9:46</t>
  </si>
  <si>
    <t>2/21/2016 11:43</t>
  </si>
  <si>
    <t>2/21/2016 12:01</t>
  </si>
  <si>
    <t>2/21/2016 12:35</t>
  </si>
  <si>
    <t>2/21/2016 13:12</t>
  </si>
  <si>
    <t>2/21/2016 14:30</t>
  </si>
  <si>
    <t>2/21/2016 15:03</t>
  </si>
  <si>
    <t>2/21/2016 15:31</t>
  </si>
  <si>
    <t>Noorpur Shahan</t>
  </si>
  <si>
    <t>2/21/2016 15:41</t>
  </si>
  <si>
    <t>2/21/2016 16:32</t>
  </si>
  <si>
    <t>2/21/2016 23:52</t>
  </si>
  <si>
    <t>2/22/2016 22:09</t>
  </si>
  <si>
    <t>2/24/2016 14:35</t>
  </si>
  <si>
    <t>2/24/2016 15:25</t>
  </si>
  <si>
    <t>2/25/2016 16:35</t>
  </si>
  <si>
    <t>Heritage Pines</t>
  </si>
  <si>
    <t>2/25/2016 17:02</t>
  </si>
  <si>
    <t>2/25/2016 17:36</t>
  </si>
  <si>
    <t>2/25/2016 18:39</t>
  </si>
  <si>
    <t>2/26/2016 9:29</t>
  </si>
  <si>
    <t>2/26/2016 11:11</t>
  </si>
  <si>
    <t>2/26/2016 11:59</t>
  </si>
  <si>
    <t>2/26/2016 13:24</t>
  </si>
  <si>
    <t>2/26/2016 14:46</t>
  </si>
  <si>
    <t>2/26/2016 15:18</t>
  </si>
  <si>
    <t>2/26/2016 17:12</t>
  </si>
  <si>
    <t>2/28/2016 5:38</t>
  </si>
  <si>
    <t>Waverly Place</t>
  </si>
  <si>
    <t>2/28/2016 9:42</t>
  </si>
  <si>
    <t>2/29/2016 11:14</t>
  </si>
  <si>
    <t>2/29/2016 11:40</t>
  </si>
  <si>
    <t>2/29/2016 12:48</t>
  </si>
  <si>
    <t>2/29/2016 15:03</t>
  </si>
  <si>
    <t>2/29/2016 17:00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</si>
  <si>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</si>
  <si>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</si>
  <si>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</si>
  <si>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</si>
  <si>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</si>
  <si>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</si>
  <si>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</si>
  <si>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</si>
  <si>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</si>
  <si>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</si>
  <si>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3/13/2016 9:07</t>
  </si>
  <si>
    <t>3/13/2016 9:37</t>
  </si>
  <si>
    <t>Convention Center District</t>
  </si>
  <si>
    <t>3/13/2016 18:23</t>
  </si>
  <si>
    <t>3/13/2016 18:43</t>
  </si>
  <si>
    <t>North Austin</t>
  </si>
  <si>
    <t>3/13/2016 20:07</t>
  </si>
  <si>
    <t>3/13/2016 20:28</t>
  </si>
  <si>
    <t>Georgian Acres</t>
  </si>
  <si>
    <t>3/13/2016 20:39</t>
  </si>
  <si>
    <t>3/13/2016 20:58</t>
  </si>
  <si>
    <t>3/13/2016 21:11</t>
  </si>
  <si>
    <t>3/13/2016 21:23</t>
  </si>
  <si>
    <t>Coxville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</si>
  <si>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</si>
  <si>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</si>
  <si>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</si>
  <si>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</si>
  <si>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</si>
  <si>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</si>
  <si>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</si>
  <si>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</si>
  <si>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</si>
  <si>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</si>
  <si>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</si>
  <si>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</si>
  <si>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</si>
  <si>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</si>
  <si>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</si>
  <si>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</si>
  <si>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</si>
  <si>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</si>
  <si>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</si>
  <si>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</si>
  <si>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Austin</t>
  </si>
  <si>
    <t>Katy</t>
  </si>
  <si>
    <t>3/17/2016 15:16</t>
  </si>
  <si>
    <t>3/17/2016 15:58</t>
  </si>
  <si>
    <t>3/17/2016 17:20</t>
  </si>
  <si>
    <t>3/17/2016 18:02</t>
  </si>
  <si>
    <t>Alief</t>
  </si>
  <si>
    <t>3/17/2016 18:47</t>
  </si>
  <si>
    <t>3/17/2016 19:09</t>
  </si>
  <si>
    <t>3/17/2016 20:57</t>
  </si>
  <si>
    <t>3/17/2016 21:28</t>
  </si>
  <si>
    <t>3/17/2016 21:48</t>
  </si>
  <si>
    <t>3/17/2016 22:04</t>
  </si>
  <si>
    <t>Sharpstown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</si>
  <si>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</si>
  <si>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</si>
  <si>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</si>
  <si>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</si>
  <si>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</si>
  <si>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</si>
  <si>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</si>
  <si>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</si>
  <si>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</si>
  <si>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</si>
  <si>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</si>
  <si>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</si>
  <si>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</si>
  <si>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</si>
  <si>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Sugar Land</t>
  </si>
  <si>
    <t>3/19/2016 14:01</t>
  </si>
  <si>
    <t>3/19/2016 14:57</t>
  </si>
  <si>
    <t>3/19/2016 15:34</t>
  </si>
  <si>
    <t>3/19/2016 16:38</t>
  </si>
  <si>
    <t>Galveston</t>
  </si>
  <si>
    <t>3/19/2016 17:17</t>
  </si>
  <si>
    <t>3/19/2016 17:32</t>
  </si>
  <si>
    <t>Port Bolivar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</si>
  <si>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</si>
  <si>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</si>
  <si>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</si>
  <si>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</si>
  <si>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</si>
  <si>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</si>
  <si>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</si>
  <si>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</si>
  <si>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</si>
  <si>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</si>
  <si>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Washington Avenue</t>
  </si>
  <si>
    <t>3/20/2016 11:42</t>
  </si>
  <si>
    <t>3/20/2016 11:56</t>
  </si>
  <si>
    <t>3/20/2016 17:08</t>
  </si>
  <si>
    <t>3/20/2016 17:34</t>
  </si>
  <si>
    <t>3/20/2016 18:34</t>
  </si>
  <si>
    <t>3/20/2016 18:40</t>
  </si>
  <si>
    <t>Briar Meadow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</si>
  <si>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</si>
  <si>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</si>
  <si>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</si>
  <si>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</si>
  <si>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</si>
  <si>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</si>
  <si>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</si>
  <si>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</si>
  <si>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</si>
  <si>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</si>
  <si>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</si>
  <si>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</si>
  <si>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Greater Greenspoint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</si>
  <si>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</si>
  <si>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</si>
  <si>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</si>
  <si>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</si>
  <si>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</si>
  <si>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</si>
  <si>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</si>
  <si>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</si>
  <si>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</si>
  <si>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</si>
  <si>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</si>
  <si>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</si>
  <si>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</si>
  <si>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</si>
  <si>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Latta</t>
  </si>
  <si>
    <t>3/25/2016 16:52</t>
  </si>
  <si>
    <t>3/25/2016 22:22</t>
  </si>
  <si>
    <t>Jacksonville</t>
  </si>
  <si>
    <t>3/25/2016 22:54</t>
  </si>
  <si>
    <t>3/26/2016 1:39</t>
  </si>
  <si>
    <t>Kissimmee</t>
  </si>
  <si>
    <t>3/26/2016 14:05</t>
  </si>
  <si>
    <t>3/26/2016 14:29</t>
  </si>
  <si>
    <t>Couples Glen</t>
  </si>
  <si>
    <t>Isles of Buena Vista</t>
  </si>
  <si>
    <t>3/26/2016 15:19</t>
  </si>
  <si>
    <t>3/26/2016 15:49</t>
  </si>
  <si>
    <t>Orlando</t>
  </si>
  <si>
    <t>3/26/2016 16:26</t>
  </si>
  <si>
    <t>3/26/2016 16:30</t>
  </si>
  <si>
    <t>Lake Reams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</si>
  <si>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</si>
  <si>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</si>
  <si>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</si>
  <si>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</si>
  <si>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</si>
  <si>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</si>
  <si>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</si>
  <si>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</si>
  <si>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</si>
  <si>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</si>
  <si>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</si>
  <si>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</si>
  <si>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</si>
  <si>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</si>
  <si>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Vista East</t>
  </si>
  <si>
    <t>3/28/2016 22:55</t>
  </si>
  <si>
    <t>3/28/2016 23:26</t>
  </si>
  <si>
    <t>3/29/2016 15:27</t>
  </si>
  <si>
    <t>3/29/2016 16:11</t>
  </si>
  <si>
    <t>3/29/2016 18:20</t>
  </si>
  <si>
    <t>3/29/2016 18:39</t>
  </si>
  <si>
    <t>Sand Lake Commons</t>
  </si>
  <si>
    <t>Sky Lake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</si>
  <si>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</si>
  <si>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</si>
  <si>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</si>
  <si>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</si>
  <si>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</si>
  <si>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</si>
  <si>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</si>
  <si>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</si>
  <si>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</si>
  <si>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</si>
  <si>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Daytona Beach</t>
  </si>
  <si>
    <t>Ridgeland</t>
  </si>
  <si>
    <t>Florence</t>
  </si>
  <si>
    <t>Meredith</t>
  </si>
  <si>
    <t>Cedar Hill</t>
  </si>
  <si>
    <t>4/14/2016 7:29</t>
  </si>
  <si>
    <t>4/14/2016 8:09</t>
  </si>
  <si>
    <t>Holly Springs</t>
  </si>
  <si>
    <t>4/14/2016 16:00</t>
  </si>
  <si>
    <t>4/14/2016 16:43</t>
  </si>
  <si>
    <t>4/15/2016 11:36</t>
  </si>
  <si>
    <t>4/15/2016 12:07</t>
  </si>
  <si>
    <t>4/15/2016 12:29</t>
  </si>
  <si>
    <t>4/15/2016 12:32</t>
  </si>
  <si>
    <t>Harden Place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</si>
  <si>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</si>
  <si>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</si>
  <si>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</si>
  <si>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</si>
  <si>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</si>
  <si>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</si>
  <si>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</si>
  <si>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</si>
  <si>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</si>
  <si>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</si>
  <si>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</si>
  <si>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</si>
  <si>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</si>
  <si>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</si>
  <si>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</si>
  <si>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</si>
  <si>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</si>
  <si>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</si>
  <si>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</si>
  <si>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</si>
  <si>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</si>
  <si>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</si>
  <si>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</si>
  <si>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</si>
  <si>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</si>
  <si>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</si>
  <si>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Chessington</t>
  </si>
  <si>
    <t>4/24/2016 21:41</t>
  </si>
  <si>
    <t>4/24/2016 21:50</t>
  </si>
  <si>
    <t>4/27/2016 13:30</t>
  </si>
  <si>
    <t>4/27/2016 13:40</t>
  </si>
  <si>
    <t>Burtrose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</si>
  <si>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</si>
  <si>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</si>
  <si>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</si>
  <si>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</si>
  <si>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</si>
  <si>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</si>
  <si>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</si>
  <si>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</si>
  <si>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</si>
  <si>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</si>
  <si>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</si>
  <si>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</si>
  <si>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</si>
  <si>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</si>
  <si>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</si>
  <si>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</si>
  <si>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</si>
  <si>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</si>
  <si>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</si>
  <si>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</si>
  <si>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</si>
  <si>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</si>
  <si>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</si>
  <si>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</si>
  <si>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</si>
  <si>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</si>
  <si>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</si>
  <si>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</si>
  <si>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</si>
  <si>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</si>
  <si>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</si>
  <si>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</si>
  <si>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</si>
  <si>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</si>
  <si>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</si>
  <si>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</si>
  <si>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</si>
  <si>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</si>
  <si>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</si>
  <si>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</si>
  <si>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</si>
  <si>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</si>
  <si>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</si>
  <si>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</si>
  <si>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5/18/2016 13:00</t>
  </si>
  <si>
    <t>5/18/2016 13:02</t>
  </si>
  <si>
    <t>5/19/2016 14:37</t>
  </si>
  <si>
    <t>5/19/2016 15:01</t>
  </si>
  <si>
    <t>Old City</t>
  </si>
  <si>
    <t>Parkway Museums</t>
  </si>
  <si>
    <t>5/20/2016 10:56</t>
  </si>
  <si>
    <t>5/20/2016 11:07</t>
  </si>
  <si>
    <t>Hog Island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</si>
  <si>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</si>
  <si>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</si>
  <si>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</si>
  <si>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</si>
  <si>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</si>
  <si>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</si>
  <si>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</si>
  <si>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</si>
  <si>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Savon Height</t>
  </si>
  <si>
    <t>5/23/2016 21:09</t>
  </si>
  <si>
    <t>5/23/2016 21:21</t>
  </si>
  <si>
    <t>5/27/2016 20:26</t>
  </si>
  <si>
    <t>5/27/2016 20:30</t>
  </si>
  <si>
    <t>Kildaire Farms</t>
  </si>
  <si>
    <t>5/27/2016 20:47</t>
  </si>
  <si>
    <t>5/27/2016 20:53</t>
  </si>
  <si>
    <t>Kilarney Woods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</si>
  <si>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</si>
  <si>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</si>
  <si>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</si>
  <si>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</si>
  <si>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</si>
  <si>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</si>
  <si>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</si>
  <si>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</si>
  <si>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</si>
  <si>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</si>
  <si>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</si>
  <si>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</si>
  <si>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</si>
  <si>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</si>
  <si>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</si>
  <si>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</si>
  <si>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</si>
  <si>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</si>
  <si>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</si>
  <si>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</si>
  <si>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</si>
  <si>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</si>
  <si>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</si>
  <si>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</si>
  <si>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</si>
  <si>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6/13/2016 5:23</t>
  </si>
  <si>
    <t>6/13/2016 5:42</t>
  </si>
  <si>
    <t>6/13/2016 14:17</t>
  </si>
  <si>
    <t>6/13/2016 14:46</t>
  </si>
  <si>
    <t>Oakland</t>
  </si>
  <si>
    <t>Emeryville</t>
  </si>
  <si>
    <t>6/13/2016 18:08</t>
  </si>
  <si>
    <t>6/13/2016 18:47</t>
  </si>
  <si>
    <t>Berkeley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</si>
  <si>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</si>
  <si>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</si>
  <si>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</si>
  <si>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</si>
  <si>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</si>
  <si>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</si>
  <si>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</si>
  <si>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</si>
  <si>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</si>
  <si>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</si>
  <si>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</si>
  <si>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</si>
  <si>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Bay Farm Island</t>
  </si>
  <si>
    <t>6/15/2016 1:46</t>
  </si>
  <si>
    <t>6/15/2016 2:06</t>
  </si>
  <si>
    <t>Kenner</t>
  </si>
  <si>
    <t>New Orleans</t>
  </si>
  <si>
    <t>6/15/2016 15:26</t>
  </si>
  <si>
    <t>6/15/2016 15:34</t>
  </si>
  <si>
    <t>CBD</t>
  </si>
  <si>
    <t>Lower Garden District</t>
  </si>
  <si>
    <t>6/15/2016 16:37</t>
  </si>
  <si>
    <t>6/15/2016 17:02</t>
  </si>
  <si>
    <t>Lakeview</t>
  </si>
  <si>
    <t>6/15/2016 17:29</t>
  </si>
  <si>
    <t>6/15/2016 17:49</t>
  </si>
  <si>
    <t>Storyville</t>
  </si>
  <si>
    <t>6/15/2016 19:52</t>
  </si>
  <si>
    <t>6/15/2016 19:58</t>
  </si>
  <si>
    <t>Faubourg Marigny</t>
  </si>
  <si>
    <t>6/16/2016 13:36</t>
  </si>
  <si>
    <t>6/16/2016 14:30</t>
  </si>
  <si>
    <t>Metairie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</si>
  <si>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</si>
  <si>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</si>
  <si>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</si>
  <si>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</si>
  <si>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</si>
  <si>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</si>
  <si>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</si>
  <si>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</si>
  <si>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</si>
  <si>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</si>
  <si>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</si>
  <si>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</si>
  <si>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</si>
  <si>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</si>
  <si>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</si>
  <si>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</si>
  <si>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</si>
  <si>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</si>
  <si>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</si>
  <si>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</si>
  <si>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</si>
  <si>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</si>
  <si>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</si>
  <si>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</si>
  <si>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</si>
  <si>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</si>
  <si>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</si>
  <si>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</si>
  <si>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</si>
  <si>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</si>
  <si>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</si>
  <si>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</si>
  <si>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</si>
  <si>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</si>
  <si>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</si>
  <si>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</si>
  <si>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Bywater</t>
  </si>
  <si>
    <t>6/25/2016 9:15</t>
  </si>
  <si>
    <t>6/25/2016 10:08</t>
  </si>
  <si>
    <t>Chalmette</t>
  </si>
  <si>
    <t>6/25/2016 10:18</t>
  </si>
  <si>
    <t>6/25/2016 10:25</t>
  </si>
  <si>
    <t>Arabi</t>
  </si>
  <si>
    <t>6/25/2016 10:50</t>
  </si>
  <si>
    <t>6/25/2016 11:18</t>
  </si>
  <si>
    <t>6/25/2016 11:25</t>
  </si>
  <si>
    <t>6/25/2016 11:34</t>
  </si>
  <si>
    <t>Pontchartrain Shores</t>
  </si>
  <si>
    <t>6/25/2016 11:53</t>
  </si>
  <si>
    <t>6/25/2016 13:21</t>
  </si>
  <si>
    <t>6/25/2016 19:47</t>
  </si>
  <si>
    <t>6/25/2016 19:58</t>
  </si>
  <si>
    <t>Marigny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</si>
  <si>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</si>
  <si>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</si>
  <si>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</si>
  <si>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</si>
  <si>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</si>
  <si>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</si>
  <si>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</si>
  <si>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</si>
  <si>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</si>
  <si>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</si>
  <si>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</si>
  <si>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</si>
  <si>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Covington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</si>
  <si>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</si>
  <si>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</si>
  <si>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</si>
  <si>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</si>
  <si>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</si>
  <si>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</si>
  <si>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</si>
  <si>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</si>
  <si>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</si>
  <si>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</si>
  <si>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</si>
  <si>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</si>
  <si>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Mandeville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</si>
  <si>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</si>
  <si>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</si>
  <si>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</si>
  <si>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</si>
  <si>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</si>
  <si>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</si>
  <si>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</si>
  <si>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</si>
  <si>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</si>
  <si>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</si>
  <si>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</si>
  <si>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</si>
  <si>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</si>
  <si>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</si>
  <si>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</si>
  <si>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</si>
  <si>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</si>
  <si>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</si>
  <si>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</si>
  <si>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</si>
  <si>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</si>
  <si>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</si>
  <si>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</si>
  <si>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</si>
  <si>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</si>
  <si>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</si>
  <si>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</si>
  <si>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</si>
  <si>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Summerwinds</t>
  </si>
  <si>
    <t>Parkwood</t>
  </si>
  <si>
    <t>Pontchartrain Beach</t>
  </si>
  <si>
    <t>St Thomas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</si>
  <si>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</si>
  <si>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</si>
  <si>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</si>
  <si>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</si>
  <si>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</si>
  <si>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</si>
  <si>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</si>
  <si>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</si>
  <si>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</si>
  <si>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</si>
  <si>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</si>
  <si>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</si>
  <si>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</si>
  <si>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Banner Elk</t>
  </si>
  <si>
    <t>7/15/2016 11:32</t>
  </si>
  <si>
    <t>7/15/2016 11:53</t>
  </si>
  <si>
    <t>7/15/2016 12:09</t>
  </si>
  <si>
    <t>7/15/2016 12:19</t>
  </si>
  <si>
    <t>7/15/2016 12:35</t>
  </si>
  <si>
    <t>7/15/2016 13:15</t>
  </si>
  <si>
    <t>Elk Park</t>
  </si>
  <si>
    <t>7/15/2016 15:03</t>
  </si>
  <si>
    <t>7/15/2016 15:33</t>
  </si>
  <si>
    <t>7/15/2016 15:40</t>
  </si>
  <si>
    <t>7/15/2016 15:52</t>
  </si>
  <si>
    <t>7/16/2016 13:14</t>
  </si>
  <si>
    <t>7/16/2016 14:10</t>
  </si>
  <si>
    <t>Newland</t>
  </si>
  <si>
    <t>7/16/2016 14:14</t>
  </si>
  <si>
    <t>7/16/2016 14:30</t>
  </si>
  <si>
    <t>7/16/2016 15:29</t>
  </si>
  <si>
    <t>7/16/2016 16:57</t>
  </si>
  <si>
    <t>Boone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</si>
  <si>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</si>
  <si>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</si>
  <si>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</si>
  <si>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</si>
  <si>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</si>
  <si>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</si>
  <si>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</si>
  <si>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</si>
  <si>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Charity ($)</t>
  </si>
  <si>
    <t>7/17/2016 12:20</t>
  </si>
  <si>
    <t>7/17/2016 15:25</t>
  </si>
  <si>
    <t>Commute</t>
  </si>
  <si>
    <t>7/18/2016 10:37</t>
  </si>
  <si>
    <t>7/18/2016 10:49</t>
  </si>
  <si>
    <t>Moving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</si>
  <si>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</si>
  <si>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</si>
  <si>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</si>
  <si>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</si>
  <si>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</si>
  <si>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</si>
  <si>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</si>
  <si>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</si>
  <si>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</si>
  <si>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</si>
  <si>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</si>
  <si>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</si>
  <si>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</si>
  <si>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</si>
  <si>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</si>
  <si>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</si>
  <si>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</si>
  <si>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</si>
  <si>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Stonewater</t>
  </si>
  <si>
    <t>7/19/2016 10:56</t>
  </si>
  <si>
    <t>7/19/2016 11:11</t>
  </si>
  <si>
    <t>Lexington Park at Amberly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</si>
  <si>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</si>
  <si>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</si>
  <si>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</si>
  <si>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</si>
  <si>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</si>
  <si>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</si>
  <si>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</si>
  <si>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</si>
  <si>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</si>
  <si>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</si>
  <si>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</si>
  <si>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</si>
  <si>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</si>
  <si>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</si>
  <si>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</si>
  <si>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</si>
  <si>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</si>
  <si>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</si>
  <si>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</si>
  <si>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</si>
  <si>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</si>
  <si>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</si>
  <si>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</si>
  <si>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</si>
  <si>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</si>
  <si>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</si>
  <si>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</si>
  <si>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</si>
  <si>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</si>
  <si>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</si>
  <si>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</si>
  <si>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</si>
  <si>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</si>
  <si>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</si>
  <si>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</si>
  <si>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</si>
  <si>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</si>
  <si>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</si>
  <si>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</si>
  <si>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</si>
  <si>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</si>
  <si>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</si>
  <si>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</si>
  <si>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</si>
  <si>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</si>
  <si>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</si>
  <si>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</si>
  <si>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</si>
  <si>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</si>
  <si>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</si>
  <si>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</si>
  <si>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</si>
  <si>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</si>
  <si>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</si>
  <si>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</si>
  <si>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</si>
  <si>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</si>
  <si>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</si>
  <si>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</si>
  <si>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</si>
  <si>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</si>
  <si>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</si>
  <si>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</si>
  <si>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</si>
  <si>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</si>
  <si>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</si>
  <si>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</si>
  <si>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</si>
  <si>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</si>
  <si>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</si>
  <si>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</si>
  <si>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</si>
  <si>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</si>
  <si>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</si>
  <si>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</si>
  <si>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</si>
  <si>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</si>
  <si>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</si>
  <si>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</si>
  <si>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</si>
  <si>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</si>
  <si>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</si>
  <si>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</si>
  <si>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</si>
  <si>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</si>
  <si>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</si>
  <si>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</si>
  <si>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</si>
  <si>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</si>
  <si>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</si>
  <si>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</si>
  <si>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</si>
  <si>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</si>
  <si>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</si>
  <si>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</si>
  <si>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</si>
  <si>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</si>
  <si>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</si>
  <si>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</si>
  <si>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</si>
  <si>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</si>
  <si>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</si>
  <si>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</si>
  <si>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</si>
  <si>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</si>
  <si>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</si>
  <si>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</si>
  <si>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</si>
  <si>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</si>
  <si>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</si>
  <si>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</si>
  <si>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</si>
  <si>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</si>
  <si>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</si>
  <si>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</si>
  <si>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</si>
  <si>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</si>
  <si>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</si>
  <si>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</si>
  <si>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</si>
  <si>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</si>
  <si>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</si>
  <si>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</si>
  <si>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</si>
  <si>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</si>
  <si>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</si>
  <si>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</si>
  <si>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</si>
  <si>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</si>
  <si>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</si>
  <si>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</si>
  <si>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</si>
  <si>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</si>
  <si>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</si>
  <si>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</si>
  <si>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</si>
  <si>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</si>
  <si>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</si>
  <si>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</si>
  <si>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</si>
  <si>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</si>
  <si>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</si>
  <si>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</si>
  <si>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</si>
  <si>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</si>
  <si>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</si>
  <si>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</si>
  <si>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</si>
  <si>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</si>
  <si>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</si>
  <si>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Airport/Travel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</si>
  <si>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</si>
  <si>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</si>
  <si>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</si>
  <si>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</si>
  <si>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</si>
  <si>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</si>
  <si>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</si>
  <si>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</si>
  <si>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</si>
  <si>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</si>
  <si>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</si>
  <si>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</si>
  <si>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</si>
  <si>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</si>
  <si>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</si>
  <si>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</si>
  <si>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</si>
  <si>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</si>
  <si>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</si>
  <si>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</si>
  <si>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</si>
  <si>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</si>
  <si>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</si>
  <si>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</si>
  <si>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</si>
  <si>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</si>
  <si>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</si>
  <si>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</si>
  <si>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</si>
  <si>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</si>
  <si>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</si>
  <si>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</si>
  <si>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</si>
  <si>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</si>
  <si>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</si>
  <si>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</si>
  <si>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</si>
  <si>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</si>
  <si>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</si>
  <si>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</si>
  <si>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</si>
  <si>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</si>
  <si>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</si>
  <si>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</si>
  <si>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</si>
  <si>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</si>
  <si>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</si>
  <si>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</si>
  <si>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</si>
  <si>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</si>
  <si>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</si>
  <si>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</si>
  <si>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</si>
  <si>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</si>
  <si>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</si>
  <si>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</si>
  <si>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Lahore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</si>
  <si>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</si>
  <si>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</si>
  <si>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</si>
  <si>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</si>
  <si>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</si>
  <si>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</si>
  <si>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</si>
  <si>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</si>
  <si>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</si>
  <si>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</si>
  <si>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</si>
  <si>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</si>
  <si>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</si>
  <si>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</si>
  <si>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</si>
  <si>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</si>
  <si>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</si>
  <si>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</si>
  <si>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</si>
  <si>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</si>
  <si>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</si>
  <si>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</si>
  <si>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</si>
  <si>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</si>
  <si>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</si>
  <si>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</si>
  <si>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</si>
  <si>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</si>
  <si>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</si>
  <si>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</si>
  <si>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</si>
  <si>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</si>
  <si>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</si>
  <si>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</si>
  <si>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</si>
  <si>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</si>
  <si>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</si>
  <si>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</si>
  <si>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</si>
  <si>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</si>
  <si>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</si>
  <si>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</si>
  <si>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</si>
  <si>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</si>
  <si>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</si>
  <si>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</si>
  <si>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</si>
  <si>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</si>
  <si>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</si>
  <si>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</si>
  <si>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</si>
  <si>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</si>
  <si>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</si>
  <si>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</si>
  <si>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</si>
  <si>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</si>
  <si>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</si>
  <si>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</si>
  <si>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</si>
  <si>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</si>
  <si>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</si>
  <si>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</si>
  <si>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</si>
  <si>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</si>
  <si>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</si>
  <si>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</si>
  <si>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9/13/2016 16:56</t>
  </si>
  <si>
    <t>9/13/2016 17:02</t>
  </si>
  <si>
    <t>9/14/2016 11:55</t>
  </si>
  <si>
    <t>9/14/2016 11:59</t>
  </si>
  <si>
    <t>9/15/2016 20:33</t>
  </si>
  <si>
    <t>9/15/2016 20:38</t>
  </si>
  <si>
    <t>9/18/2016 18:07</t>
  </si>
  <si>
    <t>9/18/2016 18:11</t>
  </si>
  <si>
    <t>9/19/2016 6:18</t>
  </si>
  <si>
    <t>9/19/2016 6:49</t>
  </si>
  <si>
    <t>9/19/2016 14:40</t>
  </si>
  <si>
    <t>9/19/2016 14:56</t>
  </si>
  <si>
    <t>9/19/2016 16:23</t>
  </si>
  <si>
    <t>9/19/2016 16:31</t>
  </si>
  <si>
    <t>9/19/2016 17:36</t>
  </si>
  <si>
    <t>9/19/2016 18:20</t>
  </si>
  <si>
    <t>9/19/2016 19:10</t>
  </si>
  <si>
    <t>9/19/2016 19:49</t>
  </si>
  <si>
    <t>9/20/2016 11:29</t>
  </si>
  <si>
    <t>9/20/2016 11:48</t>
  </si>
  <si>
    <t>9/20/2016 20:47</t>
  </si>
  <si>
    <t>9/20/2016 22:47</t>
  </si>
  <si>
    <t>9/23/2016 13:15</t>
  </si>
  <si>
    <t>9/23/2016 13:40</t>
  </si>
  <si>
    <t>Karachi</t>
  </si>
  <si>
    <t>9/24/2016 14:34</t>
  </si>
  <si>
    <t>9/24/2016 15:15</t>
  </si>
  <si>
    <t>9/24/2016 20:29</t>
  </si>
  <si>
    <t>9/24/2016 20:33</t>
  </si>
  <si>
    <t>9/27/2016 8:33</t>
  </si>
  <si>
    <t>9/27/2016 8:35</t>
  </si>
  <si>
    <t>9/27/2016 13:21</t>
  </si>
  <si>
    <t>9/27/2016 14:43</t>
  </si>
  <si>
    <t>9/27/2016 19:14</t>
  </si>
  <si>
    <t>9/27/2016 20:34</t>
  </si>
  <si>
    <t>9/27/2016 21:01</t>
  </si>
  <si>
    <t>9/28/2016 2:37</t>
  </si>
  <si>
    <t>9/28/2016 17:21</t>
  </si>
  <si>
    <t>9/28/2016 19:36</t>
  </si>
  <si>
    <t>9/29/2016 16:13</t>
  </si>
  <si>
    <t>9/29/2016 18:47</t>
  </si>
  <si>
    <t>9/30/2016 17:39</t>
  </si>
  <si>
    <t>9/30/2016 20:20</t>
  </si>
  <si>
    <t>9/30/2016 20:59</t>
  </si>
  <si>
    <t>9/30/2016 22:34</t>
  </si>
  <si>
    <t>10/13/2016 11:20</t>
  </si>
  <si>
    <t>10/13/2016 11:58</t>
  </si>
  <si>
    <t>10/13/2016 12:08</t>
  </si>
  <si>
    <t>10/13/2016 12:14</t>
  </si>
  <si>
    <t>10/13/2016 13:37</t>
  </si>
  <si>
    <t>10/13/2016 13:46</t>
  </si>
  <si>
    <t>10/13/2016 16:08</t>
  </si>
  <si>
    <t>10/13/2016 16:53</t>
  </si>
  <si>
    <t>10/14/2016 8:50</t>
  </si>
  <si>
    <t>10/14/2016 9:44</t>
  </si>
  <si>
    <t>10/14/2016 10:16</t>
  </si>
  <si>
    <t>10/14/2016 10:52</t>
  </si>
  <si>
    <t>10/14/2016 15:56</t>
  </si>
  <si>
    <t>10/14/2016 16:20</t>
  </si>
  <si>
    <t>10/14/2016 23:54</t>
  </si>
  <si>
    <t>10/15/2016 2:06</t>
  </si>
  <si>
    <t>10/15/2016 22:28</t>
  </si>
  <si>
    <t>10/15/2016 22:48</t>
  </si>
  <si>
    <t>10/16/2016 0:01</t>
  </si>
  <si>
    <t>10/16/2016 0:14</t>
  </si>
  <si>
    <t>10/16/2016 12:52</t>
  </si>
  <si>
    <t>10/16/2016 13:11</t>
  </si>
  <si>
    <t>10/16/2016 14:40</t>
  </si>
  <si>
    <t>10/16/2016 15:01</t>
  </si>
  <si>
    <t>10/16/2016 15:10</t>
  </si>
  <si>
    <t>10/16/2016 15:19</t>
  </si>
  <si>
    <t>10/16/2016 19:27</t>
  </si>
  <si>
    <t>10/16/2016 19:33</t>
  </si>
  <si>
    <t>10/16/2016 20:30</t>
  </si>
  <si>
    <t>10/16/2016 20:39</t>
  </si>
  <si>
    <t>10/16/2016 21:34</t>
  </si>
  <si>
    <t>10/16/2016 21:41</t>
  </si>
  <si>
    <t>10/17/2016 15:19</t>
  </si>
  <si>
    <t>10/17/2016 15:57</t>
  </si>
  <si>
    <t>10/17/2016 16:29</t>
  </si>
  <si>
    <t>10/17/2016 17:11</t>
  </si>
  <si>
    <t>10/17/2016 18:02</t>
  </si>
  <si>
    <t>10/17/2016 18:16</t>
  </si>
  <si>
    <t>10/17/2016 18:31</t>
  </si>
  <si>
    <t>10/17/2016 18:45</t>
  </si>
  <si>
    <t>10/17/2016 19:08</t>
  </si>
  <si>
    <t>10/17/2016 19:25</t>
  </si>
  <si>
    <t>10/18/2016 8:12</t>
  </si>
  <si>
    <t>10/18/2016 8:22</t>
  </si>
  <si>
    <t>10/18/2016 8:53</t>
  </si>
  <si>
    <t>10/18/2016 9:02</t>
  </si>
  <si>
    <t>10/18/2016 10:41</t>
  </si>
  <si>
    <t>10/18/2016 11:09</t>
  </si>
  <si>
    <t>10/18/2016 18:12</t>
  </si>
  <si>
    <t>10/18/2016 18:33</t>
  </si>
  <si>
    <t>10/18/2016 19:03</t>
  </si>
  <si>
    <t>10/18/2016 19:13</t>
  </si>
  <si>
    <t>10/18/2016 20:31</t>
  </si>
  <si>
    <t>10/18/2016 20:37</t>
  </si>
  <si>
    <t>10/19/2016 9:33</t>
  </si>
  <si>
    <t>10/19/2016 9:47</t>
  </si>
  <si>
    <t>10/19/2016 9:54</t>
  </si>
  <si>
    <t>10/19/2016 10:21</t>
  </si>
  <si>
    <t>10/19/2016 13:45</t>
  </si>
  <si>
    <t>10/19/2016 13:56</t>
  </si>
  <si>
    <t>SOMISSPO</t>
  </si>
  <si>
    <t>French Quarter</t>
  </si>
  <si>
    <t>10/19/2016 14:02</t>
  </si>
  <si>
    <t>10/19/2016 14:31</t>
  </si>
  <si>
    <t>10/19/2016 15:44</t>
  </si>
  <si>
    <t>10/19/2016 16:02</t>
  </si>
  <si>
    <t>West Berkeley</t>
  </si>
  <si>
    <t>North Berkeley Hills</t>
  </si>
  <si>
    <t>10/19/2016 16:06</t>
  </si>
  <si>
    <t>10/19/2016 16:19</t>
  </si>
  <si>
    <t>Southside</t>
  </si>
  <si>
    <t>10/19/2016 16:33</t>
  </si>
  <si>
    <t>10/19/2016 17:01</t>
  </si>
  <si>
    <t>10/20/2016 11:26</t>
  </si>
  <si>
    <t>10/20/2016 11:34</t>
  </si>
  <si>
    <t>10/20/2016 12:19</t>
  </si>
  <si>
    <t>10/20/2016 13:17</t>
  </si>
  <si>
    <t>San Jose</t>
  </si>
  <si>
    <t>10/20/2016 20:44</t>
  </si>
  <si>
    <t>10/20/2016 21:37</t>
  </si>
  <si>
    <t>10/21/2016 10:06</t>
  </si>
  <si>
    <t>10/21/2016 10:21</t>
  </si>
  <si>
    <t>10/22/2016 0:54</t>
  </si>
  <si>
    <t>10/22/2016 1:09</t>
  </si>
  <si>
    <t>10/22/2016 13:26</t>
  </si>
  <si>
    <t>10/22/2016 14:03</t>
  </si>
  <si>
    <t>10/22/2016 17:08</t>
  </si>
  <si>
    <t>10/22/2016 17:55</t>
  </si>
  <si>
    <t>10/23/2016 9:24</t>
  </si>
  <si>
    <t>10/23/2016 10:05</t>
  </si>
  <si>
    <t>10/23/2016 12:17</t>
  </si>
  <si>
    <t>10/23/2016 12:59</t>
  </si>
  <si>
    <t>10/23/2016 19:04</t>
  </si>
  <si>
    <t>10/23/2016 19:14</t>
  </si>
  <si>
    <t>10/23/2016 21:10</t>
  </si>
  <si>
    <t>10/23/2016 21:25</t>
  </si>
  <si>
    <t>10/24/2016 14:57</t>
  </si>
  <si>
    <t>10/24/2016 15:26</t>
  </si>
  <si>
    <t>10/24/2016 15:33</t>
  </si>
  <si>
    <t>10/24/2016 16:13</t>
  </si>
  <si>
    <t>10/24/2016 16:34</t>
  </si>
  <si>
    <t>10/24/2016 16:41</t>
  </si>
  <si>
    <t>10/25/2016 13:27</t>
  </si>
  <si>
    <t>10/25/2016 14:08</t>
  </si>
  <si>
    <t>10/25/2016 15:04</t>
  </si>
  <si>
    <t>10/25/2016 15:11</t>
  </si>
  <si>
    <t>Eagle Rock</t>
  </si>
  <si>
    <t>10/25/2016 15:16</t>
  </si>
  <si>
    <t>10/25/2016 15:33</t>
  </si>
  <si>
    <t>10/25/2016 20:00</t>
  </si>
  <si>
    <t>10/25/2016 20:11</t>
  </si>
  <si>
    <t>10/25/2016 20:54</t>
  </si>
  <si>
    <t>10/25/2016 21:03</t>
  </si>
  <si>
    <t>10/25/2016 22:24</t>
  </si>
  <si>
    <t>10/25/2016 22:45</t>
  </si>
  <si>
    <t>10/26/2016 19:25</t>
  </si>
  <si>
    <t>10/26/2016 19:31</t>
  </si>
  <si>
    <t>10/26/2016 20:53</t>
  </si>
  <si>
    <t>10/26/2016 21:03</t>
  </si>
  <si>
    <t>10/27/2016 18:51</t>
  </si>
  <si>
    <t>10/27/2016 19:16</t>
  </si>
  <si>
    <t>10/27/2016 19:20</t>
  </si>
  <si>
    <t>10/27/2016 19:35</t>
  </si>
  <si>
    <t>10/27/2016 19:52</t>
  </si>
  <si>
    <t>10/27/2016 20:21</t>
  </si>
  <si>
    <t>10/27/2016 20:47</t>
  </si>
  <si>
    <t>10/27/2016 20:54</t>
  </si>
  <si>
    <t>10/27/2016 21:26</t>
  </si>
  <si>
    <t>10/27/2016 21:48</t>
  </si>
  <si>
    <t>10/28/2016 11:34</t>
  </si>
  <si>
    <t>10/28/2016 11:52</t>
  </si>
  <si>
    <t>10/28/2016 13:06</t>
  </si>
  <si>
    <t>10/28/2016 13:36</t>
  </si>
  <si>
    <t>10/28/2016 15:53</t>
  </si>
  <si>
    <t>10/28/2016 17:59</t>
  </si>
  <si>
    <t>Winston Salem</t>
  </si>
  <si>
    <t>10/28/2016 18:13</t>
  </si>
  <si>
    <t>10/28/2016 20:07</t>
  </si>
  <si>
    <t>Asheville</t>
  </si>
  <si>
    <t>10/28/2016 20:13</t>
  </si>
  <si>
    <t>10/28/2016 22:00</t>
  </si>
  <si>
    <t>Topton</t>
  </si>
  <si>
    <t>10/29/2016 15:22</t>
  </si>
  <si>
    <t>10/29/2016 17:05</t>
  </si>
  <si>
    <t>Hayesville</t>
  </si>
  <si>
    <t>10/29/2016 17:13</t>
  </si>
  <si>
    <t>10/29/2016 19:19</t>
  </si>
  <si>
    <t>10/30/2016 7:49</t>
  </si>
  <si>
    <t>10/30/2016 8:30</t>
  </si>
  <si>
    <t>Bryson City</t>
  </si>
  <si>
    <t>10/30/2016 9:07</t>
  </si>
  <si>
    <t>10/30/2016 10:09</t>
  </si>
  <si>
    <t>10/30/2016 10:11</t>
  </si>
  <si>
    <t>10/30/2016 10:38</t>
  </si>
  <si>
    <t>10/30/2016 10:51</t>
  </si>
  <si>
    <t>10/30/2016 11:21</t>
  </si>
  <si>
    <t>10/30/2016 12:24</t>
  </si>
  <si>
    <t>10/30/2016 12:35</t>
  </si>
  <si>
    <t>Almond</t>
  </si>
  <si>
    <t>10/30/2016 12:58</t>
  </si>
  <si>
    <t>10/30/2016 13:18</t>
  </si>
  <si>
    <t>10/30/2016 13:24</t>
  </si>
  <si>
    <t>10/30/2016 14:37</t>
  </si>
  <si>
    <t>10/30/2016 15:22</t>
  </si>
  <si>
    <t>10/30/2016 18:23</t>
  </si>
  <si>
    <t>Mebane</t>
  </si>
  <si>
    <t>10/30/2016 18:26</t>
  </si>
  <si>
    <t>10/30/2016 19:39</t>
  </si>
  <si>
    <t>10/31/2016 18:11</t>
  </si>
  <si>
    <t>10/31/2016 18:20</t>
  </si>
  <si>
    <t>10/31/2016 18:47</t>
  </si>
  <si>
    <t>10/31/2016 19:16</t>
  </si>
  <si>
    <t>10/31/2016 20:18</t>
  </si>
  <si>
    <t>10/31/2016 20:44</t>
  </si>
  <si>
    <t>10/31/2016 21:45</t>
  </si>
  <si>
    <t>10/31/2016 22:10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</si>
  <si>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</si>
  <si>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</si>
  <si>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</si>
  <si>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</si>
  <si>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</si>
  <si>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</si>
  <si>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</si>
  <si>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</si>
  <si>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</si>
  <si>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</si>
  <si>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</si>
  <si>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</si>
  <si>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</si>
  <si>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11/13/2016 8:54</t>
  </si>
  <si>
    <t>11/13/2016 9:02</t>
  </si>
  <si>
    <t>11/13/2016 9:27</t>
  </si>
  <si>
    <t>11/13/2016 9:53</t>
  </si>
  <si>
    <t>11/13/2016 10:31</t>
  </si>
  <si>
    <t>11/13/2016 10:37</t>
  </si>
  <si>
    <t>11/13/2016 11:04</t>
  </si>
  <si>
    <t>11/13/2016 11:16</t>
  </si>
  <si>
    <t>11/13/2016 12:22</t>
  </si>
  <si>
    <t>11/13/2016 12:51</t>
  </si>
  <si>
    <t>11/13/2016 13:05</t>
  </si>
  <si>
    <t>11/13/2016 13:11</t>
  </si>
  <si>
    <t>South Berkeley</t>
  </si>
  <si>
    <t>11/13/2016 13:14</t>
  </si>
  <si>
    <t>11/13/2016 13:18</t>
  </si>
  <si>
    <t>11/13/2016 14:35</t>
  </si>
  <si>
    <t>11/13/2016 14:46</t>
  </si>
  <si>
    <t>11/13/2016 15:14</t>
  </si>
  <si>
    <t>11/13/2016 15:24</t>
  </si>
  <si>
    <t>11/13/2016 15:47</t>
  </si>
  <si>
    <t>11/13/2016 15:59</t>
  </si>
  <si>
    <t>11/14/2016 11:24</t>
  </si>
  <si>
    <t>11/14/2016 12:13</t>
  </si>
  <si>
    <t>Mountain View</t>
  </si>
  <si>
    <t>11/14/2016 13:40</t>
  </si>
  <si>
    <t>11/14/2016 14:33</t>
  </si>
  <si>
    <t>11/14/2016 15:27</t>
  </si>
  <si>
    <t>11/14/2016 15:36</t>
  </si>
  <si>
    <t>11/14/2016 20:19</t>
  </si>
  <si>
    <t>11/14/2016 20:30</t>
  </si>
  <si>
    <t>11/15/2016 13:59</t>
  </si>
  <si>
    <t>11/15/2016 14:06</t>
  </si>
  <si>
    <t>11/15/2016 14:09</t>
  </si>
  <si>
    <t>11/15/2016 14:26</t>
  </si>
  <si>
    <t>11/15/2016 20:44</t>
  </si>
  <si>
    <t>11/15/2016 21:00</t>
  </si>
  <si>
    <t>11/16/2016 20:21</t>
  </si>
  <si>
    <t>11/16/2016 20:27</t>
  </si>
  <si>
    <t>El Cerrito</t>
  </si>
  <si>
    <t>11/16/2016 22:52</t>
  </si>
  <si>
    <t>11/16/2016 23:02</t>
  </si>
  <si>
    <t>11/17/2016 10:13</t>
  </si>
  <si>
    <t>11/17/2016 10:44</t>
  </si>
  <si>
    <t>11/18/2016 20:09</t>
  </si>
  <si>
    <t>11/18/2016 20:19</t>
  </si>
  <si>
    <t>11/18/2016 21:23</t>
  </si>
  <si>
    <t>11/18/2016 21:34</t>
  </si>
  <si>
    <t>11/18/2016 21:56</t>
  </si>
  <si>
    <t>11/18/2016 22:21</t>
  </si>
  <si>
    <t>Krendle Woods</t>
  </si>
  <si>
    <t>11/19/2016 13:51</t>
  </si>
  <si>
    <t>11/19/2016 14:10</t>
  </si>
  <si>
    <t>11/19/2016 14:30</t>
  </si>
  <si>
    <t>11/19/2016 14:51</t>
  </si>
  <si>
    <t>11/19/2016 16:01</t>
  </si>
  <si>
    <t>11/19/2016 16:06</t>
  </si>
  <si>
    <t>11/19/2016 16:27</t>
  </si>
  <si>
    <t>11/19/2016 16:41</t>
  </si>
  <si>
    <t>11/19/2016 17:41</t>
  </si>
  <si>
    <t>11/19/2016 17:54</t>
  </si>
  <si>
    <t>11/19/2016 21:14</t>
  </si>
  <si>
    <t>11/19/2016 21:35</t>
  </si>
  <si>
    <t>11/20/2016 10:27</t>
  </si>
  <si>
    <t>11/20/2016 11:32</t>
  </si>
  <si>
    <t>11/20/2016 11:58</t>
  </si>
  <si>
    <t>11/20/2016 12:28</t>
  </si>
  <si>
    <t>11/20/2016 14:58</t>
  </si>
  <si>
    <t>11/20/2016 15:07</t>
  </si>
  <si>
    <t>11/20/2016 17:45</t>
  </si>
  <si>
    <t>11/20/2016 18:37</t>
  </si>
  <si>
    <t>11/21/2016 13:37</t>
  </si>
  <si>
    <t>11/21/2016 13:49</t>
  </si>
  <si>
    <t>11/21/2016 14:34</t>
  </si>
  <si>
    <t>11/21/2016 14:44</t>
  </si>
  <si>
    <t>11/21/2016 17:50</t>
  </si>
  <si>
    <t>11/21/2016 18:04</t>
  </si>
  <si>
    <t>11/21/2016 18:18</t>
  </si>
  <si>
    <t>11/21/2016 18:27</t>
  </si>
  <si>
    <t>11/21/2016 18:43</t>
  </si>
  <si>
    <t>11/21/2016 18:51</t>
  </si>
  <si>
    <t>11/22/2016 15:12</t>
  </si>
  <si>
    <t>11/22/2016 15:27</t>
  </si>
  <si>
    <t>11/22/2016 15:31</t>
  </si>
  <si>
    <t>11/22/2016 15:44</t>
  </si>
  <si>
    <t>11/22/2016 15:51</t>
  </si>
  <si>
    <t>11/22/2016 16:43</t>
  </si>
  <si>
    <t>11/22/2016 18:18</t>
  </si>
  <si>
    <t>11/22/2016 18:28</t>
  </si>
  <si>
    <t>11/22/2016 21:02</t>
  </si>
  <si>
    <t>11/22/2016 21:14</t>
  </si>
  <si>
    <t>11/23/2016 15:34</t>
  </si>
  <si>
    <t>11/23/2016 15:50</t>
  </si>
  <si>
    <t>11/23/2016 16:18</t>
  </si>
  <si>
    <t>11/23/2016 16:29</t>
  </si>
  <si>
    <t>11/23/2016 16:49</t>
  </si>
  <si>
    <t>11/23/2016 17:00</t>
  </si>
  <si>
    <t>11/23/2016 18:37</t>
  </si>
  <si>
    <t>11/23/2016 18:47</t>
  </si>
  <si>
    <t>11/25/2016 11:47</t>
  </si>
  <si>
    <t>11/25/2016 12:04</t>
  </si>
  <si>
    <t>11/25/2016 13:13</t>
  </si>
  <si>
    <t>11/25/2016 13:31</t>
  </si>
  <si>
    <t>11/26/2016 15:54</t>
  </si>
  <si>
    <t>11/26/2016 15:59</t>
  </si>
  <si>
    <t>11/26/2016 17:00</t>
  </si>
  <si>
    <t>11/26/2016 17:12</t>
  </si>
  <si>
    <t>11/26/2016 17:36</t>
  </si>
  <si>
    <t>11/26/2016 17:56</t>
  </si>
  <si>
    <t>11/26/2016 18:29</t>
  </si>
  <si>
    <t>11/26/2016 19:04</t>
  </si>
  <si>
    <t>11/26/2016 19:47</t>
  </si>
  <si>
    <t>11/26/2016 19:54</t>
  </si>
  <si>
    <t>11/27/2016 15:59</t>
  </si>
  <si>
    <t>11/27/2016 16:06</t>
  </si>
  <si>
    <t>11/27/2016 18:55</t>
  </si>
  <si>
    <t>11/27/2016 19:09</t>
  </si>
  <si>
    <t>11/30/2016 11:03</t>
  </si>
  <si>
    <t>11/30/2016 11:34</t>
  </si>
  <si>
    <t>11/30/2016 11:53</t>
  </si>
  <si>
    <t>11/30/2016 12:35</t>
  </si>
  <si>
    <t>11/30/2016 12:43</t>
  </si>
  <si>
    <t>11/30/2016 12:53</t>
  </si>
  <si>
    <t>Wake Co.</t>
  </si>
  <si>
    <t>Fuquay-Varina</t>
  </si>
  <si>
    <t>12/13/2016 18:19</t>
  </si>
  <si>
    <t>12/13/2016 18:29</t>
  </si>
  <si>
    <t>12/13/2016 20:20</t>
  </si>
  <si>
    <t>12/13/2016 20:29</t>
  </si>
  <si>
    <t>12/14/2016 16:52</t>
  </si>
  <si>
    <t>12/14/2016 17:10</t>
  </si>
  <si>
    <t>12/14/2016 17:22</t>
  </si>
  <si>
    <t>12/14/2016 17:34</t>
  </si>
  <si>
    <t>12/14/2016 17:50</t>
  </si>
  <si>
    <t>12/14/2016 18:00</t>
  </si>
  <si>
    <t>12/14/2016 20:24</t>
  </si>
  <si>
    <t>12/14/2016 20:40</t>
  </si>
  <si>
    <t>12/15/2016 14:20</t>
  </si>
  <si>
    <t>12/15/2016 14:54</t>
  </si>
  <si>
    <t>12/17/2016 15:38</t>
  </si>
  <si>
    <t>12/17/2016 16:12</t>
  </si>
  <si>
    <t>12/17/2016 17:19</t>
  </si>
  <si>
    <t>12/17/2016 17:59</t>
  </si>
  <si>
    <t>12/18/2016 13:03</t>
  </si>
  <si>
    <t>12/18/2016 13:41</t>
  </si>
  <si>
    <t>12/18/2016 16:38</t>
  </si>
  <si>
    <t>12/18/2016 17:25</t>
  </si>
  <si>
    <t>12/18/2016 20:35</t>
  </si>
  <si>
    <t>12/18/2016 21:04</t>
  </si>
  <si>
    <t>12/19/2016 9:08</t>
  </si>
  <si>
    <t>12/19/2016 9:36</t>
  </si>
  <si>
    <t>12/19/2016 10:15</t>
  </si>
  <si>
    <t>12/19/2016 10:34</t>
  </si>
  <si>
    <t>Rawalpindi</t>
  </si>
  <si>
    <t>12/19/2016 13:04</t>
  </si>
  <si>
    <t>12/19/2016 13:08</t>
  </si>
  <si>
    <t>12/19/2016 13:24</t>
  </si>
  <si>
    <t>12/19/2016 13:35</t>
  </si>
  <si>
    <t>12/19/2016 14:07</t>
  </si>
  <si>
    <t>12/19/2016 14:15</t>
  </si>
  <si>
    <t>12/19/2016 14:18</t>
  </si>
  <si>
    <t>12/19/2016 14:32</t>
  </si>
  <si>
    <t>12/19/2016 14:37</t>
  </si>
  <si>
    <t>12/19/2016 14:50</t>
  </si>
  <si>
    <t>12/19/2016 15:09</t>
  </si>
  <si>
    <t>12/19/2016 15:38</t>
  </si>
  <si>
    <t>12/19/2016 16:50</t>
  </si>
  <si>
    <t>12/19/2016 17:09</t>
  </si>
  <si>
    <t>12/19/2016 19:05</t>
  </si>
  <si>
    <t>12/19/2016 19:17</t>
  </si>
  <si>
    <t>12/19/2016 19:55</t>
  </si>
  <si>
    <t>12/19/2016 20:30</t>
  </si>
  <si>
    <t>12/20/2016 8:49</t>
  </si>
  <si>
    <t>12/20/2016 9:24</t>
  </si>
  <si>
    <t>12/20/2016 10:30</t>
  </si>
  <si>
    <t>12/20/2016 10:48</t>
  </si>
  <si>
    <t>12/20/2016 11:30</t>
  </si>
  <si>
    <t>12/20/2016 12:17</t>
  </si>
  <si>
    <t>12/20/2016 13:14</t>
  </si>
  <si>
    <t>12/20/2016 13:20</t>
  </si>
  <si>
    <t>12/20/2016 13:54</t>
  </si>
  <si>
    <t>12/20/2016 14:17</t>
  </si>
  <si>
    <t>12/20/2016 16:14</t>
  </si>
  <si>
    <t>12/20/2016 16:24</t>
  </si>
  <si>
    <t>12/20/2016 16:56</t>
  </si>
  <si>
    <t>12/20/2016 17:07</t>
  </si>
  <si>
    <t>12/20/2016 18:47</t>
  </si>
  <si>
    <t>12/20/2016 19:21</t>
  </si>
  <si>
    <t>12/21/2016 7:42</t>
  </si>
  <si>
    <t>12/21/2016 8:10</t>
  </si>
  <si>
    <t>12/21/2016 10:14</t>
  </si>
  <si>
    <t>12/21/2016 10:30</t>
  </si>
  <si>
    <t>12/21/2016 11:35</t>
  </si>
  <si>
    <t>12/21/2016 11:49</t>
  </si>
  <si>
    <t>12/21/2016 12:51</t>
  </si>
  <si>
    <t>12/21/2016 13:33</t>
  </si>
  <si>
    <t>12/21/2016 15:38</t>
  </si>
  <si>
    <t>12/21/2016 15:49</t>
  </si>
  <si>
    <t>12/21/2016 15:55</t>
  </si>
  <si>
    <t>12/21/2016 16:05</t>
  </si>
  <si>
    <t>12/21/2016 17:45</t>
  </si>
  <si>
    <t>12/21/2016 17:54</t>
  </si>
  <si>
    <t>12/21/2016 17:59</t>
  </si>
  <si>
    <t>12/21/2016 18:31</t>
  </si>
  <si>
    <t>12/21/2016 19:49</t>
  </si>
  <si>
    <t>12/21/2016 20:35</t>
  </si>
  <si>
    <t>12/21/2016 20:56</t>
  </si>
  <si>
    <t>12/21/2016 23:42</t>
  </si>
  <si>
    <t>12/22/2016 15:40</t>
  </si>
  <si>
    <t>12/22/2016 16:38</t>
  </si>
  <si>
    <t>12/22/2016 17:04</t>
  </si>
  <si>
    <t>12/22/2016 17:20</t>
  </si>
  <si>
    <t>12/22/2016 17:27</t>
  </si>
  <si>
    <t>12/22/2016 17:53</t>
  </si>
  <si>
    <t>12/22/2016 17:56</t>
  </si>
  <si>
    <t>12/22/2016 18:29</t>
  </si>
  <si>
    <t>12/22/2016 18:31</t>
  </si>
  <si>
    <t>12/22/2016 18:37</t>
  </si>
  <si>
    <t>12/22/2016 18:38</t>
  </si>
  <si>
    <t>12/22/2016 18:47</t>
  </si>
  <si>
    <t>12/22/2016 19:04</t>
  </si>
  <si>
    <t>12/22/2016 19:50</t>
  </si>
  <si>
    <t>12/22/2016 21:41</t>
  </si>
  <si>
    <t>12/22/2016 21:53</t>
  </si>
  <si>
    <t>12/22/2016 23:27</t>
  </si>
  <si>
    <t>12/22/2016 23:32</t>
  </si>
  <si>
    <t>12/23/2016 9:21</t>
  </si>
  <si>
    <t>12/23/2016 9:41</t>
  </si>
  <si>
    <t>12/23/2016 11:33</t>
  </si>
  <si>
    <t>12/23/2016 11:58</t>
  </si>
  <si>
    <t>12/23/2016 14:15</t>
  </si>
  <si>
    <t>12/23/2016 15:25</t>
  </si>
  <si>
    <t>12/23/2016 16:23</t>
  </si>
  <si>
    <t>12/23/2016 16:34</t>
  </si>
  <si>
    <t>12/23/2016 17:34</t>
  </si>
  <si>
    <t>12/23/2016 18:27</t>
  </si>
  <si>
    <t>12/24/2016 7:43</t>
  </si>
  <si>
    <t>12/24/2016 8:04</t>
  </si>
  <si>
    <t>12/24/2016 9:19</t>
  </si>
  <si>
    <t>12/24/2016 9:55</t>
  </si>
  <si>
    <t>12/24/2016 10:34</t>
  </si>
  <si>
    <t>12/24/2016 10:53</t>
  </si>
  <si>
    <t>12/24/2016 12:51</t>
  </si>
  <si>
    <t>12/24/2016 12:53</t>
  </si>
  <si>
    <t>12/24/2016 13:08</t>
  </si>
  <si>
    <t>12/24/2016 13:29</t>
  </si>
  <si>
    <t>12/24/2016 17:12</t>
  </si>
  <si>
    <t>12/24/2016 17:27</t>
  </si>
  <si>
    <t>12/24/2016 19:12</t>
  </si>
  <si>
    <t>12/24/2016 19:27</t>
  </si>
  <si>
    <t>12/24/2016 22:04</t>
  </si>
  <si>
    <t>12/24/2016 22:09</t>
  </si>
  <si>
    <t>12/25/2016 0:10</t>
  </si>
  <si>
    <t>12/25/2016 0:14</t>
  </si>
  <si>
    <t>12/25/2016 19:15</t>
  </si>
  <si>
    <t>12/25/2016 19:26</t>
  </si>
  <si>
    <t>12/25/2016 21:58</t>
  </si>
  <si>
    <t>12/25/2016 22:04</t>
  </si>
  <si>
    <t>12/26/2016 8:30</t>
  </si>
  <si>
    <t>12/26/2016 8:41</t>
  </si>
  <si>
    <t>12/26/2016 9:05</t>
  </si>
  <si>
    <t>12/26/2016 9:19</t>
  </si>
  <si>
    <t>12/26/2016 10:15</t>
  </si>
  <si>
    <t>12/26/2016 10:36</t>
  </si>
  <si>
    <t>12/26/2016 11:29</t>
  </si>
  <si>
    <t>12/26/2016 11:42</t>
  </si>
  <si>
    <t>12/26/2016 13:09</t>
  </si>
  <si>
    <t>12/26/2016 13:43</t>
  </si>
  <si>
    <t>12/27/2016 7:02</t>
  </si>
  <si>
    <t>12/27/2016 7:14</t>
  </si>
  <si>
    <t>Kar?chi</t>
  </si>
  <si>
    <t>12/27/2016 8:37</t>
  </si>
  <si>
    <t>12/27/2016 8:59</t>
  </si>
  <si>
    <t>12/27/2016 12:53</t>
  </si>
  <si>
    <t>12/27/2016 12:57</t>
  </si>
  <si>
    <t>12/27/2016 14:49</t>
  </si>
  <si>
    <t>12/27/2016 15:03</t>
  </si>
  <si>
    <t>12/27/2016 16:34</t>
  </si>
  <si>
    <t>12/27/2016 16:58</t>
  </si>
  <si>
    <t>12/27/2016 19:19</t>
  </si>
  <si>
    <t>12/27/2016 19:50</t>
  </si>
  <si>
    <t>12/28/2016 8:34</t>
  </si>
  <si>
    <t>12/28/2016 9:06</t>
  </si>
  <si>
    <t>12/28/2016 11:42</t>
  </si>
  <si>
    <t>12/28/2016 12:12</t>
  </si>
  <si>
    <t>12/28/2016 13:53</t>
  </si>
  <si>
    <t>12/28/2016 14:01</t>
  </si>
  <si>
    <t>12/28/2016 15:04</t>
  </si>
  <si>
    <t>12/28/2016 15:39</t>
  </si>
  <si>
    <t>12/28/2016 17:02</t>
  </si>
  <si>
    <t>12/28/2016 17:16</t>
  </si>
  <si>
    <t>12/28/2016 18:33</t>
  </si>
  <si>
    <t>12/28/2016 18:56</t>
  </si>
  <si>
    <t>12/28/2016 22:44</t>
  </si>
  <si>
    <t>12/28/2016 23:18</t>
  </si>
  <si>
    <t>12/29/2016 0:49</t>
  </si>
  <si>
    <t>12/29/2016 1:06</t>
  </si>
  <si>
    <t>12/29/2016 9:44</t>
  </si>
  <si>
    <t>12/29/2016 10:07</t>
  </si>
  <si>
    <t>12/29/2016 11:28</t>
  </si>
  <si>
    <t>12/29/2016 12:00</t>
  </si>
  <si>
    <t>12/29/2016 12:25</t>
  </si>
  <si>
    <t>12/29/2016 12:33</t>
  </si>
  <si>
    <t>12/29/2016 13:17</t>
  </si>
  <si>
    <t>12/29/2016 13:24</t>
  </si>
  <si>
    <t>12/29/2016 13:56</t>
  </si>
  <si>
    <t>12/29/2016 14:11</t>
  </si>
  <si>
    <t>12/29/2016 14:42</t>
  </si>
  <si>
    <t>12/29/2016 14:58</t>
  </si>
  <si>
    <t>12/29/2016 15:05</t>
  </si>
  <si>
    <t>12/29/2016 15:16</t>
  </si>
  <si>
    <t>12/29/2016 18:59</t>
  </si>
  <si>
    <t>12/29/2016 19:14</t>
  </si>
  <si>
    <t>12/29/2016 19:50</t>
  </si>
  <si>
    <t>12/29/2016 20:10</t>
  </si>
  <si>
    <t>12/29/2016 20:15</t>
  </si>
  <si>
    <t>12/29/2016 20:45</t>
  </si>
  <si>
    <t>12/29/2016 20:53</t>
  </si>
  <si>
    <t>12/29/2016 21:42</t>
  </si>
  <si>
    <t>12/29/2016 23:14</t>
  </si>
  <si>
    <t>12/29/2016 23:47</t>
  </si>
  <si>
    <t>12/30/2016 10:15</t>
  </si>
  <si>
    <t>12/30/2016 10:33</t>
  </si>
  <si>
    <t>12/30/2016 11:31</t>
  </si>
  <si>
    <t>12/30/2016 11:56</t>
  </si>
  <si>
    <t>12/30/2016 15:41</t>
  </si>
  <si>
    <t>12/30/2016 16:03</t>
  </si>
  <si>
    <t>12/30/2016 16:45</t>
  </si>
  <si>
    <t>12/30/2016 17:08</t>
  </si>
  <si>
    <t>12/30/2016 23:06</t>
  </si>
  <si>
    <t>12/30/2016 23:10</t>
  </si>
  <si>
    <t>12/31/2016 1:07</t>
  </si>
  <si>
    <t>12/31/2016 1:14</t>
  </si>
  <si>
    <t>12/31/2016 13:24</t>
  </si>
  <si>
    <t>12/31/2016 13:42</t>
  </si>
  <si>
    <t>12/31/2016 15:03</t>
  </si>
  <si>
    <t>12/31/2016 15:38</t>
  </si>
  <si>
    <t>12/31/2016 21:32</t>
  </si>
  <si>
    <t>12/31/2016 21:50</t>
  </si>
  <si>
    <t>Katunayake</t>
  </si>
  <si>
    <t>Gampaha</t>
  </si>
  <si>
    <t>12/31/2016 22:08</t>
  </si>
  <si>
    <t>12/31/2016 23:51</t>
  </si>
  <si>
    <t>Ilukwatta</t>
  </si>
  <si>
    <t>Totals</t>
  </si>
  <si>
    <t>Start Date</t>
  </si>
  <si>
    <t>Start Time</t>
  </si>
  <si>
    <t>End Date</t>
  </si>
  <si>
    <t>End Time</t>
  </si>
  <si>
    <t>Speed</t>
  </si>
  <si>
    <t>13-02-2016 03:21:00PM</t>
  </si>
  <si>
    <t>14-02-2016 12:01:00AM</t>
  </si>
  <si>
    <t>2/14/2016 0:50</t>
  </si>
  <si>
    <t>2/14/2016 14:07</t>
  </si>
  <si>
    <t>2/14/2016 14:46</t>
  </si>
  <si>
    <t>2/14/2016 16:35</t>
  </si>
  <si>
    <t>2/14/2016 17:06</t>
  </si>
  <si>
    <t>2/16/2016 3:21</t>
  </si>
  <si>
    <t>2/16/2016 8:29</t>
  </si>
  <si>
    <t>Time Diff.</t>
  </si>
  <si>
    <t>Hours Diff.</t>
  </si>
  <si>
    <t>Q1</t>
  </si>
  <si>
    <t>Q3</t>
  </si>
  <si>
    <t>Q1-Q3</t>
  </si>
  <si>
    <t>LR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</si>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</sst>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24009]mm/dd/yyyy;@"/>
    <numFmt numFmtId="165" formatCode="[$-F400]h:mm:ss\ AM/PM"/>
    <numFmt numFmtId="166" formatCode="[$-14009]dd/mm/yy;@"/>
    <numFmt numFmtId="167" formatCode="[$-10409]h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33" borderId="0" xfId="0" applyFill="1"/>
    <xf numFmtId="166" fontId="0" fillId="0" borderId="0" xfId="0" applyNumberFormat="1"/>
    <xf numFmtId="0" fontId="0" fillId="34" borderId="0" xfId="0" applyFill="1"/>
    <xf numFmtId="1" fontId="0" fillId="34" borderId="0" xfId="0" applyNumberFormat="1" applyFill="1"/>
    <xf numFmtId="0" fontId="16" fillId="0" borderId="0" xfId="0" applyFont="1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0" fillId="0" borderId="0" xfId="0" applyNumberFormat="1" applyFill="1"/>
    <xf numFmtId="167" fontId="0" fillId="0" borderId="0" xfId="0" applyNumberFormat="1" applyFill="1"/>
    <xf numFmtId="164" fontId="0" fillId="33" borderId="0" xfId="0" applyNumberFormat="1" applyFill="1"/>
    <xf numFmtId="167" fontId="0" fillId="33" borderId="0" xfId="0" applyNumberForma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3"/>
  <sheetViews>
    <sheetView tabSelected="1" topLeftCell="B1" zoomScale="190" zoomScaleNormal="190" workbookViewId="0">
      <selection activeCell="C8" sqref="C8"/>
    </sheetView>
  </sheetViews>
  <sheetFormatPr defaultRowHeight="14.5" x14ac:dyDescent="0.35"/>
  <cols>
    <col min="1" max="1" width="15.54296875" bestFit="1" customWidth="1"/>
    <col min="2" max="2" width="14.54296875" style="10" bestFit="1" customWidth="1"/>
    <col min="3" max="3" width="11.7265625" style="10" bestFit="1" customWidth="1"/>
    <col min="4" max="4" width="15.81640625" bestFit="1" customWidth="1"/>
    <col min="5" max="5" width="14.54296875" style="10" bestFit="1" customWidth="1"/>
    <col min="6" max="6" width="11.26953125" style="10" bestFit="1" customWidth="1"/>
    <col min="7" max="7" width="10.81640625" bestFit="1" customWidth="1"/>
    <col min="8" max="9" width="12.26953125" style="10" bestFit="1" customWidth="1"/>
    <col min="10" max="10" width="23.453125" bestFit="1" customWidth="1"/>
    <col min="11" max="11" width="22.90625" bestFit="1" customWidth="1"/>
    <col min="13" max="13" width="7.81640625" style="5" bestFit="1" customWidth="1"/>
    <col min="14" max="14" width="14.36328125" bestFit="1" customWidth="1"/>
  </cols>
  <sheetData>
    <row r="1" spans="1:18" x14ac:dyDescent="0.35">
      <c r="A1" s="3" t="s">
        <v>0</v>
      </c>
      <c r="B1" s="7" t="s">
        <v>1541</v>
      </c>
      <c r="C1" s="16" t="s">
        <v>1542</v>
      </c>
      <c r="D1" s="10" t="s">
        <v>1</v>
      </c>
      <c r="E1" s="7" t="s">
        <v>1543</v>
      </c>
      <c r="F1" s="16" t="s">
        <v>1544</v>
      </c>
      <c r="G1" t="s">
        <v>2</v>
      </c>
      <c r="H1" s="16" t="s">
        <v>1555</v>
      </c>
      <c r="I1" s="16" t="s">
        <v>1556</v>
      </c>
      <c r="J1" t="s">
        <v>3</v>
      </c>
      <c r="K1" t="s">
        <v>4</v>
      </c>
      <c r="L1" t="s">
        <v>5</v>
      </c>
      <c r="M1" s="16" t="s">
        <v>1545</v>
      </c>
      <c r="N1" t="s">
        <v>6</v>
      </c>
    </row>
    <row r="2" spans="1:18" x14ac:dyDescent="0.35">
      <c r="A2" s="1">
        <v>42370.882638888892</v>
      </c>
      <c r="B2" s="8">
        <f>INT(A2)</f>
        <v>42370</v>
      </c>
      <c r="C2" s="13">
        <f>(A2-B2)</f>
        <v>0.88263888889196096</v>
      </c>
      <c r="D2" s="1">
        <v>42370.886805555558</v>
      </c>
      <c r="E2" s="9">
        <f>INT(D2)</f>
        <v>42370</v>
      </c>
      <c r="F2" s="13">
        <f>D2-E2</f>
        <v>0.8868055555576575</v>
      </c>
      <c r="G2" t="s">
        <v>7</v>
      </c>
      <c r="H2" s="11">
        <f>IF(F2&gt;C2,F2-C2,F2-C2+1)</f>
        <v>4.166666665696539E-3</v>
      </c>
      <c r="I2" s="12">
        <f>(HOUR(H2)*60+MINUTE(H2))/60</f>
        <v>0.1</v>
      </c>
      <c r="J2" t="s">
        <v>8</v>
      </c>
      <c r="K2" t="s">
        <v>8</v>
      </c>
      <c r="L2">
        <v>5.0999999999999996</v>
      </c>
      <c r="M2" s="6">
        <f>L2/I2</f>
        <v>50.999999999999993</v>
      </c>
      <c r="N2" t="s">
        <v>9</v>
      </c>
    </row>
    <row r="3" spans="1:18" x14ac:dyDescent="0.35">
      <c r="A3" s="1">
        <v>42401.059027777781</v>
      </c>
      <c r="B3" s="9">
        <f>INT(A3)</f>
        <v>42401</v>
      </c>
      <c r="C3" s="13">
        <f t="shared" ref="C3:C24" si="0">(A3-B3)</f>
        <v>5.9027777781011537E-2</v>
      </c>
      <c r="D3" s="1">
        <v>42401.067361111112</v>
      </c>
      <c r="E3" s="9">
        <f t="shared" ref="E3:E24" si="1">INT(D3)</f>
        <v>42401</v>
      </c>
      <c r="F3" s="13">
        <f t="shared" ref="F3:F24" si="2">D3-E3</f>
        <v>6.7361111112404615E-2</v>
      </c>
      <c r="G3" t="s">
        <v>7</v>
      </c>
      <c r="H3" s="11">
        <f t="shared" ref="H3:H66" si="3">IF(F3&gt;C3,F3-C3,F3-C3+1)</f>
        <v>8.333333331393078E-3</v>
      </c>
      <c r="I3" s="12">
        <f t="shared" ref="I3:I66" si="4">(HOUR(H3)*60+MINUTE(H3))/60</f>
        <v>0.2</v>
      </c>
      <c r="J3" t="s">
        <v>8</v>
      </c>
      <c r="K3" t="s">
        <v>8</v>
      </c>
      <c r="L3">
        <v>5</v>
      </c>
      <c r="M3" s="6">
        <f t="shared" ref="M3:M66" si="5">L3/I3</f>
        <v>25</v>
      </c>
    </row>
    <row r="4" spans="1:18" x14ac:dyDescent="0.35">
      <c r="A4" s="1">
        <v>42401.850694444445</v>
      </c>
      <c r="B4" s="9">
        <f>INT(A4)</f>
        <v>42401</v>
      </c>
      <c r="C4" s="13">
        <f t="shared" si="0"/>
        <v>0.85069444444525288</v>
      </c>
      <c r="D4" s="1">
        <v>42401.859722222223</v>
      </c>
      <c r="E4" s="9">
        <f t="shared" si="1"/>
        <v>42401</v>
      </c>
      <c r="F4" s="13">
        <f t="shared" si="2"/>
        <v>0.85972222222335404</v>
      </c>
      <c r="G4" t="s">
        <v>7</v>
      </c>
      <c r="H4" s="11">
        <f t="shared" si="3"/>
        <v>9.0277777781011537E-3</v>
      </c>
      <c r="I4" s="12">
        <f t="shared" si="4"/>
        <v>0.21666666666666667</v>
      </c>
      <c r="J4" t="s">
        <v>8</v>
      </c>
      <c r="K4" t="s">
        <v>8</v>
      </c>
      <c r="L4">
        <v>4.8</v>
      </c>
      <c r="M4" s="6">
        <f t="shared" si="5"/>
        <v>22.153846153846153</v>
      </c>
      <c r="N4" t="s">
        <v>10</v>
      </c>
    </row>
    <row r="5" spans="1:18" x14ac:dyDescent="0.35">
      <c r="A5" s="1">
        <v>42491.729861111111</v>
      </c>
      <c r="B5" s="9">
        <f t="shared" ref="B5:B24" si="6">INT(A5)</f>
        <v>42491</v>
      </c>
      <c r="C5" s="13">
        <f t="shared" si="0"/>
        <v>0.72986111111094942</v>
      </c>
      <c r="D5" s="1">
        <v>42491.739583333336</v>
      </c>
      <c r="E5" s="9">
        <f t="shared" si="1"/>
        <v>42491</v>
      </c>
      <c r="F5" s="13">
        <f t="shared" si="2"/>
        <v>0.73958333333575865</v>
      </c>
      <c r="G5" t="s">
        <v>7</v>
      </c>
      <c r="H5" s="11">
        <f t="shared" si="3"/>
        <v>9.7222222248092294E-3</v>
      </c>
      <c r="I5" s="12">
        <f t="shared" si="4"/>
        <v>0.23333333333333334</v>
      </c>
      <c r="J5" t="s">
        <v>8</v>
      </c>
      <c r="K5" t="s">
        <v>8</v>
      </c>
      <c r="L5">
        <v>4.7</v>
      </c>
      <c r="M5" s="6">
        <f t="shared" si="5"/>
        <v>20.142857142857142</v>
      </c>
      <c r="N5" t="s">
        <v>11</v>
      </c>
      <c r="Q5" t="s">
        <v>1557</v>
      </c>
      <c r="R5">
        <f>QUARTILE(M2:M500,1)</f>
        <v>16.593406593406595</v>
      </c>
    </row>
    <row r="6" spans="1:18" x14ac:dyDescent="0.35">
      <c r="A6" s="1">
        <v>42522.612500000003</v>
      </c>
      <c r="B6" s="9">
        <f t="shared" si="6"/>
        <v>42522</v>
      </c>
      <c r="C6" s="13">
        <f t="shared" si="0"/>
        <v>0.61250000000291038</v>
      </c>
      <c r="D6" s="1">
        <v>42522.65902777778</v>
      </c>
      <c r="E6" s="9">
        <f t="shared" si="1"/>
        <v>42522</v>
      </c>
      <c r="F6" s="13">
        <f t="shared" si="2"/>
        <v>0.65902777777955635</v>
      </c>
      <c r="G6" t="s">
        <v>7</v>
      </c>
      <c r="H6" s="11">
        <f t="shared" si="3"/>
        <v>4.6527777776645962E-2</v>
      </c>
      <c r="I6" s="12">
        <f t="shared" si="4"/>
        <v>1.1166666666666667</v>
      </c>
      <c r="J6" t="s">
        <v>8</v>
      </c>
      <c r="K6" t="s">
        <v>12</v>
      </c>
      <c r="L6">
        <v>63.7</v>
      </c>
      <c r="M6" s="6">
        <f t="shared" si="5"/>
        <v>57.044776119402989</v>
      </c>
      <c r="N6" t="s">
        <v>13</v>
      </c>
      <c r="Q6" t="s">
        <v>1558</v>
      </c>
      <c r="R6">
        <f>QUARTILE(M3:M501,3)</f>
        <v>31</v>
      </c>
    </row>
    <row r="7" spans="1:18" x14ac:dyDescent="0.35">
      <c r="A7" s="1">
        <v>42522.71875</v>
      </c>
      <c r="B7" s="9">
        <f t="shared" si="6"/>
        <v>42522</v>
      </c>
      <c r="C7" s="13">
        <f t="shared" si="0"/>
        <v>0.71875</v>
      </c>
      <c r="D7" s="1">
        <v>42522.72152777778</v>
      </c>
      <c r="E7" s="9">
        <f t="shared" si="1"/>
        <v>42522</v>
      </c>
      <c r="F7" s="13">
        <f t="shared" si="2"/>
        <v>0.72152777777955635</v>
      </c>
      <c r="G7" t="s">
        <v>7</v>
      </c>
      <c r="H7" s="11">
        <f t="shared" si="3"/>
        <v>2.7777777795563452E-3</v>
      </c>
      <c r="I7" s="12">
        <f t="shared" si="4"/>
        <v>6.6666666666666666E-2</v>
      </c>
      <c r="J7" t="s">
        <v>12</v>
      </c>
      <c r="K7" t="s">
        <v>12</v>
      </c>
      <c r="L7">
        <v>4.3</v>
      </c>
      <c r="M7" s="6">
        <f t="shared" si="5"/>
        <v>64.5</v>
      </c>
      <c r="N7" t="s">
        <v>9</v>
      </c>
    </row>
    <row r="8" spans="1:18" x14ac:dyDescent="0.35">
      <c r="A8" s="1">
        <v>42522.729166666664</v>
      </c>
      <c r="B8" s="9">
        <f t="shared" si="6"/>
        <v>42522</v>
      </c>
      <c r="C8" s="13">
        <f t="shared" si="0"/>
        <v>0.72916666666424135</v>
      </c>
      <c r="D8" s="1">
        <v>42522.732638888891</v>
      </c>
      <c r="E8" s="9">
        <f t="shared" si="1"/>
        <v>42522</v>
      </c>
      <c r="F8" s="13">
        <f t="shared" si="2"/>
        <v>0.73263888889050577</v>
      </c>
      <c r="G8" t="s">
        <v>7</v>
      </c>
      <c r="H8" s="11">
        <f t="shared" si="3"/>
        <v>3.4722222262644209E-3</v>
      </c>
      <c r="I8" s="12">
        <f t="shared" si="4"/>
        <v>8.3333333333333329E-2</v>
      </c>
      <c r="J8" t="s">
        <v>12</v>
      </c>
      <c r="K8" t="s">
        <v>14</v>
      </c>
      <c r="L8">
        <v>7.1</v>
      </c>
      <c r="M8" s="6">
        <f t="shared" si="5"/>
        <v>85.2</v>
      </c>
      <c r="N8" t="s">
        <v>11</v>
      </c>
      <c r="Q8" t="s">
        <v>1559</v>
      </c>
      <c r="R8">
        <f>R6-R5</f>
        <v>14.406593406593405</v>
      </c>
    </row>
    <row r="9" spans="1:18" x14ac:dyDescent="0.35">
      <c r="A9" s="1">
        <v>42552.560416666667</v>
      </c>
      <c r="B9" s="9">
        <f t="shared" si="6"/>
        <v>42552</v>
      </c>
      <c r="C9" s="13">
        <f t="shared" si="0"/>
        <v>0.56041666666715173</v>
      </c>
      <c r="D9" s="1">
        <v>42552.564583333333</v>
      </c>
      <c r="E9" s="9">
        <f t="shared" si="1"/>
        <v>42552</v>
      </c>
      <c r="F9" s="13">
        <f t="shared" si="2"/>
        <v>0.56458333333284827</v>
      </c>
      <c r="G9" t="s">
        <v>7</v>
      </c>
      <c r="H9" s="11">
        <f t="shared" si="3"/>
        <v>4.166666665696539E-3</v>
      </c>
      <c r="I9" s="12">
        <f t="shared" si="4"/>
        <v>0.1</v>
      </c>
      <c r="J9" t="s">
        <v>15</v>
      </c>
      <c r="K9" t="s">
        <v>15</v>
      </c>
      <c r="L9">
        <v>0.8</v>
      </c>
      <c r="M9" s="6">
        <f t="shared" si="5"/>
        <v>8</v>
      </c>
      <c r="N9" t="s">
        <v>11</v>
      </c>
    </row>
    <row r="10" spans="1:18" x14ac:dyDescent="0.35">
      <c r="A10" s="1">
        <v>42644.336805555555</v>
      </c>
      <c r="B10" s="9">
        <f t="shared" si="6"/>
        <v>42644</v>
      </c>
      <c r="C10" s="13">
        <f t="shared" si="0"/>
        <v>0.33680555555474712</v>
      </c>
      <c r="D10" s="1">
        <v>42644.350694444445</v>
      </c>
      <c r="E10" s="9">
        <f t="shared" si="1"/>
        <v>42644</v>
      </c>
      <c r="F10" s="13">
        <f t="shared" si="2"/>
        <v>0.35069444444525288</v>
      </c>
      <c r="G10" t="s">
        <v>7</v>
      </c>
      <c r="H10" s="11">
        <f t="shared" si="3"/>
        <v>1.3888888890505768E-2</v>
      </c>
      <c r="I10" s="12">
        <f t="shared" si="4"/>
        <v>0.33333333333333331</v>
      </c>
      <c r="J10" t="s">
        <v>15</v>
      </c>
      <c r="K10" t="s">
        <v>16</v>
      </c>
      <c r="L10">
        <v>8.3000000000000007</v>
      </c>
      <c r="M10" s="6">
        <f t="shared" si="5"/>
        <v>24.900000000000002</v>
      </c>
      <c r="N10" t="s">
        <v>11</v>
      </c>
      <c r="Q10" t="s">
        <v>1560</v>
      </c>
      <c r="R10">
        <f>R5-1.5*R8</f>
        <v>-5.0164835164835146</v>
      </c>
    </row>
    <row r="11" spans="1:18" x14ac:dyDescent="0.35">
      <c r="A11" s="1">
        <v>42644.511805555558</v>
      </c>
      <c r="B11" s="9">
        <f t="shared" si="6"/>
        <v>42644</v>
      </c>
      <c r="C11" s="13">
        <f t="shared" si="0"/>
        <v>0.5118055555576575</v>
      </c>
      <c r="D11" s="1">
        <v>42644.530555555553</v>
      </c>
      <c r="E11" s="9">
        <f t="shared" si="1"/>
        <v>42644</v>
      </c>
      <c r="F11" s="13">
        <f t="shared" si="2"/>
        <v>0.53055555555329192</v>
      </c>
      <c r="G11" t="s">
        <v>7</v>
      </c>
      <c r="H11" s="11">
        <f t="shared" si="3"/>
        <v>1.8749999995634425E-2</v>
      </c>
      <c r="I11" s="12">
        <f t="shared" si="4"/>
        <v>0.45</v>
      </c>
      <c r="J11" t="s">
        <v>17</v>
      </c>
      <c r="K11" t="s">
        <v>18</v>
      </c>
      <c r="L11">
        <v>16.5</v>
      </c>
      <c r="M11" s="6">
        <f t="shared" si="5"/>
        <v>36.666666666666664</v>
      </c>
      <c r="N11" t="s">
        <v>13</v>
      </c>
      <c r="Q11" t="s">
        <v>1561</v>
      </c>
      <c r="R11">
        <f>R6+1.5*R8</f>
        <v>52.609890109890109</v>
      </c>
    </row>
    <row r="12" spans="1:18" x14ac:dyDescent="0.35">
      <c r="A12" s="1">
        <v>42644.630555555559</v>
      </c>
      <c r="B12" s="9">
        <f t="shared" si="6"/>
        <v>42644</v>
      </c>
      <c r="C12" s="13">
        <f t="shared" si="0"/>
        <v>0.63055555555911269</v>
      </c>
      <c r="D12" s="1">
        <v>42644.660416666666</v>
      </c>
      <c r="E12" s="9">
        <f t="shared" si="1"/>
        <v>42644</v>
      </c>
      <c r="F12" s="13">
        <f t="shared" si="2"/>
        <v>0.66041666666569654</v>
      </c>
      <c r="G12" t="s">
        <v>7</v>
      </c>
      <c r="H12" s="11">
        <f t="shared" si="3"/>
        <v>2.9861111106583849E-2</v>
      </c>
      <c r="I12" s="12">
        <f t="shared" si="4"/>
        <v>0.71666666666666667</v>
      </c>
      <c r="J12" t="s">
        <v>18</v>
      </c>
      <c r="K12" t="s">
        <v>19</v>
      </c>
      <c r="L12">
        <v>10.8</v>
      </c>
      <c r="M12" s="6">
        <f t="shared" si="5"/>
        <v>15.069767441860465</v>
      </c>
      <c r="N12" t="s">
        <v>11</v>
      </c>
    </row>
    <row r="13" spans="1:18" x14ac:dyDescent="0.35">
      <c r="A13" s="1">
        <v>42644.762499999997</v>
      </c>
      <c r="B13" s="9">
        <f t="shared" si="6"/>
        <v>42644</v>
      </c>
      <c r="C13" s="13">
        <f t="shared" si="0"/>
        <v>0.76249999999708962</v>
      </c>
      <c r="D13" s="1">
        <v>42644.786805555559</v>
      </c>
      <c r="E13" s="9">
        <f t="shared" si="1"/>
        <v>42644</v>
      </c>
      <c r="F13" s="13">
        <f t="shared" si="2"/>
        <v>0.78680555555911269</v>
      </c>
      <c r="G13" t="s">
        <v>7</v>
      </c>
      <c r="H13" s="11">
        <f t="shared" si="3"/>
        <v>2.4305555562023073E-2</v>
      </c>
      <c r="I13" s="12">
        <f t="shared" si="4"/>
        <v>0.58333333333333337</v>
      </c>
      <c r="J13" t="s">
        <v>20</v>
      </c>
      <c r="K13" t="s">
        <v>18</v>
      </c>
      <c r="L13">
        <v>7.5</v>
      </c>
      <c r="M13" s="6">
        <f t="shared" si="5"/>
        <v>12.857142857142856</v>
      </c>
      <c r="N13" t="s">
        <v>11</v>
      </c>
    </row>
    <row r="14" spans="1:18" x14ac:dyDescent="0.35">
      <c r="A14" s="1">
        <v>42644.800000000003</v>
      </c>
      <c r="B14" s="9">
        <f t="shared" si="6"/>
        <v>42644</v>
      </c>
      <c r="C14" s="13">
        <f t="shared" si="0"/>
        <v>0.80000000000291038</v>
      </c>
      <c r="D14" s="1">
        <v>42644.813888888886</v>
      </c>
      <c r="E14" s="9">
        <f t="shared" si="1"/>
        <v>42644</v>
      </c>
      <c r="F14" s="13">
        <f t="shared" si="2"/>
        <v>0.81388888888614019</v>
      </c>
      <c r="G14" t="s">
        <v>7</v>
      </c>
      <c r="H14" s="11">
        <f t="shared" si="3"/>
        <v>1.3888888883229811E-2</v>
      </c>
      <c r="I14" s="12">
        <f t="shared" si="4"/>
        <v>0.33333333333333331</v>
      </c>
      <c r="J14" t="s">
        <v>21</v>
      </c>
      <c r="K14" t="s">
        <v>22</v>
      </c>
      <c r="L14">
        <v>6.2</v>
      </c>
      <c r="M14" s="6">
        <f t="shared" si="5"/>
        <v>18.600000000000001</v>
      </c>
      <c r="N14" t="s">
        <v>11</v>
      </c>
    </row>
    <row r="15" spans="1:18" x14ac:dyDescent="0.35">
      <c r="A15" s="1">
        <v>42675.371527777781</v>
      </c>
      <c r="B15" s="9">
        <f t="shared" si="6"/>
        <v>42675</v>
      </c>
      <c r="C15" s="13">
        <f t="shared" si="0"/>
        <v>0.37152777778101154</v>
      </c>
      <c r="D15" s="1">
        <v>42675.38958333333</v>
      </c>
      <c r="E15" s="9">
        <f t="shared" si="1"/>
        <v>42675</v>
      </c>
      <c r="F15" s="13">
        <f t="shared" si="2"/>
        <v>0.38958333332993789</v>
      </c>
      <c r="G15" t="s">
        <v>7</v>
      </c>
      <c r="H15" s="11">
        <f t="shared" si="3"/>
        <v>1.805555554892635E-2</v>
      </c>
      <c r="I15" s="12">
        <f t="shared" si="4"/>
        <v>0.43333333333333335</v>
      </c>
      <c r="J15" t="s">
        <v>22</v>
      </c>
      <c r="K15" t="s">
        <v>23</v>
      </c>
      <c r="L15">
        <v>6.4</v>
      </c>
      <c r="M15" s="6">
        <f t="shared" si="5"/>
        <v>14.76923076923077</v>
      </c>
      <c r="N15" t="s">
        <v>24</v>
      </c>
    </row>
    <row r="16" spans="1:18" x14ac:dyDescent="0.35">
      <c r="A16" s="1">
        <v>42675.49722222222</v>
      </c>
      <c r="B16" s="9">
        <f t="shared" si="6"/>
        <v>42675</v>
      </c>
      <c r="C16" s="13">
        <f t="shared" si="0"/>
        <v>0.49722222222044365</v>
      </c>
      <c r="D16" s="1">
        <v>42675.502083333333</v>
      </c>
      <c r="E16" s="9">
        <f t="shared" si="1"/>
        <v>42675</v>
      </c>
      <c r="F16" s="13">
        <f t="shared" si="2"/>
        <v>0.50208333333284827</v>
      </c>
      <c r="G16" t="s">
        <v>7</v>
      </c>
      <c r="H16" s="11">
        <f t="shared" si="3"/>
        <v>4.8611111124046147E-3</v>
      </c>
      <c r="I16" s="12">
        <f t="shared" si="4"/>
        <v>0.11666666666666667</v>
      </c>
      <c r="J16" t="s">
        <v>25</v>
      </c>
      <c r="K16" t="s">
        <v>21</v>
      </c>
      <c r="L16">
        <v>1.6</v>
      </c>
      <c r="M16" s="6">
        <f t="shared" si="5"/>
        <v>13.714285714285715</v>
      </c>
      <c r="N16" t="s">
        <v>10</v>
      </c>
    </row>
    <row r="17" spans="1:14" x14ac:dyDescent="0.35">
      <c r="A17" s="1">
        <v>42675.563888888886</v>
      </c>
      <c r="B17" s="9">
        <f t="shared" si="6"/>
        <v>42675</v>
      </c>
      <c r="C17" s="13">
        <f t="shared" si="0"/>
        <v>0.56388888888614019</v>
      </c>
      <c r="D17" s="1">
        <v>42675.573611111111</v>
      </c>
      <c r="E17" s="9">
        <f t="shared" si="1"/>
        <v>42675</v>
      </c>
      <c r="F17" s="13">
        <f t="shared" si="2"/>
        <v>0.57361111111094942</v>
      </c>
      <c r="G17" t="s">
        <v>7</v>
      </c>
      <c r="H17" s="11">
        <f t="shared" si="3"/>
        <v>9.7222222248092294E-3</v>
      </c>
      <c r="I17" s="12">
        <f t="shared" si="4"/>
        <v>0.23333333333333334</v>
      </c>
      <c r="J17" t="s">
        <v>21</v>
      </c>
      <c r="K17" t="s">
        <v>26</v>
      </c>
      <c r="L17">
        <v>1.7</v>
      </c>
      <c r="M17" s="6">
        <f t="shared" si="5"/>
        <v>7.2857142857142856</v>
      </c>
      <c r="N17" t="s">
        <v>9</v>
      </c>
    </row>
    <row r="18" spans="1:14" x14ac:dyDescent="0.35">
      <c r="A18" s="1">
        <v>42675.604166666664</v>
      </c>
      <c r="B18" s="9">
        <f t="shared" si="6"/>
        <v>42675</v>
      </c>
      <c r="C18" s="13">
        <f t="shared" si="0"/>
        <v>0.60416666666424135</v>
      </c>
      <c r="D18" s="1">
        <v>42675.613194444442</v>
      </c>
      <c r="E18" s="9">
        <f t="shared" si="1"/>
        <v>42675</v>
      </c>
      <c r="F18" s="13">
        <f t="shared" si="2"/>
        <v>0.6131944444423425</v>
      </c>
      <c r="G18" t="s">
        <v>7</v>
      </c>
      <c r="H18" s="11">
        <f t="shared" si="3"/>
        <v>9.0277777781011537E-3</v>
      </c>
      <c r="I18" s="12">
        <f t="shared" si="4"/>
        <v>0.21666666666666667</v>
      </c>
      <c r="J18" t="s">
        <v>26</v>
      </c>
      <c r="K18" t="s">
        <v>21</v>
      </c>
      <c r="L18">
        <v>1.9</v>
      </c>
      <c r="M18" s="6">
        <f t="shared" si="5"/>
        <v>8.7692307692307683</v>
      </c>
      <c r="N18" t="s">
        <v>9</v>
      </c>
    </row>
    <row r="19" spans="1:14" x14ac:dyDescent="0.35">
      <c r="A19" s="1">
        <v>42705.522916666669</v>
      </c>
      <c r="B19" s="9">
        <f t="shared" si="6"/>
        <v>42705</v>
      </c>
      <c r="C19" s="13">
        <f t="shared" si="0"/>
        <v>0.52291666666860692</v>
      </c>
      <c r="D19" s="1">
        <v>42705.53402777778</v>
      </c>
      <c r="E19" s="9">
        <f t="shared" si="1"/>
        <v>42705</v>
      </c>
      <c r="F19" s="13">
        <f t="shared" si="2"/>
        <v>0.53402777777955635</v>
      </c>
      <c r="G19" t="s">
        <v>7</v>
      </c>
      <c r="H19" s="11">
        <f t="shared" si="3"/>
        <v>1.1111111110949423E-2</v>
      </c>
      <c r="I19" s="12">
        <f t="shared" si="4"/>
        <v>0.26666666666666666</v>
      </c>
      <c r="J19" t="s">
        <v>21</v>
      </c>
      <c r="K19" t="s">
        <v>27</v>
      </c>
      <c r="L19">
        <v>1.9</v>
      </c>
      <c r="M19" s="6">
        <f t="shared" si="5"/>
        <v>7.125</v>
      </c>
      <c r="N19" t="s">
        <v>9</v>
      </c>
    </row>
    <row r="20" spans="1:14" x14ac:dyDescent="0.35">
      <c r="A20" s="1">
        <v>42705.536805555559</v>
      </c>
      <c r="B20" s="9">
        <f t="shared" si="6"/>
        <v>42705</v>
      </c>
      <c r="C20" s="13">
        <f t="shared" si="0"/>
        <v>0.53680555555911269</v>
      </c>
      <c r="D20" s="1">
        <v>42705.54791666667</v>
      </c>
      <c r="E20" s="9">
        <f t="shared" si="1"/>
        <v>42705</v>
      </c>
      <c r="F20" s="13">
        <f t="shared" si="2"/>
        <v>0.54791666667006211</v>
      </c>
      <c r="G20" t="s">
        <v>7</v>
      </c>
      <c r="H20" s="11">
        <f t="shared" si="3"/>
        <v>1.1111111110949423E-2</v>
      </c>
      <c r="I20" s="12">
        <f t="shared" si="4"/>
        <v>0.26666666666666666</v>
      </c>
      <c r="J20" t="s">
        <v>27</v>
      </c>
      <c r="K20" t="s">
        <v>28</v>
      </c>
      <c r="L20">
        <v>4</v>
      </c>
      <c r="M20" s="6">
        <f t="shared" si="5"/>
        <v>15</v>
      </c>
      <c r="N20" t="s">
        <v>9</v>
      </c>
    </row>
    <row r="21" spans="1:14" x14ac:dyDescent="0.35">
      <c r="A21" s="1">
        <v>42705.612500000003</v>
      </c>
      <c r="B21" s="9">
        <f t="shared" si="6"/>
        <v>42705</v>
      </c>
      <c r="C21" s="13">
        <f t="shared" si="0"/>
        <v>0.61250000000291038</v>
      </c>
      <c r="D21" s="1">
        <v>42705.62222222222</v>
      </c>
      <c r="E21" s="9">
        <f t="shared" si="1"/>
        <v>42705</v>
      </c>
      <c r="F21" s="13">
        <f t="shared" si="2"/>
        <v>0.62222222222044365</v>
      </c>
      <c r="G21" t="s">
        <v>7</v>
      </c>
      <c r="H21" s="11">
        <f t="shared" si="3"/>
        <v>9.7222222175332718E-3</v>
      </c>
      <c r="I21" s="12">
        <f t="shared" si="4"/>
        <v>0.23333333333333334</v>
      </c>
      <c r="J21" t="s">
        <v>28</v>
      </c>
      <c r="K21" t="s">
        <v>27</v>
      </c>
      <c r="L21">
        <v>1.8</v>
      </c>
      <c r="M21" s="6">
        <f t="shared" si="5"/>
        <v>7.7142857142857144</v>
      </c>
      <c r="N21" t="s">
        <v>10</v>
      </c>
    </row>
    <row r="22" spans="1:14" x14ac:dyDescent="0.35">
      <c r="A22" s="1">
        <v>42705.634027777778</v>
      </c>
      <c r="B22" s="9">
        <f t="shared" si="6"/>
        <v>42705</v>
      </c>
      <c r="C22" s="13">
        <f t="shared" si="0"/>
        <v>0.63402777777810115</v>
      </c>
      <c r="D22" s="1">
        <v>42705.644444444442</v>
      </c>
      <c r="E22" s="9">
        <f t="shared" si="1"/>
        <v>42705</v>
      </c>
      <c r="F22" s="13">
        <f t="shared" si="2"/>
        <v>0.6444444444423425</v>
      </c>
      <c r="G22" t="s">
        <v>7</v>
      </c>
      <c r="H22" s="11">
        <f t="shared" si="3"/>
        <v>1.0416666664241347E-2</v>
      </c>
      <c r="I22" s="12">
        <f t="shared" si="4"/>
        <v>0.25</v>
      </c>
      <c r="J22" t="s">
        <v>27</v>
      </c>
      <c r="K22" t="s">
        <v>29</v>
      </c>
      <c r="L22">
        <v>2.4</v>
      </c>
      <c r="M22" s="6">
        <f t="shared" si="5"/>
        <v>9.6</v>
      </c>
      <c r="N22" t="s">
        <v>13</v>
      </c>
    </row>
    <row r="23" spans="1:14" x14ac:dyDescent="0.35">
      <c r="A23" s="1">
        <v>42705.654166666667</v>
      </c>
      <c r="B23" s="9">
        <f t="shared" si="6"/>
        <v>42705</v>
      </c>
      <c r="C23" s="13">
        <f t="shared" si="0"/>
        <v>0.65416666666715173</v>
      </c>
      <c r="D23" s="1">
        <v>42705.662499999999</v>
      </c>
      <c r="E23" s="9">
        <f t="shared" si="1"/>
        <v>42705</v>
      </c>
      <c r="F23" s="13">
        <f t="shared" si="2"/>
        <v>0.66249999999854481</v>
      </c>
      <c r="G23" t="s">
        <v>7</v>
      </c>
      <c r="H23" s="11">
        <f t="shared" si="3"/>
        <v>8.333333331393078E-3</v>
      </c>
      <c r="I23" s="12">
        <f t="shared" si="4"/>
        <v>0.2</v>
      </c>
      <c r="J23" t="s">
        <v>29</v>
      </c>
      <c r="K23" t="s">
        <v>21</v>
      </c>
      <c r="L23">
        <v>2</v>
      </c>
      <c r="M23" s="6">
        <f t="shared" si="5"/>
        <v>10</v>
      </c>
      <c r="N23" t="s">
        <v>10</v>
      </c>
    </row>
    <row r="24" spans="1:14" x14ac:dyDescent="0.35">
      <c r="A24" s="1">
        <v>42705.668055555558</v>
      </c>
      <c r="B24" s="9">
        <f t="shared" si="6"/>
        <v>42705</v>
      </c>
      <c r="C24" s="13">
        <f t="shared" si="0"/>
        <v>0.6680555555576575</v>
      </c>
      <c r="D24" s="1">
        <v>42705.708333333336</v>
      </c>
      <c r="E24" s="9">
        <f t="shared" si="1"/>
        <v>42705</v>
      </c>
      <c r="F24" s="13">
        <f t="shared" si="2"/>
        <v>0.70833333333575865</v>
      </c>
      <c r="G24" t="s">
        <v>7</v>
      </c>
      <c r="H24" s="11">
        <f t="shared" si="3"/>
        <v>4.0277777778101154E-2</v>
      </c>
      <c r="I24" s="12">
        <f t="shared" si="4"/>
        <v>0.96666666666666667</v>
      </c>
      <c r="J24" t="s">
        <v>18</v>
      </c>
      <c r="K24" t="s">
        <v>30</v>
      </c>
      <c r="L24">
        <v>15.1</v>
      </c>
      <c r="M24" s="6">
        <f t="shared" si="5"/>
        <v>15.620689655172413</v>
      </c>
      <c r="N24" t="s">
        <v>11</v>
      </c>
    </row>
    <row r="25" spans="1:14" x14ac:dyDescent="0.35">
      <c r="B25" s="8">
        <v>42382</v>
      </c>
      <c r="C25" s="13">
        <v>0.57916666666666672</v>
      </c>
      <c r="E25" s="8">
        <v>42382</v>
      </c>
      <c r="F25" s="13">
        <v>0.58819444444444446</v>
      </c>
      <c r="G25" t="s">
        <v>7</v>
      </c>
      <c r="H25" s="11">
        <f t="shared" si="3"/>
        <v>9.0277777777777457E-3</v>
      </c>
      <c r="I25" s="12">
        <f t="shared" si="4"/>
        <v>0.21666666666666667</v>
      </c>
      <c r="J25" t="s">
        <v>31</v>
      </c>
      <c r="K25" t="s">
        <v>32</v>
      </c>
      <c r="L25">
        <v>11.2</v>
      </c>
      <c r="M25" s="6">
        <f t="shared" si="5"/>
        <v>51.692307692307686</v>
      </c>
      <c r="N25" t="s">
        <v>11</v>
      </c>
    </row>
    <row r="26" spans="1:14" x14ac:dyDescent="0.35">
      <c r="B26" s="8">
        <v>42382</v>
      </c>
      <c r="C26" s="13">
        <v>0.625</v>
      </c>
      <c r="E26" s="8">
        <v>42382</v>
      </c>
      <c r="F26" s="13">
        <v>0.64444444444444449</v>
      </c>
      <c r="G26" t="s">
        <v>7</v>
      </c>
      <c r="H26" s="11">
        <f t="shared" si="3"/>
        <v>1.9444444444444486E-2</v>
      </c>
      <c r="I26" s="12">
        <f t="shared" si="4"/>
        <v>0.46666666666666667</v>
      </c>
      <c r="J26" t="s">
        <v>32</v>
      </c>
      <c r="K26" t="s">
        <v>31</v>
      </c>
      <c r="L26">
        <v>11.8</v>
      </c>
      <c r="M26" s="6">
        <f t="shared" si="5"/>
        <v>25.285714285714288</v>
      </c>
      <c r="N26" t="s">
        <v>11</v>
      </c>
    </row>
    <row r="27" spans="1:14" x14ac:dyDescent="0.35">
      <c r="B27" s="8">
        <v>42383</v>
      </c>
      <c r="C27" s="13">
        <v>0.68680555555555556</v>
      </c>
      <c r="E27" s="8">
        <v>42383</v>
      </c>
      <c r="F27" s="13">
        <v>0.71180555555555547</v>
      </c>
      <c r="G27" t="s">
        <v>7</v>
      </c>
      <c r="H27" s="11">
        <f t="shared" si="3"/>
        <v>2.4999999999999911E-2</v>
      </c>
      <c r="I27" s="12">
        <f t="shared" si="4"/>
        <v>0.6</v>
      </c>
      <c r="J27" t="s">
        <v>33</v>
      </c>
      <c r="K27" t="s">
        <v>33</v>
      </c>
      <c r="L27">
        <v>21.9</v>
      </c>
      <c r="M27" s="6">
        <f t="shared" si="5"/>
        <v>36.5</v>
      </c>
      <c r="N27" t="s">
        <v>13</v>
      </c>
    </row>
    <row r="28" spans="1:14" x14ac:dyDescent="0.35">
      <c r="B28" s="8">
        <v>42383</v>
      </c>
      <c r="C28" s="13">
        <v>0.90208333333333324</v>
      </c>
      <c r="E28" s="8">
        <v>42383</v>
      </c>
      <c r="F28" s="13">
        <v>0.90625</v>
      </c>
      <c r="G28" t="s">
        <v>7</v>
      </c>
      <c r="H28" s="11">
        <f t="shared" si="3"/>
        <v>4.1666666666667629E-3</v>
      </c>
      <c r="I28" s="12">
        <f t="shared" si="4"/>
        <v>0.1</v>
      </c>
      <c r="J28" t="s">
        <v>34</v>
      </c>
      <c r="K28" t="s">
        <v>35</v>
      </c>
      <c r="L28">
        <v>3.9</v>
      </c>
      <c r="M28" s="6">
        <f t="shared" si="5"/>
        <v>39</v>
      </c>
      <c r="N28" t="s">
        <v>10</v>
      </c>
    </row>
    <row r="29" spans="1:14" x14ac:dyDescent="0.35">
      <c r="B29" s="8">
        <v>42384</v>
      </c>
      <c r="C29" s="13">
        <v>2.8472222222222222E-2</v>
      </c>
      <c r="E29" s="8">
        <v>42384</v>
      </c>
      <c r="F29" s="13">
        <v>4.2361111111111106E-2</v>
      </c>
      <c r="G29" t="s">
        <v>7</v>
      </c>
      <c r="H29" s="11">
        <f t="shared" si="3"/>
        <v>1.3888888888888885E-2</v>
      </c>
      <c r="I29" s="12">
        <f t="shared" si="4"/>
        <v>0.33333333333333331</v>
      </c>
      <c r="J29" t="s">
        <v>16</v>
      </c>
      <c r="K29" t="s">
        <v>15</v>
      </c>
      <c r="L29">
        <v>8</v>
      </c>
      <c r="M29" s="6">
        <f t="shared" si="5"/>
        <v>24</v>
      </c>
      <c r="N29" t="s">
        <v>10</v>
      </c>
    </row>
    <row r="30" spans="1:14" x14ac:dyDescent="0.35">
      <c r="B30" s="8">
        <v>42384</v>
      </c>
      <c r="C30" s="13">
        <v>0.48819444444444443</v>
      </c>
      <c r="E30" s="8">
        <v>42384</v>
      </c>
      <c r="F30" s="13">
        <v>0.50208333333333333</v>
      </c>
      <c r="G30" t="s">
        <v>7</v>
      </c>
      <c r="H30" s="11">
        <f t="shared" si="3"/>
        <v>1.3888888888888895E-2</v>
      </c>
      <c r="I30" s="12">
        <f t="shared" si="4"/>
        <v>0.33333333333333331</v>
      </c>
      <c r="J30" t="s">
        <v>15</v>
      </c>
      <c r="K30" t="s">
        <v>36</v>
      </c>
      <c r="L30">
        <v>10.4</v>
      </c>
      <c r="M30" s="6">
        <f t="shared" si="5"/>
        <v>31.200000000000003</v>
      </c>
      <c r="N30" t="s">
        <v>9</v>
      </c>
    </row>
    <row r="31" spans="1:14" x14ac:dyDescent="0.35">
      <c r="B31" s="8">
        <v>42384</v>
      </c>
      <c r="C31" s="13">
        <v>0.55972222222222223</v>
      </c>
      <c r="E31" s="8">
        <v>42384</v>
      </c>
      <c r="F31" s="13">
        <v>0.57222222222222219</v>
      </c>
      <c r="G31" t="s">
        <v>7</v>
      </c>
      <c r="H31" s="11">
        <f t="shared" si="3"/>
        <v>1.2499999999999956E-2</v>
      </c>
      <c r="I31" s="12">
        <f t="shared" si="4"/>
        <v>0.3</v>
      </c>
      <c r="J31" t="s">
        <v>36</v>
      </c>
      <c r="K31" t="s">
        <v>15</v>
      </c>
      <c r="L31">
        <v>10.4</v>
      </c>
      <c r="M31" s="6">
        <f t="shared" si="5"/>
        <v>34.666666666666671</v>
      </c>
      <c r="N31" t="s">
        <v>9</v>
      </c>
    </row>
    <row r="32" spans="1:14" x14ac:dyDescent="0.35">
      <c r="B32" s="8">
        <v>42387</v>
      </c>
      <c r="C32" s="13">
        <v>0.62152777777777779</v>
      </c>
      <c r="E32" s="8">
        <v>42387</v>
      </c>
      <c r="F32" s="13">
        <v>0.62916666666666665</v>
      </c>
      <c r="G32" t="s">
        <v>7</v>
      </c>
      <c r="H32" s="11">
        <f t="shared" si="3"/>
        <v>7.6388888888888618E-3</v>
      </c>
      <c r="I32" s="12">
        <f t="shared" si="4"/>
        <v>0.18333333333333332</v>
      </c>
      <c r="J32" t="s">
        <v>15</v>
      </c>
      <c r="K32" t="s">
        <v>15</v>
      </c>
      <c r="L32">
        <v>4.8</v>
      </c>
      <c r="M32" s="6">
        <f t="shared" si="5"/>
        <v>26.181818181818183</v>
      </c>
      <c r="N32" t="s">
        <v>9</v>
      </c>
    </row>
    <row r="33" spans="2:14" x14ac:dyDescent="0.35">
      <c r="B33" s="8">
        <v>42387</v>
      </c>
      <c r="C33" s="13">
        <v>0.67569444444444438</v>
      </c>
      <c r="E33" s="8">
        <v>42387</v>
      </c>
      <c r="F33" s="13">
        <v>0.68333333333333324</v>
      </c>
      <c r="G33" t="s">
        <v>7</v>
      </c>
      <c r="H33" s="11">
        <f t="shared" si="3"/>
        <v>7.6388888888888618E-3</v>
      </c>
      <c r="I33" s="12">
        <f t="shared" si="4"/>
        <v>0.18333333333333332</v>
      </c>
      <c r="J33" t="s">
        <v>37</v>
      </c>
      <c r="K33" t="s">
        <v>38</v>
      </c>
      <c r="L33">
        <v>4.7</v>
      </c>
      <c r="M33" s="6">
        <f t="shared" si="5"/>
        <v>25.63636363636364</v>
      </c>
      <c r="N33" t="s">
        <v>9</v>
      </c>
    </row>
    <row r="34" spans="2:14" x14ac:dyDescent="0.35">
      <c r="B34" s="8">
        <v>42388</v>
      </c>
      <c r="C34" s="13">
        <v>0.38125000000000003</v>
      </c>
      <c r="E34" s="8">
        <v>42388</v>
      </c>
      <c r="F34" s="13">
        <v>0.39097222222222222</v>
      </c>
      <c r="G34" t="s">
        <v>7</v>
      </c>
      <c r="H34" s="11">
        <f t="shared" si="3"/>
        <v>9.7222222222221877E-3</v>
      </c>
      <c r="I34" s="12">
        <f t="shared" si="4"/>
        <v>0.23333333333333334</v>
      </c>
      <c r="J34" t="s">
        <v>38</v>
      </c>
      <c r="K34" t="s">
        <v>39</v>
      </c>
      <c r="L34">
        <v>7.2</v>
      </c>
      <c r="M34" s="6">
        <f t="shared" si="5"/>
        <v>30.857142857142858</v>
      </c>
    </row>
    <row r="35" spans="2:14" x14ac:dyDescent="0.35">
      <c r="B35" s="8">
        <v>42388</v>
      </c>
      <c r="C35" s="13">
        <v>0.4548611111111111</v>
      </c>
      <c r="E35" s="8">
        <v>42388</v>
      </c>
      <c r="F35" s="13">
        <v>0.46458333333333335</v>
      </c>
      <c r="G35" t="s">
        <v>7</v>
      </c>
      <c r="H35" s="11">
        <f t="shared" si="3"/>
        <v>9.7222222222222432E-3</v>
      </c>
      <c r="I35" s="12">
        <f t="shared" si="4"/>
        <v>0.23333333333333334</v>
      </c>
      <c r="J35" t="s">
        <v>39</v>
      </c>
      <c r="K35" t="s">
        <v>38</v>
      </c>
      <c r="L35">
        <v>7.6</v>
      </c>
      <c r="M35" s="6">
        <f t="shared" si="5"/>
        <v>32.571428571428569</v>
      </c>
      <c r="N35" t="s">
        <v>24</v>
      </c>
    </row>
    <row r="36" spans="2:14" x14ac:dyDescent="0.35">
      <c r="B36" s="8">
        <v>42389</v>
      </c>
      <c r="C36" s="13">
        <v>0.44166666666666665</v>
      </c>
      <c r="E36" s="8">
        <v>42389</v>
      </c>
      <c r="F36" s="13">
        <v>0.46597222222222223</v>
      </c>
      <c r="G36" t="s">
        <v>7</v>
      </c>
      <c r="H36" s="11">
        <f t="shared" si="3"/>
        <v>2.430555555555558E-2</v>
      </c>
      <c r="I36" s="12">
        <f t="shared" si="4"/>
        <v>0.58333333333333337</v>
      </c>
      <c r="J36" t="s">
        <v>15</v>
      </c>
      <c r="K36" t="s">
        <v>40</v>
      </c>
      <c r="L36">
        <v>17.100000000000001</v>
      </c>
      <c r="M36" s="6">
        <f t="shared" si="5"/>
        <v>29.314285714285713</v>
      </c>
      <c r="N36" t="s">
        <v>11</v>
      </c>
    </row>
    <row r="37" spans="2:14" x14ac:dyDescent="0.35">
      <c r="B37" s="8">
        <v>42389</v>
      </c>
      <c r="C37" s="13">
        <v>0.4916666666666667</v>
      </c>
      <c r="E37" s="8">
        <v>42389</v>
      </c>
      <c r="F37" s="13">
        <v>0.5131944444444444</v>
      </c>
      <c r="G37" t="s">
        <v>7</v>
      </c>
      <c r="H37" s="11">
        <f t="shared" si="3"/>
        <v>2.1527777777777701E-2</v>
      </c>
      <c r="I37" s="12">
        <f t="shared" si="4"/>
        <v>0.51666666666666672</v>
      </c>
      <c r="J37" t="s">
        <v>41</v>
      </c>
      <c r="K37" t="s">
        <v>42</v>
      </c>
      <c r="L37">
        <v>15.1</v>
      </c>
      <c r="M37" s="6">
        <f t="shared" si="5"/>
        <v>29.2258064516129</v>
      </c>
      <c r="N37" t="s">
        <v>11</v>
      </c>
    </row>
    <row r="38" spans="2:14" x14ac:dyDescent="0.35">
      <c r="B38" s="8">
        <v>42389</v>
      </c>
      <c r="C38" s="13">
        <v>0.55902777777777779</v>
      </c>
      <c r="E38" s="8">
        <v>42389</v>
      </c>
      <c r="F38" s="13">
        <v>0.59652777777777777</v>
      </c>
      <c r="G38" t="s">
        <v>7</v>
      </c>
      <c r="H38" s="11">
        <f t="shared" si="3"/>
        <v>3.7499999999999978E-2</v>
      </c>
      <c r="I38" s="12">
        <f t="shared" si="4"/>
        <v>0.9</v>
      </c>
      <c r="J38" t="s">
        <v>40</v>
      </c>
      <c r="K38" t="s">
        <v>15</v>
      </c>
      <c r="L38">
        <v>40.200000000000003</v>
      </c>
      <c r="M38" s="6">
        <f t="shared" si="5"/>
        <v>44.666666666666671</v>
      </c>
      <c r="N38" t="s">
        <v>13</v>
      </c>
    </row>
    <row r="39" spans="2:14" x14ac:dyDescent="0.35">
      <c r="B39" s="8">
        <v>42390</v>
      </c>
      <c r="C39" s="13">
        <v>0.60069444444444442</v>
      </c>
      <c r="E39" s="8">
        <v>42390</v>
      </c>
      <c r="F39" s="13">
        <v>0.60347222222222219</v>
      </c>
      <c r="G39" t="s">
        <v>7</v>
      </c>
      <c r="H39" s="11">
        <f t="shared" si="3"/>
        <v>2.7777777777777679E-3</v>
      </c>
      <c r="I39" s="12">
        <f t="shared" si="4"/>
        <v>6.6666666666666666E-2</v>
      </c>
      <c r="J39" t="s">
        <v>15</v>
      </c>
      <c r="K39" t="s">
        <v>15</v>
      </c>
      <c r="L39">
        <v>1.6</v>
      </c>
      <c r="M39" s="6">
        <f t="shared" si="5"/>
        <v>24</v>
      </c>
      <c r="N39" t="s">
        <v>10</v>
      </c>
    </row>
    <row r="40" spans="2:14" x14ac:dyDescent="0.35">
      <c r="B40" s="8">
        <v>42390</v>
      </c>
      <c r="C40" s="13">
        <v>0.61319444444444449</v>
      </c>
      <c r="E40" s="8">
        <v>42390</v>
      </c>
      <c r="F40" s="13">
        <v>0.61875000000000002</v>
      </c>
      <c r="G40" t="s">
        <v>7</v>
      </c>
      <c r="H40" s="11">
        <f t="shared" si="3"/>
        <v>5.5555555555555358E-3</v>
      </c>
      <c r="I40" s="12">
        <f t="shared" si="4"/>
        <v>0.13333333333333333</v>
      </c>
      <c r="J40" t="s">
        <v>15</v>
      </c>
      <c r="K40" t="s">
        <v>15</v>
      </c>
      <c r="L40">
        <v>2.4</v>
      </c>
      <c r="M40" s="6">
        <f t="shared" si="5"/>
        <v>18</v>
      </c>
      <c r="N40" t="s">
        <v>9</v>
      </c>
    </row>
    <row r="41" spans="2:14" x14ac:dyDescent="0.35">
      <c r="B41" s="8">
        <v>42390</v>
      </c>
      <c r="C41" s="13">
        <v>0.66736111111111107</v>
      </c>
      <c r="E41" s="8">
        <v>42390</v>
      </c>
      <c r="F41" s="13">
        <v>0.67083333333333339</v>
      </c>
      <c r="G41" t="s">
        <v>7</v>
      </c>
      <c r="H41" s="11">
        <f t="shared" si="3"/>
        <v>3.4722222222223209E-3</v>
      </c>
      <c r="I41" s="12">
        <f t="shared" si="4"/>
        <v>8.3333333333333329E-2</v>
      </c>
      <c r="J41" t="s">
        <v>15</v>
      </c>
      <c r="K41" t="s">
        <v>15</v>
      </c>
      <c r="L41">
        <v>1</v>
      </c>
      <c r="M41" s="6">
        <f t="shared" si="5"/>
        <v>12</v>
      </c>
      <c r="N41" t="s">
        <v>9</v>
      </c>
    </row>
    <row r="42" spans="2:14" x14ac:dyDescent="0.35">
      <c r="B42" s="8">
        <v>42395</v>
      </c>
      <c r="C42" s="13">
        <v>0.44513888888888892</v>
      </c>
      <c r="E42" s="8">
        <v>42395</v>
      </c>
      <c r="F42" s="13">
        <v>0.4513888888888889</v>
      </c>
      <c r="G42" t="s">
        <v>7</v>
      </c>
      <c r="H42" s="11">
        <f t="shared" si="3"/>
        <v>6.2499999999999778E-3</v>
      </c>
      <c r="I42" s="12">
        <f t="shared" si="4"/>
        <v>0.15</v>
      </c>
      <c r="J42" t="s">
        <v>38</v>
      </c>
      <c r="K42" t="s">
        <v>43</v>
      </c>
      <c r="L42">
        <v>2</v>
      </c>
      <c r="M42" s="6">
        <f t="shared" si="5"/>
        <v>13.333333333333334</v>
      </c>
      <c r="N42" t="s">
        <v>9</v>
      </c>
    </row>
    <row r="43" spans="2:14" x14ac:dyDescent="0.35">
      <c r="B43" s="8">
        <v>42395</v>
      </c>
      <c r="C43" s="13">
        <v>0.5229166666666667</v>
      </c>
      <c r="E43" s="8">
        <v>42395</v>
      </c>
      <c r="F43" s="13">
        <v>0.52847222222222223</v>
      </c>
      <c r="G43" t="s">
        <v>7</v>
      </c>
      <c r="H43" s="11">
        <f t="shared" si="3"/>
        <v>5.5555555555555358E-3</v>
      </c>
      <c r="I43" s="12">
        <f t="shared" si="4"/>
        <v>0.13333333333333333</v>
      </c>
      <c r="J43" t="s">
        <v>43</v>
      </c>
      <c r="K43" t="s">
        <v>38</v>
      </c>
      <c r="L43">
        <v>2.2999999999999998</v>
      </c>
      <c r="M43" s="6">
        <f t="shared" si="5"/>
        <v>17.25</v>
      </c>
      <c r="N43" t="s">
        <v>10</v>
      </c>
    </row>
    <row r="44" spans="2:14" x14ac:dyDescent="0.35">
      <c r="B44" s="8">
        <v>42395</v>
      </c>
      <c r="C44" s="13">
        <v>0.68333333333333324</v>
      </c>
      <c r="E44" s="8">
        <v>42395</v>
      </c>
      <c r="F44" s="13">
        <v>0.68888888888888899</v>
      </c>
      <c r="G44" t="s">
        <v>7</v>
      </c>
      <c r="H44" s="11">
        <f t="shared" si="3"/>
        <v>5.5555555555557579E-3</v>
      </c>
      <c r="I44" s="12">
        <f t="shared" si="4"/>
        <v>0.13333333333333333</v>
      </c>
      <c r="J44" t="s">
        <v>38</v>
      </c>
      <c r="K44" t="s">
        <v>44</v>
      </c>
      <c r="L44">
        <v>1.9</v>
      </c>
      <c r="M44" s="6">
        <f t="shared" si="5"/>
        <v>14.25</v>
      </c>
      <c r="N44" t="s">
        <v>10</v>
      </c>
    </row>
    <row r="45" spans="2:14" x14ac:dyDescent="0.35">
      <c r="B45" s="8">
        <v>42395</v>
      </c>
      <c r="C45" s="13">
        <v>0.72013888888888899</v>
      </c>
      <c r="E45" s="8">
        <v>42395</v>
      </c>
      <c r="F45" s="13">
        <v>0.72361111111111109</v>
      </c>
      <c r="G45" t="s">
        <v>7</v>
      </c>
      <c r="H45" s="11">
        <f t="shared" si="3"/>
        <v>3.4722222222220989E-3</v>
      </c>
      <c r="I45" s="12">
        <f t="shared" si="4"/>
        <v>8.3333333333333329E-2</v>
      </c>
      <c r="J45" t="s">
        <v>15</v>
      </c>
      <c r="K45" t="s">
        <v>15</v>
      </c>
      <c r="L45">
        <v>1.4</v>
      </c>
      <c r="M45" s="6">
        <f t="shared" si="5"/>
        <v>16.8</v>
      </c>
      <c r="N45" t="s">
        <v>10</v>
      </c>
    </row>
    <row r="46" spans="2:14" x14ac:dyDescent="0.35">
      <c r="B46" s="8">
        <v>42395</v>
      </c>
      <c r="C46" s="13">
        <v>0.7270833333333333</v>
      </c>
      <c r="E46" s="8">
        <v>42395</v>
      </c>
      <c r="F46" s="13">
        <v>0.7284722222222223</v>
      </c>
      <c r="G46" t="s">
        <v>7</v>
      </c>
      <c r="H46" s="11">
        <f t="shared" si="3"/>
        <v>1.388888888888995E-3</v>
      </c>
      <c r="I46" s="12">
        <f t="shared" si="4"/>
        <v>3.3333333333333333E-2</v>
      </c>
      <c r="J46" t="s">
        <v>15</v>
      </c>
      <c r="K46" t="s">
        <v>15</v>
      </c>
      <c r="L46">
        <v>0.5</v>
      </c>
      <c r="M46" s="6">
        <f t="shared" si="5"/>
        <v>15</v>
      </c>
      <c r="N46" t="s">
        <v>10</v>
      </c>
    </row>
    <row r="47" spans="2:14" x14ac:dyDescent="0.35">
      <c r="B47" s="8">
        <v>42396</v>
      </c>
      <c r="C47" s="13">
        <v>0.39166666666666666</v>
      </c>
      <c r="E47" s="8">
        <v>42396</v>
      </c>
      <c r="F47" s="13">
        <v>0.39652777777777781</v>
      </c>
      <c r="G47" t="s">
        <v>7</v>
      </c>
      <c r="H47" s="11">
        <f t="shared" si="3"/>
        <v>4.8611111111111494E-3</v>
      </c>
      <c r="I47" s="12">
        <f t="shared" si="4"/>
        <v>0.11666666666666667</v>
      </c>
      <c r="J47" t="s">
        <v>15</v>
      </c>
      <c r="K47" t="s">
        <v>15</v>
      </c>
      <c r="L47">
        <v>1.8</v>
      </c>
      <c r="M47" s="6">
        <f t="shared" si="5"/>
        <v>15.428571428571429</v>
      </c>
      <c r="N47" t="s">
        <v>11</v>
      </c>
    </row>
    <row r="48" spans="2:14" x14ac:dyDescent="0.35">
      <c r="B48" s="8">
        <v>42396</v>
      </c>
      <c r="C48" s="13">
        <v>0.42986111111111108</v>
      </c>
      <c r="E48" s="8">
        <v>42396</v>
      </c>
      <c r="F48" s="13">
        <v>0.45</v>
      </c>
      <c r="G48" t="s">
        <v>7</v>
      </c>
      <c r="H48" s="11">
        <f t="shared" si="3"/>
        <v>2.0138888888888928E-2</v>
      </c>
      <c r="I48" s="12">
        <f t="shared" si="4"/>
        <v>0.48333333333333334</v>
      </c>
      <c r="J48" t="s">
        <v>15</v>
      </c>
      <c r="K48" t="s">
        <v>40</v>
      </c>
      <c r="L48">
        <v>18.7</v>
      </c>
      <c r="M48" s="6">
        <f t="shared" si="5"/>
        <v>38.689655172413794</v>
      </c>
      <c r="N48" t="s">
        <v>13</v>
      </c>
    </row>
    <row r="49" spans="1:14" x14ac:dyDescent="0.35">
      <c r="B49" s="8">
        <v>42396</v>
      </c>
      <c r="C49" s="13">
        <v>0.52361111111111114</v>
      </c>
      <c r="E49" s="8">
        <v>42396</v>
      </c>
      <c r="F49" s="13">
        <v>0.53055555555555556</v>
      </c>
      <c r="G49" t="s">
        <v>7</v>
      </c>
      <c r="H49" s="11">
        <f t="shared" si="3"/>
        <v>6.9444444444444198E-3</v>
      </c>
      <c r="I49" s="12">
        <f t="shared" si="4"/>
        <v>0.16666666666666666</v>
      </c>
      <c r="J49" t="s">
        <v>45</v>
      </c>
      <c r="K49" t="s">
        <v>46</v>
      </c>
      <c r="L49">
        <v>3.4</v>
      </c>
      <c r="M49" s="6">
        <f t="shared" si="5"/>
        <v>20.400000000000002</v>
      </c>
      <c r="N49" t="s">
        <v>13</v>
      </c>
    </row>
    <row r="50" spans="1:14" x14ac:dyDescent="0.35">
      <c r="B50" s="8">
        <v>42396</v>
      </c>
      <c r="C50" s="13">
        <v>0.58680555555555558</v>
      </c>
      <c r="E50" s="8">
        <v>42396</v>
      </c>
      <c r="F50" s="13">
        <v>0.59236111111111112</v>
      </c>
      <c r="G50" t="s">
        <v>7</v>
      </c>
      <c r="H50" s="11">
        <f t="shared" si="3"/>
        <v>5.5555555555555358E-3</v>
      </c>
      <c r="I50" s="12">
        <f t="shared" si="4"/>
        <v>0.13333333333333333</v>
      </c>
      <c r="J50" t="s">
        <v>40</v>
      </c>
      <c r="K50" t="s">
        <v>40</v>
      </c>
      <c r="L50">
        <v>2.7</v>
      </c>
      <c r="M50" s="6">
        <f t="shared" si="5"/>
        <v>20.25</v>
      </c>
      <c r="N50" t="s">
        <v>13</v>
      </c>
    </row>
    <row r="51" spans="1:14" x14ac:dyDescent="0.35">
      <c r="B51" s="8">
        <v>42396</v>
      </c>
      <c r="C51" s="13">
        <v>0.61527777777777781</v>
      </c>
      <c r="E51" s="8">
        <v>42396</v>
      </c>
      <c r="F51" s="13">
        <v>0.63055555555555554</v>
      </c>
      <c r="G51" t="s">
        <v>7</v>
      </c>
      <c r="H51" s="11">
        <f t="shared" si="3"/>
        <v>1.5277777777777724E-2</v>
      </c>
      <c r="I51" s="12">
        <f t="shared" si="4"/>
        <v>0.36666666666666664</v>
      </c>
      <c r="J51" t="s">
        <v>40</v>
      </c>
      <c r="K51" t="s">
        <v>15</v>
      </c>
      <c r="L51">
        <v>12.9</v>
      </c>
      <c r="M51" s="6">
        <f t="shared" si="5"/>
        <v>35.181818181818187</v>
      </c>
      <c r="N51" t="s">
        <v>13</v>
      </c>
    </row>
    <row r="52" spans="1:14" x14ac:dyDescent="0.35">
      <c r="B52" s="8">
        <v>42397</v>
      </c>
      <c r="C52" s="13">
        <v>0.51944444444444449</v>
      </c>
      <c r="E52" s="8">
        <v>42397</v>
      </c>
      <c r="F52" s="13">
        <v>0.54166666666666663</v>
      </c>
      <c r="G52" t="s">
        <v>7</v>
      </c>
      <c r="H52" s="11">
        <f t="shared" si="3"/>
        <v>2.2222222222222143E-2</v>
      </c>
      <c r="I52" s="12">
        <f t="shared" si="4"/>
        <v>0.53333333333333333</v>
      </c>
      <c r="J52" t="s">
        <v>15</v>
      </c>
      <c r="K52" t="s">
        <v>40</v>
      </c>
      <c r="L52">
        <v>19</v>
      </c>
      <c r="M52" s="6">
        <f t="shared" si="5"/>
        <v>35.625</v>
      </c>
      <c r="N52" t="s">
        <v>24</v>
      </c>
    </row>
    <row r="53" spans="1:14" x14ac:dyDescent="0.35">
      <c r="B53" s="8">
        <v>42397</v>
      </c>
      <c r="C53" s="13">
        <v>0.63263888888888886</v>
      </c>
      <c r="E53" s="8">
        <v>42397</v>
      </c>
      <c r="F53" s="13">
        <v>0.64652777777777781</v>
      </c>
      <c r="G53" t="s">
        <v>7</v>
      </c>
      <c r="H53" s="11">
        <f t="shared" si="3"/>
        <v>1.3888888888888951E-2</v>
      </c>
      <c r="I53" s="12">
        <f t="shared" si="4"/>
        <v>0.33333333333333331</v>
      </c>
      <c r="J53" t="s">
        <v>46</v>
      </c>
      <c r="K53" t="s">
        <v>47</v>
      </c>
      <c r="L53">
        <v>14.7</v>
      </c>
      <c r="M53" s="6">
        <f t="shared" si="5"/>
        <v>44.1</v>
      </c>
      <c r="N53" t="s">
        <v>11</v>
      </c>
    </row>
    <row r="54" spans="1:14" x14ac:dyDescent="0.35">
      <c r="B54" s="8">
        <v>42397</v>
      </c>
      <c r="C54" s="13">
        <v>0.68125000000000002</v>
      </c>
      <c r="E54" s="8">
        <v>42397</v>
      </c>
      <c r="F54" s="13">
        <v>0.70208333333333339</v>
      </c>
      <c r="G54" t="s">
        <v>7</v>
      </c>
      <c r="H54" s="11">
        <f t="shared" si="3"/>
        <v>2.083333333333337E-2</v>
      </c>
      <c r="I54" s="12">
        <f t="shared" si="4"/>
        <v>0.5</v>
      </c>
      <c r="J54" t="s">
        <v>40</v>
      </c>
      <c r="K54" t="s">
        <v>15</v>
      </c>
      <c r="L54">
        <v>15.7</v>
      </c>
      <c r="M54" s="6">
        <f t="shared" si="5"/>
        <v>31.4</v>
      </c>
      <c r="N54" t="s">
        <v>11</v>
      </c>
    </row>
    <row r="55" spans="1:14" x14ac:dyDescent="0.35">
      <c r="B55" s="8">
        <v>42398</v>
      </c>
      <c r="C55" s="13">
        <v>0.39652777777777781</v>
      </c>
      <c r="E55" s="8">
        <v>42398</v>
      </c>
      <c r="F55" s="13">
        <v>0.40625</v>
      </c>
      <c r="G55" t="s">
        <v>7</v>
      </c>
      <c r="H55" s="11">
        <f t="shared" si="3"/>
        <v>9.7222222222221877E-3</v>
      </c>
      <c r="I55" s="12">
        <f t="shared" si="4"/>
        <v>0.23333333333333334</v>
      </c>
      <c r="J55" t="s">
        <v>15</v>
      </c>
      <c r="K55" t="s">
        <v>15</v>
      </c>
      <c r="L55">
        <v>4.5999999999999996</v>
      </c>
      <c r="M55" s="6">
        <f t="shared" si="5"/>
        <v>19.714285714285712</v>
      </c>
      <c r="N55" t="s">
        <v>13</v>
      </c>
    </row>
    <row r="56" spans="1:14" x14ac:dyDescent="0.35">
      <c r="B56" s="8">
        <v>42398</v>
      </c>
      <c r="C56" s="13">
        <v>0.45555555555555555</v>
      </c>
      <c r="E56" s="8">
        <v>42398</v>
      </c>
      <c r="F56" s="13">
        <v>0.46319444444444446</v>
      </c>
      <c r="G56" t="s">
        <v>7</v>
      </c>
      <c r="H56" s="11">
        <f t="shared" si="3"/>
        <v>7.6388888888889173E-3</v>
      </c>
      <c r="I56" s="12">
        <f t="shared" si="4"/>
        <v>0.18333333333333332</v>
      </c>
      <c r="J56" t="s">
        <v>15</v>
      </c>
      <c r="K56" t="s">
        <v>15</v>
      </c>
      <c r="L56">
        <v>5.2</v>
      </c>
      <c r="M56" s="6">
        <f t="shared" si="5"/>
        <v>28.363636363636367</v>
      </c>
      <c r="N56" t="s">
        <v>11</v>
      </c>
    </row>
    <row r="57" spans="1:14" x14ac:dyDescent="0.35">
      <c r="B57" s="8">
        <v>42398</v>
      </c>
      <c r="C57" s="13">
        <v>0.48819444444444443</v>
      </c>
      <c r="E57" s="8">
        <v>42398</v>
      </c>
      <c r="F57" s="13">
        <v>0.50208333333333333</v>
      </c>
      <c r="G57" t="s">
        <v>7</v>
      </c>
      <c r="H57" s="11">
        <f t="shared" si="3"/>
        <v>1.3888888888888895E-2</v>
      </c>
      <c r="I57" s="12">
        <f t="shared" si="4"/>
        <v>0.33333333333333331</v>
      </c>
      <c r="J57" t="s">
        <v>15</v>
      </c>
      <c r="K57" t="s">
        <v>36</v>
      </c>
      <c r="L57">
        <v>10.4</v>
      </c>
      <c r="M57" s="6">
        <f t="shared" si="5"/>
        <v>31.200000000000003</v>
      </c>
      <c r="N57" t="s">
        <v>11</v>
      </c>
    </row>
    <row r="58" spans="1:14" x14ac:dyDescent="0.35">
      <c r="B58" s="8">
        <v>42398</v>
      </c>
      <c r="C58" s="13">
        <v>0.55833333333333335</v>
      </c>
      <c r="E58" s="8">
        <v>42398</v>
      </c>
      <c r="F58" s="13">
        <v>0.57430555555555551</v>
      </c>
      <c r="G58" t="s">
        <v>7</v>
      </c>
      <c r="H58" s="11">
        <f t="shared" si="3"/>
        <v>1.5972222222222165E-2</v>
      </c>
      <c r="I58" s="12">
        <f t="shared" si="4"/>
        <v>0.38333333333333336</v>
      </c>
      <c r="J58" t="s">
        <v>36</v>
      </c>
      <c r="K58" t="s">
        <v>15</v>
      </c>
      <c r="L58">
        <v>10.1</v>
      </c>
      <c r="M58" s="6">
        <f t="shared" si="5"/>
        <v>26.34782608695652</v>
      </c>
      <c r="N58" t="s">
        <v>11</v>
      </c>
    </row>
    <row r="59" spans="1:14" x14ac:dyDescent="0.35">
      <c r="B59" s="8">
        <v>42398</v>
      </c>
      <c r="C59" s="13">
        <v>0.7715277777777777</v>
      </c>
      <c r="E59" s="8">
        <v>42398</v>
      </c>
      <c r="F59" s="13">
        <v>0.78611111111111109</v>
      </c>
      <c r="G59" t="s">
        <v>7</v>
      </c>
      <c r="H59" s="11">
        <f t="shared" si="3"/>
        <v>1.4583333333333393E-2</v>
      </c>
      <c r="I59" s="12">
        <f t="shared" si="4"/>
        <v>0.35</v>
      </c>
      <c r="J59" t="s">
        <v>15</v>
      </c>
      <c r="K59" t="s">
        <v>48</v>
      </c>
      <c r="L59">
        <v>5.8</v>
      </c>
      <c r="M59" s="6">
        <f t="shared" si="5"/>
        <v>16.571428571428573</v>
      </c>
      <c r="N59" t="s">
        <v>10</v>
      </c>
    </row>
    <row r="60" spans="1:14" x14ac:dyDescent="0.35">
      <c r="B60" s="8">
        <v>42398</v>
      </c>
      <c r="C60" s="13">
        <v>0.88958333333333339</v>
      </c>
      <c r="E60" s="8">
        <v>42398</v>
      </c>
      <c r="F60" s="13">
        <v>0.90277777777777779</v>
      </c>
      <c r="G60" t="s">
        <v>7</v>
      </c>
      <c r="H60" s="11">
        <f t="shared" si="3"/>
        <v>1.3194444444444398E-2</v>
      </c>
      <c r="I60" s="12">
        <f t="shared" si="4"/>
        <v>0.31666666666666665</v>
      </c>
      <c r="J60" t="s">
        <v>48</v>
      </c>
      <c r="K60" t="s">
        <v>15</v>
      </c>
      <c r="L60">
        <v>5.5</v>
      </c>
      <c r="M60" s="6">
        <f t="shared" si="5"/>
        <v>17.368421052631579</v>
      </c>
      <c r="N60" t="s">
        <v>9</v>
      </c>
    </row>
    <row r="61" spans="1:14" x14ac:dyDescent="0.35">
      <c r="B61" s="8">
        <v>42399</v>
      </c>
      <c r="C61" s="13">
        <v>0.68125000000000002</v>
      </c>
      <c r="E61" s="8">
        <v>42399</v>
      </c>
      <c r="F61" s="13">
        <v>0.68958333333333333</v>
      </c>
      <c r="G61" t="s">
        <v>7</v>
      </c>
      <c r="H61" s="11">
        <f t="shared" si="3"/>
        <v>8.3333333333333037E-3</v>
      </c>
      <c r="I61" s="12">
        <f t="shared" si="4"/>
        <v>0.2</v>
      </c>
      <c r="J61" t="s">
        <v>15</v>
      </c>
      <c r="K61" t="s">
        <v>48</v>
      </c>
      <c r="L61">
        <v>5.7</v>
      </c>
      <c r="M61" s="6">
        <f t="shared" si="5"/>
        <v>28.5</v>
      </c>
      <c r="N61" t="s">
        <v>10</v>
      </c>
    </row>
    <row r="62" spans="1:14" x14ac:dyDescent="0.35">
      <c r="B62" s="8">
        <v>42399</v>
      </c>
      <c r="C62" s="13">
        <v>0.75624999999999998</v>
      </c>
      <c r="E62" s="8">
        <v>42399</v>
      </c>
      <c r="F62" s="13">
        <v>0.76666666666666661</v>
      </c>
      <c r="G62" t="s">
        <v>7</v>
      </c>
      <c r="H62" s="11">
        <f t="shared" si="3"/>
        <v>1.041666666666663E-2</v>
      </c>
      <c r="I62" s="12">
        <f t="shared" si="4"/>
        <v>0.25</v>
      </c>
      <c r="J62" t="s">
        <v>48</v>
      </c>
      <c r="K62" t="s">
        <v>15</v>
      </c>
      <c r="L62">
        <v>5.7</v>
      </c>
      <c r="M62" s="6">
        <f t="shared" si="5"/>
        <v>22.8</v>
      </c>
      <c r="N62" t="s">
        <v>13</v>
      </c>
    </row>
    <row r="63" spans="1:14" x14ac:dyDescent="0.35">
      <c r="A63" s="1">
        <v>42371.440972222219</v>
      </c>
      <c r="B63" s="9">
        <f>INT(A63:A102)</f>
        <v>42371</v>
      </c>
      <c r="C63" s="13">
        <f t="shared" ref="C63:C102" si="7">(A63-B63)</f>
        <v>0.44097222221898846</v>
      </c>
      <c r="D63" s="1">
        <v>42371.46875</v>
      </c>
      <c r="E63" s="9">
        <f>INT(D63:D102)</f>
        <v>42371</v>
      </c>
      <c r="F63" s="13">
        <f t="shared" ref="F63:F102" si="8">(D63-E63)</f>
        <v>0.46875</v>
      </c>
      <c r="G63" t="s">
        <v>7</v>
      </c>
      <c r="H63" s="11">
        <f t="shared" si="3"/>
        <v>2.7777777781011537E-2</v>
      </c>
      <c r="I63" s="12">
        <f t="shared" si="4"/>
        <v>0.66666666666666663</v>
      </c>
      <c r="J63" t="s">
        <v>15</v>
      </c>
      <c r="K63" t="s">
        <v>49</v>
      </c>
      <c r="L63">
        <v>19.399999999999999</v>
      </c>
      <c r="M63" s="6">
        <f t="shared" si="5"/>
        <v>29.099999999999998</v>
      </c>
      <c r="N63" t="s">
        <v>13</v>
      </c>
    </row>
    <row r="64" spans="1:14" x14ac:dyDescent="0.35">
      <c r="A64" s="1">
        <v>42371.506944444445</v>
      </c>
      <c r="B64" s="9">
        <f t="shared" ref="B64:B102" si="9">INT(A64:A103)</f>
        <v>42371</v>
      </c>
      <c r="C64" s="13">
        <f t="shared" si="7"/>
        <v>0.50694444444525288</v>
      </c>
      <c r="D64" s="1">
        <v>42371.529861111114</v>
      </c>
      <c r="E64" s="9">
        <f t="shared" ref="E64:E102" si="10">INT(D64:D103)</f>
        <v>42371</v>
      </c>
      <c r="F64" s="13">
        <f t="shared" si="8"/>
        <v>0.52986111111385981</v>
      </c>
      <c r="G64" t="s">
        <v>7</v>
      </c>
      <c r="H64" s="11">
        <f t="shared" si="3"/>
        <v>2.2916666668606922E-2</v>
      </c>
      <c r="I64" s="12">
        <f t="shared" si="4"/>
        <v>0.55000000000000004</v>
      </c>
      <c r="J64" t="s">
        <v>49</v>
      </c>
      <c r="K64" t="s">
        <v>15</v>
      </c>
      <c r="L64">
        <v>23.3</v>
      </c>
      <c r="M64" s="6">
        <f t="shared" si="5"/>
        <v>42.36363636363636</v>
      </c>
      <c r="N64" t="s">
        <v>13</v>
      </c>
    </row>
    <row r="65" spans="1:14" x14ac:dyDescent="0.35">
      <c r="A65" s="1">
        <v>42371.538888888892</v>
      </c>
      <c r="B65" s="9">
        <f t="shared" si="9"/>
        <v>42371</v>
      </c>
      <c r="C65" s="13">
        <f t="shared" si="7"/>
        <v>0.53888888889196096</v>
      </c>
      <c r="D65" s="1">
        <v>42371.546527777777</v>
      </c>
      <c r="E65" s="9">
        <f t="shared" si="10"/>
        <v>42371</v>
      </c>
      <c r="F65" s="13">
        <f t="shared" si="8"/>
        <v>0.54652777777664596</v>
      </c>
      <c r="G65" t="s">
        <v>7</v>
      </c>
      <c r="H65" s="11">
        <f t="shared" si="3"/>
        <v>7.6388888846850023E-3</v>
      </c>
      <c r="I65" s="12">
        <f t="shared" si="4"/>
        <v>0.18333333333333332</v>
      </c>
      <c r="J65" s="4" t="s">
        <v>50</v>
      </c>
      <c r="K65" t="s">
        <v>38</v>
      </c>
      <c r="L65">
        <v>3.9</v>
      </c>
      <c r="M65" s="6">
        <f t="shared" si="5"/>
        <v>21.272727272727273</v>
      </c>
      <c r="N65" t="s">
        <v>9</v>
      </c>
    </row>
    <row r="66" spans="1:14" x14ac:dyDescent="0.35">
      <c r="A66" s="1">
        <v>42402.544444444444</v>
      </c>
      <c r="B66" s="9">
        <f t="shared" si="9"/>
        <v>42402</v>
      </c>
      <c r="C66" s="13">
        <f t="shared" si="7"/>
        <v>0.54444444444379769</v>
      </c>
      <c r="D66" s="1">
        <v>42402.557638888888</v>
      </c>
      <c r="E66" s="9">
        <f t="shared" si="10"/>
        <v>42402</v>
      </c>
      <c r="F66" s="13">
        <f t="shared" si="8"/>
        <v>0.55763888888759539</v>
      </c>
      <c r="G66" t="s">
        <v>7</v>
      </c>
      <c r="H66" s="11">
        <f t="shared" si="3"/>
        <v>1.3194444443797693E-2</v>
      </c>
      <c r="I66" s="12">
        <f t="shared" si="4"/>
        <v>0.31666666666666665</v>
      </c>
      <c r="J66" t="s">
        <v>38</v>
      </c>
      <c r="K66" t="s">
        <v>51</v>
      </c>
      <c r="L66">
        <v>8.3000000000000007</v>
      </c>
      <c r="M66" s="6">
        <f t="shared" si="5"/>
        <v>26.210526315789476</v>
      </c>
      <c r="N66" t="s">
        <v>11</v>
      </c>
    </row>
    <row r="67" spans="1:14" x14ac:dyDescent="0.35">
      <c r="A67" s="1">
        <v>42402.57708333333</v>
      </c>
      <c r="B67" s="9">
        <f t="shared" si="9"/>
        <v>42402</v>
      </c>
      <c r="C67" s="13">
        <f t="shared" si="7"/>
        <v>0.57708333332993789</v>
      </c>
      <c r="D67" s="1">
        <v>42402.587500000001</v>
      </c>
      <c r="E67" s="9">
        <f t="shared" si="10"/>
        <v>42402</v>
      </c>
      <c r="F67" s="13">
        <f t="shared" si="8"/>
        <v>0.58750000000145519</v>
      </c>
      <c r="G67" t="s">
        <v>7</v>
      </c>
      <c r="H67" s="11">
        <f t="shared" ref="H67:H130" si="11">IF(F67&gt;C67,F67-C67,F67-C67+1)</f>
        <v>1.0416666671517305E-2</v>
      </c>
      <c r="I67" s="12">
        <f t="shared" ref="I67:I130" si="12">(HOUR(H67)*60+MINUTE(H67))/60</f>
        <v>0.25</v>
      </c>
      <c r="J67" t="s">
        <v>15</v>
      </c>
      <c r="K67" t="s">
        <v>15</v>
      </c>
      <c r="L67">
        <v>6</v>
      </c>
      <c r="M67" s="6">
        <f t="shared" ref="M67:M130" si="13">L67/I67</f>
        <v>24</v>
      </c>
      <c r="N67" t="s">
        <v>10</v>
      </c>
    </row>
    <row r="68" spans="1:14" x14ac:dyDescent="0.35">
      <c r="A68" s="1">
        <v>42402.609722222223</v>
      </c>
      <c r="B68" s="9">
        <f t="shared" si="9"/>
        <v>42402</v>
      </c>
      <c r="C68" s="13">
        <f t="shared" si="7"/>
        <v>0.60972222222335404</v>
      </c>
      <c r="D68" s="1">
        <v>42402.612500000003</v>
      </c>
      <c r="E68" s="9">
        <f t="shared" si="10"/>
        <v>42402</v>
      </c>
      <c r="F68" s="13">
        <f t="shared" si="8"/>
        <v>0.61250000000291038</v>
      </c>
      <c r="G68" t="s">
        <v>7</v>
      </c>
      <c r="H68" s="11">
        <f t="shared" si="11"/>
        <v>2.7777777795563452E-3</v>
      </c>
      <c r="I68" s="12">
        <f t="shared" si="12"/>
        <v>6.6666666666666666E-2</v>
      </c>
      <c r="J68" t="s">
        <v>15</v>
      </c>
      <c r="K68" t="s">
        <v>15</v>
      </c>
      <c r="L68">
        <v>1.6</v>
      </c>
      <c r="M68" s="6">
        <f t="shared" si="13"/>
        <v>24</v>
      </c>
      <c r="N68" t="s">
        <v>10</v>
      </c>
    </row>
    <row r="69" spans="1:14" x14ac:dyDescent="0.35">
      <c r="A69" s="1">
        <v>42462.361111111109</v>
      </c>
      <c r="B69" s="9">
        <f t="shared" si="9"/>
        <v>42462</v>
      </c>
      <c r="C69" s="13">
        <f t="shared" si="7"/>
        <v>0.36111111110949423</v>
      </c>
      <c r="D69" s="1">
        <v>42462.375694444447</v>
      </c>
      <c r="E69" s="9">
        <f t="shared" si="10"/>
        <v>42462</v>
      </c>
      <c r="F69" s="13">
        <f t="shared" si="8"/>
        <v>0.37569444444670808</v>
      </c>
      <c r="G69" t="s">
        <v>7</v>
      </c>
      <c r="H69" s="11">
        <f t="shared" si="11"/>
        <v>1.4583333337213844E-2</v>
      </c>
      <c r="I69" s="12">
        <f t="shared" si="12"/>
        <v>0.35</v>
      </c>
      <c r="J69" t="s">
        <v>15</v>
      </c>
      <c r="K69" t="s">
        <v>16</v>
      </c>
      <c r="L69">
        <v>5.2</v>
      </c>
      <c r="M69" s="6">
        <f t="shared" si="13"/>
        <v>14.857142857142859</v>
      </c>
      <c r="N69" t="s">
        <v>10</v>
      </c>
    </row>
    <row r="70" spans="1:14" x14ac:dyDescent="0.35">
      <c r="A70" s="1">
        <v>42462.400694444441</v>
      </c>
      <c r="B70" s="9">
        <f t="shared" si="9"/>
        <v>42462</v>
      </c>
      <c r="C70" s="13">
        <f t="shared" si="7"/>
        <v>0.40069444444088731</v>
      </c>
      <c r="D70" s="1">
        <v>42462.42291666667</v>
      </c>
      <c r="E70" s="9">
        <f t="shared" si="10"/>
        <v>42462</v>
      </c>
      <c r="F70" s="13">
        <f t="shared" si="8"/>
        <v>0.42291666667006211</v>
      </c>
      <c r="G70" t="s">
        <v>7</v>
      </c>
      <c r="H70" s="11">
        <f t="shared" si="11"/>
        <v>2.2222222229174804E-2</v>
      </c>
      <c r="I70" s="12">
        <f t="shared" si="12"/>
        <v>0.53333333333333333</v>
      </c>
      <c r="J70" t="s">
        <v>16</v>
      </c>
      <c r="K70" t="s">
        <v>15</v>
      </c>
      <c r="L70">
        <v>9.6999999999999993</v>
      </c>
      <c r="M70" s="6">
        <f t="shared" si="13"/>
        <v>18.1875</v>
      </c>
      <c r="N70" t="s">
        <v>9</v>
      </c>
    </row>
    <row r="71" spans="1:14" x14ac:dyDescent="0.35">
      <c r="A71" s="1">
        <v>42462.43472222222</v>
      </c>
      <c r="B71" s="9">
        <f t="shared" si="9"/>
        <v>42462</v>
      </c>
      <c r="C71" s="13">
        <f t="shared" si="7"/>
        <v>0.43472222222044365</v>
      </c>
      <c r="D71" s="1">
        <v>42462.438888888886</v>
      </c>
      <c r="E71" s="9">
        <f t="shared" si="10"/>
        <v>42462</v>
      </c>
      <c r="F71" s="13">
        <f t="shared" si="8"/>
        <v>0.43888888888614019</v>
      </c>
      <c r="G71" t="s">
        <v>7</v>
      </c>
      <c r="H71" s="11">
        <f t="shared" si="11"/>
        <v>4.166666665696539E-3</v>
      </c>
      <c r="I71" s="12">
        <f t="shared" si="12"/>
        <v>0.1</v>
      </c>
      <c r="J71" t="s">
        <v>15</v>
      </c>
      <c r="K71" t="s">
        <v>15</v>
      </c>
      <c r="L71">
        <v>1.6</v>
      </c>
      <c r="M71" s="6">
        <f t="shared" si="13"/>
        <v>16</v>
      </c>
      <c r="N71" t="s">
        <v>9</v>
      </c>
    </row>
    <row r="72" spans="1:14" x14ac:dyDescent="0.35">
      <c r="A72" s="1">
        <v>42462.665972222225</v>
      </c>
      <c r="B72" s="9">
        <f t="shared" si="9"/>
        <v>42462</v>
      </c>
      <c r="C72" s="13">
        <f t="shared" si="7"/>
        <v>0.66597222222480923</v>
      </c>
      <c r="D72" s="1">
        <v>42462.668749999997</v>
      </c>
      <c r="E72" s="9">
        <f t="shared" si="10"/>
        <v>42462</v>
      </c>
      <c r="F72" s="13">
        <f t="shared" si="8"/>
        <v>0.66874999999708962</v>
      </c>
      <c r="G72" t="s">
        <v>7</v>
      </c>
      <c r="H72" s="11">
        <f t="shared" si="11"/>
        <v>2.7777777722803876E-3</v>
      </c>
      <c r="I72" s="12">
        <f t="shared" si="12"/>
        <v>6.6666666666666666E-2</v>
      </c>
      <c r="J72" t="s">
        <v>15</v>
      </c>
      <c r="K72" t="s">
        <v>15</v>
      </c>
      <c r="L72">
        <v>1.1000000000000001</v>
      </c>
      <c r="M72" s="6">
        <f t="shared" si="13"/>
        <v>16.5</v>
      </c>
      <c r="N72" t="s">
        <v>9</v>
      </c>
    </row>
    <row r="73" spans="1:14" x14ac:dyDescent="0.35">
      <c r="A73" s="1">
        <v>42462.690972222219</v>
      </c>
      <c r="B73" s="9">
        <f t="shared" si="9"/>
        <v>42462</v>
      </c>
      <c r="C73" s="13">
        <f t="shared" si="7"/>
        <v>0.69097222221898846</v>
      </c>
      <c r="D73" s="1">
        <v>42462.693749999999</v>
      </c>
      <c r="E73" s="9">
        <f t="shared" si="10"/>
        <v>42462</v>
      </c>
      <c r="F73" s="13">
        <f t="shared" si="8"/>
        <v>0.69374999999854481</v>
      </c>
      <c r="G73" t="s">
        <v>7</v>
      </c>
      <c r="H73" s="11">
        <f t="shared" si="11"/>
        <v>2.7777777795563452E-3</v>
      </c>
      <c r="I73" s="12">
        <f t="shared" si="12"/>
        <v>6.6666666666666666E-2</v>
      </c>
      <c r="J73" t="s">
        <v>15</v>
      </c>
      <c r="K73" t="s">
        <v>15</v>
      </c>
      <c r="L73">
        <v>1.6</v>
      </c>
      <c r="M73" s="6">
        <f t="shared" si="13"/>
        <v>24</v>
      </c>
      <c r="N73" t="s">
        <v>9</v>
      </c>
    </row>
    <row r="74" spans="1:14" x14ac:dyDescent="0.35">
      <c r="A74" s="1">
        <v>42462.75277777778</v>
      </c>
      <c r="B74" s="9">
        <f t="shared" si="9"/>
        <v>42462</v>
      </c>
      <c r="C74" s="13">
        <f t="shared" si="7"/>
        <v>0.75277777777955635</v>
      </c>
      <c r="D74" s="1">
        <v>42462.771527777775</v>
      </c>
      <c r="E74" s="9">
        <f t="shared" si="10"/>
        <v>42462</v>
      </c>
      <c r="F74" s="13">
        <f t="shared" si="8"/>
        <v>0.77152777777519077</v>
      </c>
      <c r="G74" t="s">
        <v>7</v>
      </c>
      <c r="H74" s="11">
        <f t="shared" si="11"/>
        <v>1.8749999995634425E-2</v>
      </c>
      <c r="I74" s="12">
        <f t="shared" si="12"/>
        <v>0.45</v>
      </c>
      <c r="J74" t="s">
        <v>38</v>
      </c>
      <c r="K74" t="s">
        <v>52</v>
      </c>
      <c r="L74">
        <v>9</v>
      </c>
      <c r="M74" s="6">
        <f t="shared" si="13"/>
        <v>20</v>
      </c>
      <c r="N74" t="s">
        <v>11</v>
      </c>
    </row>
    <row r="75" spans="1:14" x14ac:dyDescent="0.35">
      <c r="A75" s="1">
        <v>42462.85833333333</v>
      </c>
      <c r="B75" s="9">
        <f t="shared" si="9"/>
        <v>42462</v>
      </c>
      <c r="C75" s="13">
        <f t="shared" si="7"/>
        <v>0.85833333332993789</v>
      </c>
      <c r="D75" s="1">
        <v>42462.871527777781</v>
      </c>
      <c r="E75" s="9">
        <f t="shared" si="10"/>
        <v>42462</v>
      </c>
      <c r="F75" s="13">
        <f t="shared" si="8"/>
        <v>0.87152777778101154</v>
      </c>
      <c r="G75" t="s">
        <v>7</v>
      </c>
      <c r="H75" s="11">
        <f t="shared" si="11"/>
        <v>1.319444445107365E-2</v>
      </c>
      <c r="I75" s="12">
        <f t="shared" si="12"/>
        <v>0.31666666666666665</v>
      </c>
      <c r="J75" t="s">
        <v>15</v>
      </c>
      <c r="K75" t="s">
        <v>15</v>
      </c>
      <c r="L75">
        <v>7.7</v>
      </c>
      <c r="M75" s="6">
        <f t="shared" si="13"/>
        <v>24.315789473684212</v>
      </c>
      <c r="N75" t="s">
        <v>11</v>
      </c>
    </row>
    <row r="76" spans="1:14" x14ac:dyDescent="0.35">
      <c r="A76" s="1">
        <v>42492.490972222222</v>
      </c>
      <c r="B76" s="9">
        <f t="shared" si="9"/>
        <v>42492</v>
      </c>
      <c r="C76" s="13">
        <f t="shared" si="7"/>
        <v>0.49097222222189885</v>
      </c>
      <c r="D76" s="1">
        <v>42492.504861111112</v>
      </c>
      <c r="E76" s="9">
        <f t="shared" si="10"/>
        <v>42492</v>
      </c>
      <c r="F76" s="13">
        <f t="shared" si="8"/>
        <v>0.50486111111240461</v>
      </c>
      <c r="G76" t="s">
        <v>7</v>
      </c>
      <c r="H76" s="11">
        <f t="shared" si="11"/>
        <v>1.3888888890505768E-2</v>
      </c>
      <c r="I76" s="12">
        <f t="shared" si="12"/>
        <v>0.33333333333333331</v>
      </c>
      <c r="J76" t="s">
        <v>15</v>
      </c>
      <c r="K76" t="s">
        <v>36</v>
      </c>
      <c r="L76">
        <v>10.4</v>
      </c>
      <c r="M76" s="6">
        <f t="shared" si="13"/>
        <v>31.200000000000003</v>
      </c>
      <c r="N76" t="s">
        <v>11</v>
      </c>
    </row>
    <row r="77" spans="1:14" x14ac:dyDescent="0.35">
      <c r="A77" s="1">
        <v>42492.556944444441</v>
      </c>
      <c r="B77" s="9">
        <f t="shared" si="9"/>
        <v>42492</v>
      </c>
      <c r="C77" s="13">
        <f t="shared" si="7"/>
        <v>0.55694444444088731</v>
      </c>
      <c r="D77" s="1">
        <v>42492.570138888892</v>
      </c>
      <c r="E77" s="9">
        <f t="shared" si="10"/>
        <v>42492</v>
      </c>
      <c r="F77" s="13">
        <f t="shared" si="8"/>
        <v>0.57013888889196096</v>
      </c>
      <c r="G77" t="s">
        <v>7</v>
      </c>
      <c r="H77" s="11">
        <f t="shared" si="11"/>
        <v>1.319444445107365E-2</v>
      </c>
      <c r="I77" s="12">
        <f t="shared" si="12"/>
        <v>0.31666666666666665</v>
      </c>
      <c r="J77" t="s">
        <v>36</v>
      </c>
      <c r="K77" t="s">
        <v>15</v>
      </c>
      <c r="L77">
        <v>10.4</v>
      </c>
      <c r="M77" s="6">
        <f t="shared" si="13"/>
        <v>32.842105263157897</v>
      </c>
      <c r="N77" t="s">
        <v>11</v>
      </c>
    </row>
    <row r="78" spans="1:14" x14ac:dyDescent="0.35">
      <c r="A78" s="1">
        <v>42523.680555555555</v>
      </c>
      <c r="B78" s="9">
        <f t="shared" si="9"/>
        <v>42523</v>
      </c>
      <c r="C78" s="13">
        <f t="shared" si="7"/>
        <v>0.68055555555474712</v>
      </c>
      <c r="D78" s="1">
        <v>42523.703472222223</v>
      </c>
      <c r="E78" s="9">
        <f t="shared" si="10"/>
        <v>42523</v>
      </c>
      <c r="F78" s="13">
        <f t="shared" si="8"/>
        <v>0.70347222222335404</v>
      </c>
      <c r="G78" t="s">
        <v>7</v>
      </c>
      <c r="H78" s="11">
        <f t="shared" si="11"/>
        <v>2.2916666668606922E-2</v>
      </c>
      <c r="I78" s="12">
        <f t="shared" si="12"/>
        <v>0.55000000000000004</v>
      </c>
      <c r="J78" t="s">
        <v>15</v>
      </c>
      <c r="K78" t="s">
        <v>40</v>
      </c>
      <c r="L78">
        <v>11.4</v>
      </c>
      <c r="M78" s="6">
        <f t="shared" si="13"/>
        <v>20.727272727272727</v>
      </c>
      <c r="N78" t="s">
        <v>53</v>
      </c>
    </row>
    <row r="79" spans="1:14" x14ac:dyDescent="0.35">
      <c r="A79" s="1">
        <v>42523.789583333331</v>
      </c>
      <c r="B79" s="9">
        <f t="shared" si="9"/>
        <v>42523</v>
      </c>
      <c r="C79" s="13">
        <f t="shared" si="7"/>
        <v>0.78958333333139308</v>
      </c>
      <c r="D79" s="1">
        <v>42523.806250000001</v>
      </c>
      <c r="E79" s="9">
        <f t="shared" si="10"/>
        <v>42523</v>
      </c>
      <c r="F79" s="13">
        <f t="shared" si="8"/>
        <v>0.80625000000145519</v>
      </c>
      <c r="G79" t="s">
        <v>7</v>
      </c>
      <c r="H79" s="11">
        <f t="shared" si="11"/>
        <v>1.6666666670062114E-2</v>
      </c>
      <c r="I79" s="12">
        <f t="shared" si="12"/>
        <v>0.4</v>
      </c>
      <c r="J79" t="s">
        <v>40</v>
      </c>
      <c r="K79" t="s">
        <v>15</v>
      </c>
      <c r="L79">
        <v>9</v>
      </c>
      <c r="M79" s="6">
        <f t="shared" si="13"/>
        <v>22.5</v>
      </c>
      <c r="N79" t="s">
        <v>10</v>
      </c>
    </row>
    <row r="80" spans="1:14" x14ac:dyDescent="0.35">
      <c r="A80" s="1">
        <v>42523.811111111114</v>
      </c>
      <c r="B80" s="9">
        <f t="shared" si="9"/>
        <v>42523</v>
      </c>
      <c r="C80" s="13">
        <f t="shared" si="7"/>
        <v>0.81111111111385981</v>
      </c>
      <c r="D80" s="1">
        <v>42523.817361111112</v>
      </c>
      <c r="E80" s="9">
        <f t="shared" si="10"/>
        <v>42523</v>
      </c>
      <c r="F80" s="13">
        <f t="shared" si="8"/>
        <v>0.81736111111240461</v>
      </c>
      <c r="G80" t="s">
        <v>7</v>
      </c>
      <c r="H80" s="11">
        <f t="shared" si="11"/>
        <v>6.2499999985448085E-3</v>
      </c>
      <c r="I80" s="12">
        <f t="shared" si="12"/>
        <v>0.15</v>
      </c>
      <c r="J80" t="s">
        <v>54</v>
      </c>
      <c r="K80" t="s">
        <v>38</v>
      </c>
      <c r="L80">
        <v>3.2</v>
      </c>
      <c r="M80" s="6">
        <f t="shared" si="13"/>
        <v>21.333333333333336</v>
      </c>
      <c r="N80" t="s">
        <v>9</v>
      </c>
    </row>
    <row r="81" spans="1:14" x14ac:dyDescent="0.35">
      <c r="A81" s="1">
        <v>42553.700694444444</v>
      </c>
      <c r="B81" s="9">
        <f t="shared" si="9"/>
        <v>42553</v>
      </c>
      <c r="C81" s="13">
        <f t="shared" si="7"/>
        <v>0.70069444444379769</v>
      </c>
      <c r="D81" s="1">
        <v>42553.709027777775</v>
      </c>
      <c r="E81" s="9">
        <f t="shared" si="10"/>
        <v>42553</v>
      </c>
      <c r="F81" s="13">
        <f t="shared" si="8"/>
        <v>0.70902777777519077</v>
      </c>
      <c r="G81" t="s">
        <v>7</v>
      </c>
      <c r="H81" s="11">
        <f t="shared" si="11"/>
        <v>8.333333331393078E-3</v>
      </c>
      <c r="I81" s="12">
        <f t="shared" si="12"/>
        <v>0.2</v>
      </c>
      <c r="J81" t="s">
        <v>15</v>
      </c>
      <c r="K81" t="s">
        <v>48</v>
      </c>
      <c r="L81">
        <v>5.6</v>
      </c>
      <c r="M81" s="6">
        <f t="shared" si="13"/>
        <v>27.999999999999996</v>
      </c>
      <c r="N81" t="s">
        <v>10</v>
      </c>
    </row>
    <row r="82" spans="1:14" x14ac:dyDescent="0.35">
      <c r="A82" s="1">
        <v>42553.752083333333</v>
      </c>
      <c r="B82" s="9">
        <f t="shared" si="9"/>
        <v>42553</v>
      </c>
      <c r="C82" s="13">
        <f t="shared" si="7"/>
        <v>0.75208333333284827</v>
      </c>
      <c r="D82" s="1">
        <v>42553.761805555558</v>
      </c>
      <c r="E82" s="9">
        <f t="shared" si="10"/>
        <v>42553</v>
      </c>
      <c r="F82" s="13">
        <f t="shared" si="8"/>
        <v>0.7618055555576575</v>
      </c>
      <c r="G82" t="s">
        <v>7</v>
      </c>
      <c r="H82" s="11">
        <f t="shared" si="11"/>
        <v>9.7222222248092294E-3</v>
      </c>
      <c r="I82" s="12">
        <f t="shared" si="12"/>
        <v>0.23333333333333334</v>
      </c>
      <c r="J82" t="s">
        <v>48</v>
      </c>
      <c r="K82" t="s">
        <v>15</v>
      </c>
      <c r="L82">
        <v>5.7</v>
      </c>
      <c r="M82" s="6">
        <f t="shared" si="13"/>
        <v>24.428571428571431</v>
      </c>
      <c r="N82" t="s">
        <v>13</v>
      </c>
    </row>
    <row r="83" spans="1:14" x14ac:dyDescent="0.35">
      <c r="A83" s="1">
        <v>42553.777083333334</v>
      </c>
      <c r="B83" s="9">
        <f t="shared" si="9"/>
        <v>42553</v>
      </c>
      <c r="C83" s="13">
        <f t="shared" si="7"/>
        <v>0.77708333333430346</v>
      </c>
      <c r="D83" s="1">
        <v>42553.786805555559</v>
      </c>
      <c r="E83" s="9">
        <f t="shared" si="10"/>
        <v>42553</v>
      </c>
      <c r="F83" s="13">
        <f t="shared" si="8"/>
        <v>0.78680555555911269</v>
      </c>
      <c r="G83" t="s">
        <v>7</v>
      </c>
      <c r="H83" s="11">
        <f t="shared" si="11"/>
        <v>9.7222222248092294E-3</v>
      </c>
      <c r="I83" s="12">
        <f t="shared" si="12"/>
        <v>0.23333333333333334</v>
      </c>
      <c r="J83" t="s">
        <v>15</v>
      </c>
      <c r="K83" t="s">
        <v>16</v>
      </c>
      <c r="L83">
        <v>6.1</v>
      </c>
      <c r="M83" s="6">
        <f t="shared" si="13"/>
        <v>26.142857142857142</v>
      </c>
      <c r="N83" t="s">
        <v>24</v>
      </c>
    </row>
    <row r="84" spans="1:14" x14ac:dyDescent="0.35">
      <c r="A84" s="1">
        <v>42553.848611111112</v>
      </c>
      <c r="B84" s="9">
        <f t="shared" si="9"/>
        <v>42553</v>
      </c>
      <c r="C84" s="13">
        <f t="shared" si="7"/>
        <v>0.84861111111240461</v>
      </c>
      <c r="D84" s="1">
        <v>42553.861111111109</v>
      </c>
      <c r="E84" s="9">
        <f t="shared" si="10"/>
        <v>42553</v>
      </c>
      <c r="F84" s="13">
        <f t="shared" si="8"/>
        <v>0.86111111110949423</v>
      </c>
      <c r="G84" t="s">
        <v>7</v>
      </c>
      <c r="H84" s="11">
        <f t="shared" si="11"/>
        <v>1.2499999997089617E-2</v>
      </c>
      <c r="I84" s="12">
        <f t="shared" si="12"/>
        <v>0.3</v>
      </c>
      <c r="J84" t="s">
        <v>16</v>
      </c>
      <c r="K84" t="s">
        <v>15</v>
      </c>
      <c r="L84">
        <v>6.1</v>
      </c>
      <c r="M84" s="6">
        <f t="shared" si="13"/>
        <v>20.333333333333332</v>
      </c>
      <c r="N84" t="s">
        <v>11</v>
      </c>
    </row>
    <row r="85" spans="1:14" x14ac:dyDescent="0.35">
      <c r="A85" s="1">
        <v>42584.539583333331</v>
      </c>
      <c r="B85" s="9">
        <f t="shared" si="9"/>
        <v>42584</v>
      </c>
      <c r="C85" s="13">
        <f t="shared" si="7"/>
        <v>0.53958333333139308</v>
      </c>
      <c r="D85" s="1">
        <v>42584.547222222223</v>
      </c>
      <c r="E85" s="9">
        <f t="shared" si="10"/>
        <v>42584</v>
      </c>
      <c r="F85" s="13">
        <f t="shared" si="8"/>
        <v>0.54722222222335404</v>
      </c>
      <c r="G85" t="s">
        <v>7</v>
      </c>
      <c r="H85" s="11">
        <f t="shared" si="11"/>
        <v>7.6388888919609599E-3</v>
      </c>
      <c r="I85" s="12">
        <f t="shared" si="12"/>
        <v>0.18333333333333332</v>
      </c>
      <c r="J85" t="s">
        <v>38</v>
      </c>
      <c r="K85" t="s">
        <v>54</v>
      </c>
      <c r="L85">
        <v>4.3</v>
      </c>
      <c r="M85" s="6">
        <f t="shared" si="13"/>
        <v>23.454545454545457</v>
      </c>
      <c r="N85" t="s">
        <v>9</v>
      </c>
    </row>
    <row r="86" spans="1:14" x14ac:dyDescent="0.35">
      <c r="A86" s="1">
        <v>42584.583333333336</v>
      </c>
      <c r="B86" s="9">
        <f t="shared" si="9"/>
        <v>42584</v>
      </c>
      <c r="C86" s="13">
        <f t="shared" si="7"/>
        <v>0.58333333333575865</v>
      </c>
      <c r="D86" s="1">
        <v>42584.590277777781</v>
      </c>
      <c r="E86" s="9">
        <f t="shared" si="10"/>
        <v>42584</v>
      </c>
      <c r="F86" s="13">
        <f t="shared" si="8"/>
        <v>0.59027777778101154</v>
      </c>
      <c r="G86" t="s">
        <v>7</v>
      </c>
      <c r="H86" s="11">
        <f t="shared" si="11"/>
        <v>6.9444444452528842E-3</v>
      </c>
      <c r="I86" s="12">
        <f t="shared" si="12"/>
        <v>0.16666666666666666</v>
      </c>
      <c r="J86" t="s">
        <v>54</v>
      </c>
      <c r="K86" t="s">
        <v>38</v>
      </c>
      <c r="L86">
        <v>2.7</v>
      </c>
      <c r="M86" s="6">
        <f t="shared" si="13"/>
        <v>16.200000000000003</v>
      </c>
      <c r="N86" t="s">
        <v>9</v>
      </c>
    </row>
    <row r="87" spans="1:14" x14ac:dyDescent="0.35">
      <c r="A87" s="1">
        <v>42615.45416666667</v>
      </c>
      <c r="B87" s="9">
        <f t="shared" si="9"/>
        <v>42615</v>
      </c>
      <c r="C87" s="13">
        <f t="shared" si="7"/>
        <v>0.45416666667006211</v>
      </c>
      <c r="D87" s="1">
        <v>42615.463194444441</v>
      </c>
      <c r="E87" s="9">
        <f t="shared" si="10"/>
        <v>42615</v>
      </c>
      <c r="F87" s="13">
        <f t="shared" si="8"/>
        <v>0.46319444444088731</v>
      </c>
      <c r="G87" t="s">
        <v>55</v>
      </c>
      <c r="H87" s="11">
        <f t="shared" si="11"/>
        <v>9.0277777708251961E-3</v>
      </c>
      <c r="I87" s="12">
        <f t="shared" si="12"/>
        <v>0.21666666666666667</v>
      </c>
      <c r="J87" t="s">
        <v>38</v>
      </c>
      <c r="K87" t="s">
        <v>50</v>
      </c>
      <c r="L87">
        <v>5.3</v>
      </c>
      <c r="M87" s="6">
        <f t="shared" si="13"/>
        <v>24.46153846153846</v>
      </c>
    </row>
    <row r="88" spans="1:14" x14ac:dyDescent="0.35">
      <c r="A88" s="1">
        <v>42615.488194444442</v>
      </c>
      <c r="B88" s="9">
        <f t="shared" si="9"/>
        <v>42615</v>
      </c>
      <c r="C88" s="13">
        <f t="shared" si="7"/>
        <v>0.4881944444423425</v>
      </c>
      <c r="D88" s="1">
        <v>42615.493055555555</v>
      </c>
      <c r="E88" s="9">
        <f t="shared" si="10"/>
        <v>42615</v>
      </c>
      <c r="F88" s="13">
        <f t="shared" si="8"/>
        <v>0.49305555555474712</v>
      </c>
      <c r="G88" t="s">
        <v>55</v>
      </c>
      <c r="H88" s="11">
        <f t="shared" si="11"/>
        <v>4.8611111124046147E-3</v>
      </c>
      <c r="I88" s="12">
        <f t="shared" si="12"/>
        <v>0.11666666666666667</v>
      </c>
      <c r="J88" t="s">
        <v>50</v>
      </c>
      <c r="K88" t="s">
        <v>56</v>
      </c>
      <c r="L88">
        <v>3</v>
      </c>
      <c r="M88" s="6">
        <f t="shared" si="13"/>
        <v>25.714285714285715</v>
      </c>
    </row>
    <row r="89" spans="1:14" x14ac:dyDescent="0.35">
      <c r="A89" s="1">
        <v>42615.566666666666</v>
      </c>
      <c r="B89" s="9">
        <f t="shared" si="9"/>
        <v>42615</v>
      </c>
      <c r="C89" s="13">
        <f t="shared" si="7"/>
        <v>0.56666666666569654</v>
      </c>
      <c r="D89" s="1">
        <v>42615.577777777777</v>
      </c>
      <c r="E89" s="9">
        <f t="shared" si="10"/>
        <v>42615</v>
      </c>
      <c r="F89" s="13">
        <f t="shared" si="8"/>
        <v>0.57777777777664596</v>
      </c>
      <c r="G89" t="s">
        <v>55</v>
      </c>
      <c r="H89" s="11">
        <f t="shared" si="11"/>
        <v>1.1111111110949423E-2</v>
      </c>
      <c r="I89" s="12">
        <f t="shared" si="12"/>
        <v>0.26666666666666666</v>
      </c>
      <c r="J89" t="s">
        <v>56</v>
      </c>
      <c r="K89" t="s">
        <v>57</v>
      </c>
      <c r="L89">
        <v>5.0999999999999996</v>
      </c>
      <c r="M89" s="6">
        <f t="shared" si="13"/>
        <v>19.125</v>
      </c>
    </row>
    <row r="90" spans="1:14" x14ac:dyDescent="0.35">
      <c r="A90" s="1">
        <v>42615.581944444442</v>
      </c>
      <c r="B90" s="9">
        <f t="shared" si="9"/>
        <v>42615</v>
      </c>
      <c r="C90" s="13">
        <f t="shared" si="7"/>
        <v>0.5819444444423425</v>
      </c>
      <c r="D90" s="1">
        <v>42615.584722222222</v>
      </c>
      <c r="E90" s="9">
        <f t="shared" si="10"/>
        <v>42615</v>
      </c>
      <c r="F90" s="13">
        <f t="shared" si="8"/>
        <v>0.58472222222189885</v>
      </c>
      <c r="G90" t="s">
        <v>55</v>
      </c>
      <c r="H90" s="11">
        <f t="shared" si="11"/>
        <v>2.7777777795563452E-3</v>
      </c>
      <c r="I90" s="12">
        <f t="shared" si="12"/>
        <v>6.6666666666666666E-2</v>
      </c>
      <c r="J90" t="s">
        <v>57</v>
      </c>
      <c r="K90" t="s">
        <v>38</v>
      </c>
      <c r="L90">
        <v>1.5</v>
      </c>
      <c r="M90" s="6">
        <f t="shared" si="13"/>
        <v>22.5</v>
      </c>
    </row>
    <row r="91" spans="1:14" x14ac:dyDescent="0.35">
      <c r="A91" s="1">
        <v>42615.788194444445</v>
      </c>
      <c r="B91" s="9">
        <f t="shared" si="9"/>
        <v>42615</v>
      </c>
      <c r="C91" s="13">
        <f t="shared" si="7"/>
        <v>0.78819444444525288</v>
      </c>
      <c r="D91" s="1">
        <v>42615.799305555556</v>
      </c>
      <c r="E91" s="9">
        <f t="shared" si="10"/>
        <v>42615</v>
      </c>
      <c r="F91" s="13">
        <f t="shared" si="8"/>
        <v>0.79930555555620231</v>
      </c>
      <c r="G91" t="s">
        <v>7</v>
      </c>
      <c r="H91" s="11">
        <f t="shared" si="11"/>
        <v>1.1111111110949423E-2</v>
      </c>
      <c r="I91" s="12">
        <f t="shared" si="12"/>
        <v>0.26666666666666666</v>
      </c>
      <c r="J91" t="s">
        <v>15</v>
      </c>
      <c r="K91" t="s">
        <v>16</v>
      </c>
      <c r="L91">
        <v>6.1</v>
      </c>
      <c r="M91" s="6">
        <f t="shared" si="13"/>
        <v>22.875</v>
      </c>
    </row>
    <row r="92" spans="1:14" x14ac:dyDescent="0.35">
      <c r="A92" s="1">
        <v>42615.85</v>
      </c>
      <c r="B92" s="9">
        <f t="shared" si="9"/>
        <v>42615</v>
      </c>
      <c r="C92" s="13">
        <f t="shared" si="7"/>
        <v>0.84999999999854481</v>
      </c>
      <c r="D92" s="1">
        <v>42615.861111111109</v>
      </c>
      <c r="E92" s="9">
        <f t="shared" si="10"/>
        <v>42615</v>
      </c>
      <c r="F92" s="13">
        <f t="shared" si="8"/>
        <v>0.86111111110949423</v>
      </c>
      <c r="G92" t="s">
        <v>7</v>
      </c>
      <c r="H92" s="11">
        <f t="shared" si="11"/>
        <v>1.1111111110949423E-2</v>
      </c>
      <c r="I92" s="12">
        <f t="shared" si="12"/>
        <v>0.26666666666666666</v>
      </c>
      <c r="J92" t="s">
        <v>16</v>
      </c>
      <c r="K92" t="s">
        <v>15</v>
      </c>
      <c r="L92">
        <v>6.1</v>
      </c>
      <c r="M92" s="6">
        <f t="shared" si="13"/>
        <v>22.875</v>
      </c>
      <c r="N92" t="s">
        <v>9</v>
      </c>
    </row>
    <row r="93" spans="1:14" x14ac:dyDescent="0.35">
      <c r="A93" s="1">
        <v>42676.686111111114</v>
      </c>
      <c r="B93" s="9">
        <f t="shared" si="9"/>
        <v>42676</v>
      </c>
      <c r="C93" s="13">
        <f t="shared" si="7"/>
        <v>0.68611111111385981</v>
      </c>
      <c r="D93" s="1">
        <v>42676.715277777781</v>
      </c>
      <c r="E93" s="9">
        <f t="shared" si="10"/>
        <v>42676</v>
      </c>
      <c r="F93" s="13">
        <f t="shared" si="8"/>
        <v>0.71527777778101154</v>
      </c>
      <c r="G93" t="s">
        <v>7</v>
      </c>
      <c r="H93" s="11">
        <f t="shared" si="11"/>
        <v>2.9166666667151731E-2</v>
      </c>
      <c r="I93" s="12">
        <f t="shared" si="12"/>
        <v>0.7</v>
      </c>
      <c r="J93" t="s">
        <v>15</v>
      </c>
      <c r="K93" t="s">
        <v>40</v>
      </c>
      <c r="L93">
        <v>17.3</v>
      </c>
      <c r="M93" s="6">
        <f t="shared" si="13"/>
        <v>24.714285714285715</v>
      </c>
      <c r="N93" t="s">
        <v>9</v>
      </c>
    </row>
    <row r="94" spans="1:14" x14ac:dyDescent="0.35">
      <c r="A94" s="1">
        <v>42676.742361111108</v>
      </c>
      <c r="B94" s="9">
        <f t="shared" si="9"/>
        <v>42676</v>
      </c>
      <c r="C94" s="13">
        <f t="shared" si="7"/>
        <v>0.74236111110803904</v>
      </c>
      <c r="D94" s="1">
        <v>42676.756944444445</v>
      </c>
      <c r="E94" s="9">
        <f t="shared" si="10"/>
        <v>42676</v>
      </c>
      <c r="F94" s="13">
        <f t="shared" si="8"/>
        <v>0.75694444444525288</v>
      </c>
      <c r="G94" t="s">
        <v>7</v>
      </c>
      <c r="H94" s="11">
        <f t="shared" si="11"/>
        <v>1.4583333337213844E-2</v>
      </c>
      <c r="I94" s="12">
        <f t="shared" si="12"/>
        <v>0.35</v>
      </c>
      <c r="J94" t="s">
        <v>58</v>
      </c>
      <c r="K94" t="s">
        <v>59</v>
      </c>
      <c r="L94">
        <v>5.7</v>
      </c>
      <c r="M94" s="6">
        <f t="shared" si="13"/>
        <v>16.285714285714288</v>
      </c>
      <c r="N94" t="s">
        <v>9</v>
      </c>
    </row>
    <row r="95" spans="1:14" x14ac:dyDescent="0.35">
      <c r="A95" s="1">
        <v>42676.76666666667</v>
      </c>
      <c r="B95" s="9">
        <f t="shared" si="9"/>
        <v>42676</v>
      </c>
      <c r="C95" s="13">
        <f t="shared" si="7"/>
        <v>0.76666666667006211</v>
      </c>
      <c r="D95" s="1">
        <v>42676.781944444447</v>
      </c>
      <c r="E95" s="9">
        <f t="shared" si="10"/>
        <v>42676</v>
      </c>
      <c r="F95" s="13">
        <f t="shared" si="8"/>
        <v>0.78194444444670808</v>
      </c>
      <c r="G95" t="s">
        <v>7</v>
      </c>
      <c r="H95" s="11">
        <f t="shared" si="11"/>
        <v>1.5277777776645962E-2</v>
      </c>
      <c r="I95" s="12">
        <f t="shared" si="12"/>
        <v>0.36666666666666664</v>
      </c>
      <c r="J95" t="s">
        <v>40</v>
      </c>
      <c r="K95" t="s">
        <v>16</v>
      </c>
      <c r="L95">
        <v>13.5</v>
      </c>
      <c r="M95" s="6">
        <f t="shared" si="13"/>
        <v>36.81818181818182</v>
      </c>
      <c r="N95" t="s">
        <v>24</v>
      </c>
    </row>
    <row r="96" spans="1:14" x14ac:dyDescent="0.35">
      <c r="A96" s="1">
        <v>42676.85833333333</v>
      </c>
      <c r="B96" s="9">
        <f t="shared" si="9"/>
        <v>42676</v>
      </c>
      <c r="C96" s="13">
        <f t="shared" si="7"/>
        <v>0.85833333332993789</v>
      </c>
      <c r="D96" s="1">
        <v>42676.868750000001</v>
      </c>
      <c r="E96" s="9">
        <f t="shared" si="10"/>
        <v>42676</v>
      </c>
      <c r="F96" s="13">
        <f t="shared" si="8"/>
        <v>0.86875000000145519</v>
      </c>
      <c r="G96" t="s">
        <v>7</v>
      </c>
      <c r="H96" s="11">
        <f t="shared" si="11"/>
        <v>1.0416666671517305E-2</v>
      </c>
      <c r="I96" s="12">
        <f t="shared" si="12"/>
        <v>0.25</v>
      </c>
      <c r="J96" t="s">
        <v>16</v>
      </c>
      <c r="K96" t="s">
        <v>15</v>
      </c>
      <c r="L96">
        <v>6.1</v>
      </c>
      <c r="M96" s="6">
        <f t="shared" si="13"/>
        <v>24.4</v>
      </c>
      <c r="N96" t="s">
        <v>24</v>
      </c>
    </row>
    <row r="97" spans="1:14" x14ac:dyDescent="0.35">
      <c r="A97" s="1">
        <v>42706.347916666666</v>
      </c>
      <c r="B97" s="9">
        <f t="shared" si="9"/>
        <v>42706</v>
      </c>
      <c r="C97" s="13">
        <f t="shared" si="7"/>
        <v>0.34791666666569654</v>
      </c>
      <c r="D97" s="1">
        <v>42706.362500000003</v>
      </c>
      <c r="E97" s="9">
        <f t="shared" si="10"/>
        <v>42706</v>
      </c>
      <c r="F97" s="13">
        <f t="shared" si="8"/>
        <v>0.36250000000291038</v>
      </c>
      <c r="G97" t="s">
        <v>7</v>
      </c>
      <c r="H97" s="11">
        <f t="shared" si="11"/>
        <v>1.4583333337213844E-2</v>
      </c>
      <c r="I97" s="12">
        <f t="shared" si="12"/>
        <v>0.35</v>
      </c>
      <c r="J97" t="s">
        <v>15</v>
      </c>
      <c r="K97" t="s">
        <v>36</v>
      </c>
      <c r="L97">
        <v>8.5</v>
      </c>
      <c r="M97" s="6">
        <f t="shared" si="13"/>
        <v>24.285714285714288</v>
      </c>
      <c r="N97" t="s">
        <v>24</v>
      </c>
    </row>
    <row r="98" spans="1:14" x14ac:dyDescent="0.35">
      <c r="A98" s="1">
        <v>42706.447916666664</v>
      </c>
      <c r="B98" s="9">
        <f t="shared" si="9"/>
        <v>42706</v>
      </c>
      <c r="C98" s="13">
        <f t="shared" si="7"/>
        <v>0.44791666666424135</v>
      </c>
      <c r="D98" s="1">
        <v>42706.452777777777</v>
      </c>
      <c r="E98" s="9">
        <f t="shared" si="10"/>
        <v>42706</v>
      </c>
      <c r="F98" s="13">
        <f t="shared" si="8"/>
        <v>0.45277777777664596</v>
      </c>
      <c r="G98" t="s">
        <v>7</v>
      </c>
      <c r="H98" s="11">
        <f t="shared" si="11"/>
        <v>4.8611111124046147E-3</v>
      </c>
      <c r="I98" s="12">
        <f t="shared" si="12"/>
        <v>0.11666666666666667</v>
      </c>
      <c r="J98" t="s">
        <v>36</v>
      </c>
      <c r="K98" t="s">
        <v>16</v>
      </c>
      <c r="L98">
        <v>2.6</v>
      </c>
      <c r="M98" s="6">
        <f t="shared" si="13"/>
        <v>22.285714285714285</v>
      </c>
      <c r="N98" t="s">
        <v>24</v>
      </c>
    </row>
    <row r="99" spans="1:14" x14ac:dyDescent="0.35">
      <c r="A99" s="1">
        <v>42706.468055555553</v>
      </c>
      <c r="B99" s="9">
        <f t="shared" si="9"/>
        <v>42706</v>
      </c>
      <c r="C99" s="13">
        <f t="shared" si="7"/>
        <v>0.46805555555329192</v>
      </c>
      <c r="D99" s="1">
        <v>42706.482638888891</v>
      </c>
      <c r="E99" s="9">
        <f t="shared" si="10"/>
        <v>42706</v>
      </c>
      <c r="F99" s="13">
        <f t="shared" si="8"/>
        <v>0.48263888889050577</v>
      </c>
      <c r="G99" t="s">
        <v>7</v>
      </c>
      <c r="H99" s="11">
        <f t="shared" si="11"/>
        <v>1.4583333337213844E-2</v>
      </c>
      <c r="I99" s="12">
        <f t="shared" si="12"/>
        <v>0.35</v>
      </c>
      <c r="J99" t="s">
        <v>16</v>
      </c>
      <c r="K99" t="s">
        <v>40</v>
      </c>
      <c r="L99">
        <v>17</v>
      </c>
      <c r="M99" s="6">
        <f t="shared" si="13"/>
        <v>48.571428571428577</v>
      </c>
      <c r="N99" t="s">
        <v>13</v>
      </c>
    </row>
    <row r="100" spans="1:14" x14ac:dyDescent="0.35">
      <c r="A100" s="1">
        <v>42706.543055555558</v>
      </c>
      <c r="B100" s="9">
        <f t="shared" si="9"/>
        <v>42706</v>
      </c>
      <c r="C100" s="13">
        <f t="shared" si="7"/>
        <v>0.5430555555576575</v>
      </c>
      <c r="D100" s="1">
        <v>42706.566666666666</v>
      </c>
      <c r="E100" s="9">
        <f t="shared" si="10"/>
        <v>42706</v>
      </c>
      <c r="F100" s="13">
        <f t="shared" si="8"/>
        <v>0.56666666666569654</v>
      </c>
      <c r="G100" t="s">
        <v>7</v>
      </c>
      <c r="H100" s="11">
        <f t="shared" si="11"/>
        <v>2.361111110803904E-2</v>
      </c>
      <c r="I100" s="12">
        <f t="shared" si="12"/>
        <v>0.56666666666666665</v>
      </c>
      <c r="J100" t="s">
        <v>40</v>
      </c>
      <c r="K100" t="s">
        <v>15</v>
      </c>
      <c r="L100">
        <v>18</v>
      </c>
      <c r="M100" s="6">
        <f t="shared" si="13"/>
        <v>31.764705882352942</v>
      </c>
      <c r="N100" t="s">
        <v>11</v>
      </c>
    </row>
    <row r="101" spans="1:14" x14ac:dyDescent="0.35">
      <c r="A101" s="1">
        <v>42706.617361111108</v>
      </c>
      <c r="B101" s="9">
        <f t="shared" si="9"/>
        <v>42706</v>
      </c>
      <c r="C101" s="13">
        <f t="shared" si="7"/>
        <v>0.61736111110803904</v>
      </c>
      <c r="D101" s="1">
        <v>42706.629166666666</v>
      </c>
      <c r="E101" s="9">
        <f t="shared" si="10"/>
        <v>42706</v>
      </c>
      <c r="F101" s="13">
        <f t="shared" si="8"/>
        <v>0.62916666666569654</v>
      </c>
      <c r="G101" t="s">
        <v>7</v>
      </c>
      <c r="H101" s="11">
        <f t="shared" si="11"/>
        <v>1.1805555557657499E-2</v>
      </c>
      <c r="I101" s="12">
        <f t="shared" si="12"/>
        <v>0.28333333333333333</v>
      </c>
      <c r="J101" t="s">
        <v>15</v>
      </c>
      <c r="K101" t="s">
        <v>16</v>
      </c>
      <c r="L101">
        <v>8.4</v>
      </c>
      <c r="M101" s="6">
        <f t="shared" si="13"/>
        <v>29.647058823529413</v>
      </c>
      <c r="N101" t="s">
        <v>11</v>
      </c>
    </row>
    <row r="102" spans="1:14" x14ac:dyDescent="0.35">
      <c r="A102" s="1">
        <v>42706.647916666669</v>
      </c>
      <c r="B102" s="9">
        <f t="shared" si="9"/>
        <v>42706</v>
      </c>
      <c r="C102" s="13">
        <f t="shared" si="7"/>
        <v>0.64791666666860692</v>
      </c>
      <c r="D102" s="1">
        <v>42706.67083333333</v>
      </c>
      <c r="E102" s="9">
        <f t="shared" si="10"/>
        <v>42706</v>
      </c>
      <c r="F102" s="13">
        <f t="shared" si="8"/>
        <v>0.67083333332993789</v>
      </c>
      <c r="G102" t="s">
        <v>7</v>
      </c>
      <c r="H102" s="11">
        <f t="shared" si="11"/>
        <v>2.2916666661330964E-2</v>
      </c>
      <c r="I102" s="12">
        <f t="shared" si="12"/>
        <v>0.55000000000000004</v>
      </c>
      <c r="J102" t="s">
        <v>16</v>
      </c>
      <c r="K102" t="s">
        <v>15</v>
      </c>
      <c r="L102">
        <v>11.5</v>
      </c>
      <c r="M102" s="6">
        <f t="shared" si="13"/>
        <v>20.909090909090907</v>
      </c>
      <c r="N102" t="s">
        <v>13</v>
      </c>
    </row>
    <row r="103" spans="1:14" x14ac:dyDescent="0.35">
      <c r="B103" s="8">
        <v>42413</v>
      </c>
      <c r="C103" s="13">
        <v>0.59791666666666665</v>
      </c>
      <c r="D103" t="s">
        <v>60</v>
      </c>
      <c r="E103" s="8">
        <v>42413</v>
      </c>
      <c r="F103" s="13">
        <v>0.6118055555555556</v>
      </c>
      <c r="G103" t="s">
        <v>7</v>
      </c>
      <c r="H103" s="11">
        <f t="shared" si="11"/>
        <v>1.3888888888888951E-2</v>
      </c>
      <c r="I103" s="12">
        <f t="shared" si="12"/>
        <v>0.33333333333333331</v>
      </c>
      <c r="J103" t="s">
        <v>15</v>
      </c>
      <c r="K103" t="s">
        <v>16</v>
      </c>
      <c r="L103">
        <v>8.9</v>
      </c>
      <c r="M103" s="6">
        <f t="shared" si="13"/>
        <v>26.700000000000003</v>
      </c>
      <c r="N103" t="s">
        <v>11</v>
      </c>
    </row>
    <row r="104" spans="1:14" x14ac:dyDescent="0.35">
      <c r="B104" s="8" t="s">
        <v>1546</v>
      </c>
      <c r="C104" s="13">
        <v>0.63958333333333328</v>
      </c>
      <c r="D104" t="s">
        <v>61</v>
      </c>
      <c r="E104" s="8" t="s">
        <v>1547</v>
      </c>
      <c r="F104" s="13">
        <v>6.9444444444444447E-4</v>
      </c>
      <c r="G104" t="s">
        <v>55</v>
      </c>
      <c r="H104" s="11">
        <f t="shared" si="11"/>
        <v>0.36111111111111116</v>
      </c>
      <c r="I104" s="12">
        <f t="shared" si="12"/>
        <v>8.6666666666666661</v>
      </c>
      <c r="J104" t="s">
        <v>62</v>
      </c>
      <c r="K104" t="s">
        <v>63</v>
      </c>
      <c r="L104">
        <v>2.7</v>
      </c>
      <c r="M104" s="6">
        <f t="shared" si="13"/>
        <v>0.3115384615384616</v>
      </c>
    </row>
    <row r="105" spans="1:14" x14ac:dyDescent="0.35">
      <c r="A105" t="s">
        <v>1548</v>
      </c>
      <c r="B105" s="2">
        <v>42414</v>
      </c>
      <c r="C105" s="13">
        <v>3.4722222222222224E-2</v>
      </c>
      <c r="D105" t="s">
        <v>64</v>
      </c>
      <c r="E105" s="2">
        <v>42414</v>
      </c>
      <c r="F105" s="13">
        <v>4.1666666666666664E-2</v>
      </c>
      <c r="G105" t="s">
        <v>55</v>
      </c>
      <c r="H105" s="11">
        <f t="shared" si="11"/>
        <v>6.9444444444444406E-3</v>
      </c>
      <c r="I105" s="12">
        <f t="shared" si="12"/>
        <v>0.16666666666666666</v>
      </c>
      <c r="J105" t="s">
        <v>63</v>
      </c>
      <c r="K105" t="s">
        <v>62</v>
      </c>
      <c r="L105">
        <v>1.8</v>
      </c>
      <c r="M105" s="6">
        <f t="shared" si="13"/>
        <v>10.8</v>
      </c>
    </row>
    <row r="106" spans="1:14" x14ac:dyDescent="0.35">
      <c r="A106" t="s">
        <v>1549</v>
      </c>
      <c r="B106" s="2">
        <v>42414</v>
      </c>
      <c r="C106" s="13">
        <v>0.58819444444444446</v>
      </c>
      <c r="D106" t="s">
        <v>65</v>
      </c>
      <c r="E106" s="2">
        <v>42414</v>
      </c>
      <c r="F106" s="13">
        <v>0.61111111111111105</v>
      </c>
      <c r="G106" t="s">
        <v>7</v>
      </c>
      <c r="H106" s="11">
        <f t="shared" si="11"/>
        <v>2.2916666666666585E-2</v>
      </c>
      <c r="I106" s="12">
        <f t="shared" si="12"/>
        <v>0.55000000000000004</v>
      </c>
      <c r="J106" t="s">
        <v>62</v>
      </c>
      <c r="K106" t="s">
        <v>18</v>
      </c>
      <c r="L106">
        <v>8.1</v>
      </c>
      <c r="M106" s="6">
        <f t="shared" si="13"/>
        <v>14.727272727272725</v>
      </c>
      <c r="N106" t="s">
        <v>11</v>
      </c>
    </row>
    <row r="107" spans="1:14" x14ac:dyDescent="0.35">
      <c r="A107" t="s">
        <v>1550</v>
      </c>
      <c r="B107" s="2">
        <v>42414</v>
      </c>
      <c r="C107" s="13">
        <v>0.61527777777777781</v>
      </c>
      <c r="D107" t="s">
        <v>66</v>
      </c>
      <c r="E107" s="2">
        <v>42414</v>
      </c>
      <c r="F107" s="13">
        <v>0.62708333333333333</v>
      </c>
      <c r="G107" t="s">
        <v>7</v>
      </c>
      <c r="H107" s="11">
        <f t="shared" si="11"/>
        <v>1.1805555555555514E-2</v>
      </c>
      <c r="I107" s="12">
        <f t="shared" si="12"/>
        <v>0.28333333333333333</v>
      </c>
      <c r="J107" t="s">
        <v>21</v>
      </c>
      <c r="K107" t="s">
        <v>67</v>
      </c>
      <c r="L107">
        <v>2</v>
      </c>
      <c r="M107" s="6">
        <f t="shared" si="13"/>
        <v>7.0588235294117645</v>
      </c>
      <c r="N107" t="s">
        <v>11</v>
      </c>
    </row>
    <row r="108" spans="1:14" x14ac:dyDescent="0.35">
      <c r="A108" t="s">
        <v>1551</v>
      </c>
      <c r="B108" s="2">
        <v>42414</v>
      </c>
      <c r="C108" s="13">
        <v>0.69097222222222221</v>
      </c>
      <c r="D108" t="s">
        <v>68</v>
      </c>
      <c r="E108" s="2">
        <v>42414</v>
      </c>
      <c r="F108" s="13">
        <v>0.70972222222222225</v>
      </c>
      <c r="G108" t="s">
        <v>7</v>
      </c>
      <c r="H108" s="11">
        <f t="shared" si="11"/>
        <v>1.8750000000000044E-2</v>
      </c>
      <c r="I108" s="12">
        <f t="shared" si="12"/>
        <v>0.45</v>
      </c>
      <c r="J108" t="s">
        <v>18</v>
      </c>
      <c r="K108" t="s">
        <v>69</v>
      </c>
      <c r="L108">
        <v>13</v>
      </c>
      <c r="M108" s="6">
        <f t="shared" si="13"/>
        <v>28.888888888888889</v>
      </c>
      <c r="N108" t="s">
        <v>11</v>
      </c>
    </row>
    <row r="109" spans="1:14" x14ac:dyDescent="0.35">
      <c r="A109" t="s">
        <v>1552</v>
      </c>
      <c r="B109" s="2">
        <v>42414</v>
      </c>
      <c r="C109" s="13">
        <v>0.71250000000000002</v>
      </c>
      <c r="D109" t="s">
        <v>70</v>
      </c>
      <c r="E109" s="2">
        <v>42414</v>
      </c>
      <c r="F109" s="13">
        <v>0.7284722222222223</v>
      </c>
      <c r="G109" t="s">
        <v>7</v>
      </c>
      <c r="H109" s="11">
        <f t="shared" si="11"/>
        <v>1.5972222222222276E-2</v>
      </c>
      <c r="I109" s="12">
        <f t="shared" si="12"/>
        <v>0.38333333333333336</v>
      </c>
      <c r="J109" t="s">
        <v>69</v>
      </c>
      <c r="K109" t="s">
        <v>17</v>
      </c>
      <c r="L109">
        <v>13.9</v>
      </c>
      <c r="M109" s="6">
        <f t="shared" si="13"/>
        <v>36.260869565217391</v>
      </c>
      <c r="N109" t="s">
        <v>11</v>
      </c>
    </row>
    <row r="110" spans="1:14" x14ac:dyDescent="0.35">
      <c r="A110" t="s">
        <v>1553</v>
      </c>
      <c r="B110" s="2">
        <v>42416</v>
      </c>
      <c r="C110" s="13">
        <v>0.13958333333333334</v>
      </c>
      <c r="D110" t="s">
        <v>71</v>
      </c>
      <c r="E110" s="2">
        <v>42416</v>
      </c>
      <c r="F110" s="13">
        <v>0.17569444444444446</v>
      </c>
      <c r="G110" t="s">
        <v>7</v>
      </c>
      <c r="H110" s="11">
        <f t="shared" si="11"/>
        <v>3.6111111111111122E-2</v>
      </c>
      <c r="I110" s="12">
        <f t="shared" si="12"/>
        <v>0.8666666666666667</v>
      </c>
      <c r="J110" t="s">
        <v>72</v>
      </c>
      <c r="K110" t="s">
        <v>73</v>
      </c>
      <c r="L110">
        <v>43.7</v>
      </c>
      <c r="M110" s="6">
        <f t="shared" si="13"/>
        <v>50.423076923076927</v>
      </c>
      <c r="N110" t="s">
        <v>13</v>
      </c>
    </row>
    <row r="111" spans="1:14" x14ac:dyDescent="0.35">
      <c r="A111" t="s">
        <v>1554</v>
      </c>
      <c r="B111" s="2">
        <v>42416</v>
      </c>
      <c r="C111" s="13">
        <v>0.35347222222222219</v>
      </c>
      <c r="D111" t="s">
        <v>74</v>
      </c>
      <c r="E111" s="2">
        <v>42416</v>
      </c>
      <c r="F111" s="13">
        <v>0.39861111111111108</v>
      </c>
      <c r="G111" t="s">
        <v>7</v>
      </c>
      <c r="H111" s="11">
        <f t="shared" si="11"/>
        <v>4.5138888888888895E-2</v>
      </c>
      <c r="I111" s="12">
        <f t="shared" si="12"/>
        <v>1.0833333333333333</v>
      </c>
      <c r="J111" t="s">
        <v>73</v>
      </c>
      <c r="K111" t="s">
        <v>75</v>
      </c>
      <c r="L111">
        <v>14.1</v>
      </c>
      <c r="M111" s="6">
        <f t="shared" si="13"/>
        <v>13.015384615384615</v>
      </c>
    </row>
    <row r="112" spans="1:14" x14ac:dyDescent="0.35">
      <c r="B112" t="s">
        <v>278</v>
      </c>
      <c r="C112" s="13">
        <v>0.4381944444444445</v>
      </c>
      <c r="D112" t="s">
        <v>76</v>
      </c>
      <c r="E112" s="2">
        <v>42455</v>
      </c>
      <c r="F112" s="13">
        <v>6.8749999999999992E-2</v>
      </c>
      <c r="G112" t="s">
        <v>7</v>
      </c>
      <c r="H112" s="11">
        <f t="shared" si="11"/>
        <v>0.63055555555555554</v>
      </c>
      <c r="I112" s="12">
        <f t="shared" si="12"/>
        <v>15.133333333333333</v>
      </c>
      <c r="J112" t="s">
        <v>75</v>
      </c>
      <c r="K112" t="s">
        <v>75</v>
      </c>
      <c r="L112">
        <v>2.6</v>
      </c>
      <c r="M112" s="6">
        <f t="shared" si="13"/>
        <v>0.17180616740088106</v>
      </c>
    </row>
    <row r="113" spans="2:14" x14ac:dyDescent="0.35">
      <c r="B113" s="8">
        <v>42416</v>
      </c>
      <c r="C113" s="13">
        <v>0.48055555555555557</v>
      </c>
      <c r="D113" t="s">
        <v>77</v>
      </c>
      <c r="E113" s="8">
        <v>42416</v>
      </c>
      <c r="F113" s="13">
        <v>0.50138888888888888</v>
      </c>
      <c r="G113" t="s">
        <v>7</v>
      </c>
      <c r="H113" s="11">
        <f t="shared" si="11"/>
        <v>2.0833333333333315E-2</v>
      </c>
      <c r="I113" s="12">
        <f t="shared" si="12"/>
        <v>0.5</v>
      </c>
      <c r="J113" t="s">
        <v>75</v>
      </c>
      <c r="K113" t="s">
        <v>75</v>
      </c>
      <c r="L113">
        <v>4.5</v>
      </c>
      <c r="M113" s="6">
        <f t="shared" si="13"/>
        <v>9</v>
      </c>
    </row>
    <row r="114" spans="2:14" x14ac:dyDescent="0.35">
      <c r="B114" s="8">
        <v>42416</v>
      </c>
      <c r="C114" s="13">
        <v>0.52708333333333335</v>
      </c>
      <c r="D114" t="s">
        <v>78</v>
      </c>
      <c r="E114" s="8">
        <v>42416</v>
      </c>
      <c r="F114" s="13">
        <v>0.52916666666666667</v>
      </c>
      <c r="G114" t="s">
        <v>7</v>
      </c>
      <c r="H114" s="11">
        <f t="shared" si="11"/>
        <v>2.0833333333333259E-3</v>
      </c>
      <c r="I114" s="12">
        <f t="shared" si="12"/>
        <v>0.05</v>
      </c>
      <c r="J114" t="s">
        <v>75</v>
      </c>
      <c r="K114" t="s">
        <v>75</v>
      </c>
      <c r="L114">
        <v>1.7</v>
      </c>
      <c r="M114" s="6">
        <f t="shared" si="13"/>
        <v>34</v>
      </c>
    </row>
    <row r="115" spans="2:14" x14ac:dyDescent="0.35">
      <c r="B115" s="8">
        <v>42416</v>
      </c>
      <c r="C115" s="13">
        <v>0.57152777777777775</v>
      </c>
      <c r="D115" t="s">
        <v>79</v>
      </c>
      <c r="E115" s="8">
        <v>42416</v>
      </c>
      <c r="F115" s="13">
        <v>0.57986111111111105</v>
      </c>
      <c r="G115" t="s">
        <v>7</v>
      </c>
      <c r="H115" s="11">
        <f t="shared" si="11"/>
        <v>8.3333333333333037E-3</v>
      </c>
      <c r="I115" s="12">
        <f t="shared" si="12"/>
        <v>0.2</v>
      </c>
      <c r="J115" t="s">
        <v>75</v>
      </c>
      <c r="K115" t="s">
        <v>75</v>
      </c>
      <c r="L115">
        <v>1.8</v>
      </c>
      <c r="M115" s="6">
        <f t="shared" si="13"/>
        <v>9</v>
      </c>
      <c r="N115" t="s">
        <v>24</v>
      </c>
    </row>
    <row r="116" spans="2:14" x14ac:dyDescent="0.35">
      <c r="B116" s="8">
        <v>42416</v>
      </c>
      <c r="C116" s="13">
        <v>0.69027777777777777</v>
      </c>
      <c r="D116" t="s">
        <v>80</v>
      </c>
      <c r="E116" s="8">
        <v>42416</v>
      </c>
      <c r="F116" s="13">
        <v>0.71527777777777779</v>
      </c>
      <c r="G116" t="s">
        <v>7</v>
      </c>
      <c r="H116" s="11">
        <f t="shared" si="11"/>
        <v>2.5000000000000022E-2</v>
      </c>
      <c r="I116" s="12">
        <f t="shared" si="12"/>
        <v>0.6</v>
      </c>
      <c r="J116" t="s">
        <v>75</v>
      </c>
      <c r="K116" t="s">
        <v>75</v>
      </c>
      <c r="L116">
        <v>6</v>
      </c>
      <c r="M116" s="6">
        <f t="shared" si="13"/>
        <v>10</v>
      </c>
    </row>
    <row r="117" spans="2:14" x14ac:dyDescent="0.35">
      <c r="B117" s="8">
        <v>42416</v>
      </c>
      <c r="C117" s="13">
        <v>0.72013888888888899</v>
      </c>
      <c r="D117" t="s">
        <v>81</v>
      </c>
      <c r="E117" s="8">
        <v>42416</v>
      </c>
      <c r="F117" s="13">
        <v>0.72638888888888886</v>
      </c>
      <c r="G117" t="s">
        <v>7</v>
      </c>
      <c r="H117" s="11">
        <f t="shared" si="11"/>
        <v>6.2499999999998668E-3</v>
      </c>
      <c r="I117" s="12">
        <f t="shared" si="12"/>
        <v>0.15</v>
      </c>
      <c r="J117" t="s">
        <v>75</v>
      </c>
      <c r="K117" t="s">
        <v>82</v>
      </c>
      <c r="L117">
        <v>1.1000000000000001</v>
      </c>
      <c r="M117" s="6">
        <f t="shared" si="13"/>
        <v>7.3333333333333339</v>
      </c>
      <c r="N117" t="s">
        <v>9</v>
      </c>
    </row>
    <row r="118" spans="2:14" x14ac:dyDescent="0.35">
      <c r="B118" s="8">
        <v>42416</v>
      </c>
      <c r="C118" s="13">
        <v>0.73611111111111116</v>
      </c>
      <c r="D118" t="s">
        <v>83</v>
      </c>
      <c r="E118" s="8">
        <v>42416</v>
      </c>
      <c r="F118" s="13">
        <v>0.73888888888888893</v>
      </c>
      <c r="G118" t="s">
        <v>7</v>
      </c>
      <c r="H118" s="11">
        <f t="shared" si="11"/>
        <v>2.7777777777777679E-3</v>
      </c>
      <c r="I118" s="12">
        <f t="shared" si="12"/>
        <v>6.6666666666666666E-2</v>
      </c>
      <c r="J118" t="s">
        <v>82</v>
      </c>
      <c r="K118" t="s">
        <v>73</v>
      </c>
      <c r="L118">
        <v>3.6</v>
      </c>
      <c r="M118" s="6">
        <f t="shared" si="13"/>
        <v>54</v>
      </c>
      <c r="N118" t="s">
        <v>10</v>
      </c>
    </row>
    <row r="119" spans="2:14" x14ac:dyDescent="0.35">
      <c r="B119" s="8">
        <v>42417</v>
      </c>
      <c r="C119" s="13">
        <v>0.5541666666666667</v>
      </c>
      <c r="D119" t="s">
        <v>84</v>
      </c>
      <c r="E119" s="8">
        <v>42417</v>
      </c>
      <c r="F119" s="13">
        <v>0.58611111111111114</v>
      </c>
      <c r="G119" t="s">
        <v>7</v>
      </c>
      <c r="H119" s="11">
        <f t="shared" si="11"/>
        <v>3.1944444444444442E-2</v>
      </c>
      <c r="I119" s="12">
        <f t="shared" si="12"/>
        <v>0.76666666666666672</v>
      </c>
      <c r="J119" t="s">
        <v>73</v>
      </c>
      <c r="K119" t="s">
        <v>75</v>
      </c>
      <c r="L119">
        <v>14.7</v>
      </c>
      <c r="M119" s="6">
        <f t="shared" si="13"/>
        <v>19.173913043478258</v>
      </c>
      <c r="N119" t="s">
        <v>24</v>
      </c>
    </row>
    <row r="120" spans="2:14" x14ac:dyDescent="0.35">
      <c r="B120" s="8">
        <v>42417</v>
      </c>
      <c r="C120" s="13">
        <v>0.63680555555555551</v>
      </c>
      <c r="D120" t="s">
        <v>85</v>
      </c>
      <c r="E120" s="8">
        <v>42417</v>
      </c>
      <c r="F120" s="13">
        <v>0.64027777777777783</v>
      </c>
      <c r="G120" t="s">
        <v>7</v>
      </c>
      <c r="H120" s="11">
        <f t="shared" si="11"/>
        <v>3.4722222222223209E-3</v>
      </c>
      <c r="I120" s="12">
        <f t="shared" si="12"/>
        <v>8.3333333333333329E-2</v>
      </c>
      <c r="J120" t="s">
        <v>75</v>
      </c>
      <c r="K120" t="s">
        <v>75</v>
      </c>
      <c r="L120">
        <v>1.7</v>
      </c>
      <c r="M120" s="6">
        <f t="shared" si="13"/>
        <v>20.400000000000002</v>
      </c>
      <c r="N120" t="s">
        <v>9</v>
      </c>
    </row>
    <row r="121" spans="2:14" x14ac:dyDescent="0.35">
      <c r="B121" s="8">
        <v>42417</v>
      </c>
      <c r="C121" s="13">
        <v>0.6479166666666667</v>
      </c>
      <c r="D121" t="s">
        <v>86</v>
      </c>
      <c r="E121" s="8">
        <v>42417</v>
      </c>
      <c r="F121" s="13">
        <v>0.67847222222222225</v>
      </c>
      <c r="G121" t="s">
        <v>7</v>
      </c>
      <c r="H121" s="11">
        <f t="shared" si="11"/>
        <v>3.0555555555555558E-2</v>
      </c>
      <c r="I121" s="12">
        <f t="shared" si="12"/>
        <v>0.73333333333333328</v>
      </c>
      <c r="J121" t="s">
        <v>75</v>
      </c>
      <c r="K121" t="s">
        <v>72</v>
      </c>
      <c r="L121">
        <v>21.4</v>
      </c>
      <c r="M121" s="6">
        <f t="shared" si="13"/>
        <v>29.181818181818183</v>
      </c>
      <c r="N121" t="s">
        <v>24</v>
      </c>
    </row>
    <row r="122" spans="2:14" x14ac:dyDescent="0.35">
      <c r="B122" s="8">
        <v>42417</v>
      </c>
      <c r="C122" s="13">
        <v>0.69305555555555554</v>
      </c>
      <c r="D122" t="s">
        <v>87</v>
      </c>
      <c r="E122" s="8">
        <v>42417</v>
      </c>
      <c r="F122" s="13">
        <v>0.69652777777777775</v>
      </c>
      <c r="G122" t="s">
        <v>7</v>
      </c>
      <c r="H122" s="11">
        <f t="shared" si="11"/>
        <v>3.4722222222222099E-3</v>
      </c>
      <c r="I122" s="12">
        <f t="shared" si="12"/>
        <v>8.3333333333333329E-2</v>
      </c>
      <c r="J122" t="s">
        <v>72</v>
      </c>
      <c r="K122" t="s">
        <v>72</v>
      </c>
      <c r="L122">
        <v>0.5</v>
      </c>
      <c r="M122" s="6">
        <f t="shared" si="13"/>
        <v>6</v>
      </c>
      <c r="N122" t="s">
        <v>10</v>
      </c>
    </row>
    <row r="123" spans="2:14" x14ac:dyDescent="0.35">
      <c r="B123" s="8">
        <v>42418</v>
      </c>
      <c r="C123" s="13">
        <v>0.34652777777777777</v>
      </c>
      <c r="D123" t="s">
        <v>88</v>
      </c>
      <c r="E123" s="8">
        <v>42418</v>
      </c>
      <c r="F123" s="13">
        <v>0.3520833333333333</v>
      </c>
      <c r="G123" t="s">
        <v>7</v>
      </c>
      <c r="H123" s="11">
        <f t="shared" si="11"/>
        <v>5.5555555555555358E-3</v>
      </c>
      <c r="I123" s="12">
        <f t="shared" si="12"/>
        <v>0.13333333333333333</v>
      </c>
      <c r="J123" t="s">
        <v>73</v>
      </c>
      <c r="K123" t="s">
        <v>73</v>
      </c>
      <c r="L123">
        <v>23.5</v>
      </c>
      <c r="M123" s="6">
        <f t="shared" si="13"/>
        <v>176.25</v>
      </c>
      <c r="N123" t="s">
        <v>24</v>
      </c>
    </row>
    <row r="124" spans="2:14" x14ac:dyDescent="0.35">
      <c r="B124" s="8">
        <v>42418</v>
      </c>
      <c r="C124" s="13">
        <v>0.5854166666666667</v>
      </c>
      <c r="D124" t="s">
        <v>89</v>
      </c>
      <c r="E124" s="8">
        <v>42418</v>
      </c>
      <c r="F124" s="13">
        <v>0.61458333333333337</v>
      </c>
      <c r="G124" t="s">
        <v>7</v>
      </c>
      <c r="H124" s="11">
        <f t="shared" si="11"/>
        <v>2.9166666666666674E-2</v>
      </c>
      <c r="I124" s="12">
        <f t="shared" si="12"/>
        <v>0.7</v>
      </c>
      <c r="J124" t="s">
        <v>73</v>
      </c>
      <c r="K124" t="s">
        <v>90</v>
      </c>
      <c r="L124">
        <v>12.7</v>
      </c>
      <c r="M124" s="6">
        <f t="shared" si="13"/>
        <v>18.142857142857142</v>
      </c>
      <c r="N124" t="s">
        <v>24</v>
      </c>
    </row>
    <row r="125" spans="2:14" x14ac:dyDescent="0.35">
      <c r="B125" s="8">
        <v>42418</v>
      </c>
      <c r="C125" s="13">
        <v>0.63611111111111118</v>
      </c>
      <c r="D125" t="s">
        <v>91</v>
      </c>
      <c r="E125" s="8">
        <v>42418</v>
      </c>
      <c r="F125" s="13">
        <v>0.64652777777777781</v>
      </c>
      <c r="G125" t="s">
        <v>7</v>
      </c>
      <c r="H125" s="11">
        <f t="shared" si="11"/>
        <v>1.041666666666663E-2</v>
      </c>
      <c r="I125" s="12">
        <f t="shared" si="12"/>
        <v>0.25</v>
      </c>
      <c r="J125" t="s">
        <v>90</v>
      </c>
      <c r="K125" t="s">
        <v>73</v>
      </c>
      <c r="L125">
        <v>6</v>
      </c>
      <c r="M125" s="6">
        <f t="shared" si="13"/>
        <v>24</v>
      </c>
      <c r="N125" t="s">
        <v>24</v>
      </c>
    </row>
    <row r="126" spans="2:14" x14ac:dyDescent="0.35">
      <c r="B126" s="8">
        <v>42418</v>
      </c>
      <c r="C126" s="13">
        <v>0.78055555555555556</v>
      </c>
      <c r="D126" t="s">
        <v>92</v>
      </c>
      <c r="E126" s="8">
        <v>42418</v>
      </c>
      <c r="F126" s="13">
        <v>0.79027777777777775</v>
      </c>
      <c r="G126" t="s">
        <v>7</v>
      </c>
      <c r="H126" s="11">
        <f t="shared" si="11"/>
        <v>9.7222222222221877E-3</v>
      </c>
      <c r="I126" s="12">
        <f t="shared" si="12"/>
        <v>0.23333333333333334</v>
      </c>
      <c r="J126" t="s">
        <v>73</v>
      </c>
      <c r="K126" t="s">
        <v>90</v>
      </c>
      <c r="L126">
        <v>5.2</v>
      </c>
      <c r="M126" s="6">
        <f t="shared" si="13"/>
        <v>22.285714285714285</v>
      </c>
      <c r="N126" t="s">
        <v>13</v>
      </c>
    </row>
    <row r="127" spans="2:14" x14ac:dyDescent="0.35">
      <c r="B127" s="8">
        <v>42418</v>
      </c>
      <c r="C127" s="13">
        <v>0.81041666666666667</v>
      </c>
      <c r="D127" t="s">
        <v>93</v>
      </c>
      <c r="E127" s="8">
        <v>42418</v>
      </c>
      <c r="F127" s="13">
        <v>0.83888888888888891</v>
      </c>
      <c r="G127" t="s">
        <v>7</v>
      </c>
      <c r="H127" s="11">
        <f t="shared" si="11"/>
        <v>2.8472222222222232E-2</v>
      </c>
      <c r="I127" s="12">
        <f t="shared" si="12"/>
        <v>0.68333333333333335</v>
      </c>
      <c r="J127" t="s">
        <v>90</v>
      </c>
      <c r="K127" t="s">
        <v>73</v>
      </c>
      <c r="L127">
        <v>10</v>
      </c>
      <c r="M127" s="6">
        <f t="shared" si="13"/>
        <v>14.634146341463415</v>
      </c>
      <c r="N127" t="s">
        <v>11</v>
      </c>
    </row>
    <row r="128" spans="2:14" x14ac:dyDescent="0.35">
      <c r="B128" s="8">
        <v>42419</v>
      </c>
      <c r="C128" s="13">
        <v>0.37638888888888888</v>
      </c>
      <c r="D128" t="s">
        <v>94</v>
      </c>
      <c r="E128" s="8">
        <v>42419</v>
      </c>
      <c r="F128" s="13">
        <v>0.38472222222222219</v>
      </c>
      <c r="G128" t="s">
        <v>7</v>
      </c>
      <c r="H128" s="11">
        <f t="shared" si="11"/>
        <v>8.3333333333333037E-3</v>
      </c>
      <c r="I128" s="12">
        <f t="shared" si="12"/>
        <v>0.2</v>
      </c>
      <c r="J128" t="s">
        <v>73</v>
      </c>
      <c r="K128" t="s">
        <v>73</v>
      </c>
      <c r="L128">
        <v>18.3</v>
      </c>
      <c r="M128" s="6">
        <f t="shared" si="13"/>
        <v>91.5</v>
      </c>
      <c r="N128" t="s">
        <v>11</v>
      </c>
    </row>
    <row r="129" spans="2:14" x14ac:dyDescent="0.35">
      <c r="B129" s="8">
        <v>42419</v>
      </c>
      <c r="C129" s="13">
        <v>0.38958333333333334</v>
      </c>
      <c r="D129" t="s">
        <v>95</v>
      </c>
      <c r="E129" s="8">
        <v>42419</v>
      </c>
      <c r="F129" s="13">
        <v>0.41041666666666665</v>
      </c>
      <c r="G129" t="s">
        <v>7</v>
      </c>
      <c r="H129" s="11">
        <f t="shared" si="11"/>
        <v>2.0833333333333315E-2</v>
      </c>
      <c r="I129" s="12">
        <f t="shared" si="12"/>
        <v>0.5</v>
      </c>
      <c r="J129" t="s">
        <v>73</v>
      </c>
      <c r="K129" t="s">
        <v>73</v>
      </c>
      <c r="L129">
        <v>11.2</v>
      </c>
      <c r="M129" s="6">
        <f t="shared" si="13"/>
        <v>22.4</v>
      </c>
      <c r="N129" t="s">
        <v>11</v>
      </c>
    </row>
    <row r="130" spans="2:14" x14ac:dyDescent="0.35">
      <c r="B130" s="8">
        <v>42419</v>
      </c>
      <c r="C130" s="13">
        <v>0.43124999999999997</v>
      </c>
      <c r="D130" t="s">
        <v>96</v>
      </c>
      <c r="E130" s="8">
        <v>42419</v>
      </c>
      <c r="F130" s="13">
        <v>0.45</v>
      </c>
      <c r="G130" t="s">
        <v>7</v>
      </c>
      <c r="H130" s="11">
        <f t="shared" si="11"/>
        <v>1.8750000000000044E-2</v>
      </c>
      <c r="I130" s="12">
        <f t="shared" si="12"/>
        <v>0.45</v>
      </c>
      <c r="J130" t="s">
        <v>73</v>
      </c>
      <c r="K130" t="s">
        <v>90</v>
      </c>
      <c r="L130">
        <v>7.6</v>
      </c>
      <c r="M130" s="6">
        <f t="shared" si="13"/>
        <v>16.888888888888889</v>
      </c>
      <c r="N130" t="s">
        <v>11</v>
      </c>
    </row>
    <row r="131" spans="2:14" x14ac:dyDescent="0.35">
      <c r="B131" s="8">
        <v>42419</v>
      </c>
      <c r="C131" s="13">
        <v>0.47222222222222227</v>
      </c>
      <c r="D131" t="s">
        <v>97</v>
      </c>
      <c r="E131" s="8">
        <v>42419</v>
      </c>
      <c r="F131" s="13">
        <v>0.47638888888888892</v>
      </c>
      <c r="G131" t="s">
        <v>55</v>
      </c>
      <c r="H131" s="11">
        <f t="shared" ref="H131:H194" si="14">IF(F131&gt;C131,F131-C131,F131-C131+1)</f>
        <v>4.1666666666666519E-3</v>
      </c>
      <c r="I131" s="12">
        <f t="shared" ref="I131:I194" si="15">(HOUR(H131)*60+MINUTE(H131))/60</f>
        <v>0.1</v>
      </c>
      <c r="J131" t="s">
        <v>90</v>
      </c>
      <c r="K131" t="s">
        <v>90</v>
      </c>
      <c r="L131">
        <v>1.5</v>
      </c>
      <c r="M131" s="6">
        <f t="shared" ref="M131:M194" si="16">L131/I131</f>
        <v>15</v>
      </c>
    </row>
    <row r="132" spans="2:14" x14ac:dyDescent="0.35">
      <c r="B132" s="8">
        <v>42419</v>
      </c>
      <c r="C132" s="13">
        <v>0.48958333333333331</v>
      </c>
      <c r="D132" t="s">
        <v>98</v>
      </c>
      <c r="E132" s="8">
        <v>42419</v>
      </c>
      <c r="F132" s="13">
        <v>0.49305555555555558</v>
      </c>
      <c r="G132" t="s">
        <v>55</v>
      </c>
      <c r="H132" s="11">
        <f t="shared" si="14"/>
        <v>3.4722222222222654E-3</v>
      </c>
      <c r="I132" s="12">
        <f t="shared" si="15"/>
        <v>8.3333333333333329E-2</v>
      </c>
      <c r="J132" t="s">
        <v>90</v>
      </c>
      <c r="K132" t="s">
        <v>90</v>
      </c>
      <c r="L132">
        <v>1</v>
      </c>
      <c r="M132" s="6">
        <f t="shared" si="16"/>
        <v>12</v>
      </c>
    </row>
    <row r="133" spans="2:14" x14ac:dyDescent="0.35">
      <c r="B133" s="8">
        <v>42419</v>
      </c>
      <c r="C133" s="13">
        <v>0.50624999999999998</v>
      </c>
      <c r="D133" t="s">
        <v>99</v>
      </c>
      <c r="E133" s="8">
        <v>42419</v>
      </c>
      <c r="F133" s="13">
        <v>0.51874999999999993</v>
      </c>
      <c r="G133" t="s">
        <v>7</v>
      </c>
      <c r="H133" s="11">
        <f t="shared" si="14"/>
        <v>1.2499999999999956E-2</v>
      </c>
      <c r="I133" s="12">
        <f t="shared" si="15"/>
        <v>0.3</v>
      </c>
      <c r="J133" t="s">
        <v>90</v>
      </c>
      <c r="K133" t="s">
        <v>73</v>
      </c>
      <c r="L133">
        <v>7.3</v>
      </c>
      <c r="M133" s="6">
        <f t="shared" si="16"/>
        <v>24.333333333333332</v>
      </c>
      <c r="N133" t="s">
        <v>24</v>
      </c>
    </row>
    <row r="134" spans="2:14" x14ac:dyDescent="0.35">
      <c r="B134" s="8">
        <v>42419</v>
      </c>
      <c r="C134" s="13">
        <v>0.68472222222222223</v>
      </c>
      <c r="D134" t="s">
        <v>100</v>
      </c>
      <c r="E134" s="8">
        <v>42419</v>
      </c>
      <c r="F134" s="13">
        <v>0.69791666666666663</v>
      </c>
      <c r="G134" t="s">
        <v>7</v>
      </c>
      <c r="H134" s="11">
        <f t="shared" si="14"/>
        <v>1.3194444444444398E-2</v>
      </c>
      <c r="I134" s="12">
        <f t="shared" si="15"/>
        <v>0.31666666666666665</v>
      </c>
      <c r="J134" t="s">
        <v>73</v>
      </c>
      <c r="K134" t="s">
        <v>90</v>
      </c>
      <c r="L134">
        <v>3.5</v>
      </c>
      <c r="M134" s="6">
        <f t="shared" si="16"/>
        <v>11.052631578947368</v>
      </c>
    </row>
    <row r="135" spans="2:14" x14ac:dyDescent="0.35">
      <c r="B135" s="8">
        <v>42419</v>
      </c>
      <c r="C135" s="13">
        <v>0.71458333333333324</v>
      </c>
      <c r="D135" t="s">
        <v>101</v>
      </c>
      <c r="E135" s="8">
        <v>42419</v>
      </c>
      <c r="F135" s="13">
        <v>0.72222222222222221</v>
      </c>
      <c r="G135" t="s">
        <v>7</v>
      </c>
      <c r="H135" s="11">
        <f t="shared" si="14"/>
        <v>7.6388888888889728E-3</v>
      </c>
      <c r="I135" s="12">
        <f t="shared" si="15"/>
        <v>0.18333333333333332</v>
      </c>
      <c r="J135" t="s">
        <v>90</v>
      </c>
      <c r="K135" t="s">
        <v>90</v>
      </c>
      <c r="L135">
        <v>4.2</v>
      </c>
      <c r="M135" s="6">
        <f t="shared" si="16"/>
        <v>22.90909090909091</v>
      </c>
    </row>
    <row r="136" spans="2:14" x14ac:dyDescent="0.35">
      <c r="B136" s="8">
        <v>42419</v>
      </c>
      <c r="C136" s="13">
        <v>0.83888888888888891</v>
      </c>
      <c r="D136" t="s">
        <v>102</v>
      </c>
      <c r="E136" s="8">
        <v>42419</v>
      </c>
      <c r="F136" s="13">
        <v>0.85416666666666663</v>
      </c>
      <c r="G136" t="s">
        <v>55</v>
      </c>
      <c r="H136" s="11">
        <f t="shared" si="14"/>
        <v>1.5277777777777724E-2</v>
      </c>
      <c r="I136" s="12">
        <f t="shared" si="15"/>
        <v>0.36666666666666664</v>
      </c>
      <c r="J136" t="s">
        <v>90</v>
      </c>
      <c r="K136" t="s">
        <v>73</v>
      </c>
      <c r="L136">
        <v>13.6</v>
      </c>
      <c r="M136" s="6">
        <f t="shared" si="16"/>
        <v>37.090909090909093</v>
      </c>
    </row>
    <row r="137" spans="2:14" x14ac:dyDescent="0.35">
      <c r="B137" s="8">
        <v>42419</v>
      </c>
      <c r="C137" s="13">
        <v>0.8569444444444444</v>
      </c>
      <c r="D137" t="s">
        <v>103</v>
      </c>
      <c r="E137" s="8">
        <v>42419</v>
      </c>
      <c r="F137" s="13">
        <v>0.86875000000000002</v>
      </c>
      <c r="G137" t="s">
        <v>55</v>
      </c>
      <c r="H137" s="11">
        <f t="shared" si="14"/>
        <v>1.1805555555555625E-2</v>
      </c>
      <c r="I137" s="12">
        <f t="shared" si="15"/>
        <v>0.28333333333333333</v>
      </c>
      <c r="J137" t="s">
        <v>73</v>
      </c>
      <c r="K137" t="s">
        <v>73</v>
      </c>
      <c r="L137">
        <v>2.5</v>
      </c>
      <c r="M137" s="6">
        <f t="shared" si="16"/>
        <v>8.8235294117647065</v>
      </c>
    </row>
    <row r="138" spans="2:14" x14ac:dyDescent="0.35">
      <c r="B138" s="8">
        <v>42420</v>
      </c>
      <c r="C138" s="13">
        <v>0.33263888888888887</v>
      </c>
      <c r="D138" t="s">
        <v>104</v>
      </c>
      <c r="E138" s="8">
        <v>42420</v>
      </c>
      <c r="F138" s="13">
        <v>0.35555555555555557</v>
      </c>
      <c r="G138" t="s">
        <v>55</v>
      </c>
      <c r="H138" s="11">
        <f t="shared" si="14"/>
        <v>2.2916666666666696E-2</v>
      </c>
      <c r="I138" s="12">
        <f t="shared" si="15"/>
        <v>0.55000000000000004</v>
      </c>
      <c r="J138" t="s">
        <v>73</v>
      </c>
      <c r="K138" t="s">
        <v>90</v>
      </c>
      <c r="L138">
        <v>14.4</v>
      </c>
      <c r="M138" s="6">
        <f t="shared" si="16"/>
        <v>26.18181818181818</v>
      </c>
    </row>
    <row r="139" spans="2:14" x14ac:dyDescent="0.35">
      <c r="B139" s="8">
        <v>42420</v>
      </c>
      <c r="C139" s="13">
        <v>0.45</v>
      </c>
      <c r="D139" t="s">
        <v>105</v>
      </c>
      <c r="E139" s="8">
        <v>42420</v>
      </c>
      <c r="F139" s="13">
        <v>0.45555555555555555</v>
      </c>
      <c r="G139" t="s">
        <v>55</v>
      </c>
      <c r="H139" s="11">
        <f t="shared" si="14"/>
        <v>5.5555555555555358E-3</v>
      </c>
      <c r="I139" s="12">
        <f t="shared" si="15"/>
        <v>0.13333333333333333</v>
      </c>
      <c r="J139" t="s">
        <v>90</v>
      </c>
      <c r="K139" t="s">
        <v>90</v>
      </c>
      <c r="L139">
        <v>3</v>
      </c>
      <c r="M139" s="6">
        <f t="shared" si="16"/>
        <v>22.5</v>
      </c>
    </row>
    <row r="140" spans="2:14" x14ac:dyDescent="0.35">
      <c r="B140" s="8">
        <v>42420</v>
      </c>
      <c r="C140" s="13">
        <v>0.48958333333333331</v>
      </c>
      <c r="D140" t="s">
        <v>106</v>
      </c>
      <c r="E140" s="8">
        <v>42420</v>
      </c>
      <c r="F140" s="13">
        <v>0.49513888888888885</v>
      </c>
      <c r="G140" t="s">
        <v>55</v>
      </c>
      <c r="H140" s="11">
        <f t="shared" si="14"/>
        <v>5.5555555555555358E-3</v>
      </c>
      <c r="I140" s="12">
        <f t="shared" si="15"/>
        <v>0.13333333333333333</v>
      </c>
      <c r="J140" t="s">
        <v>90</v>
      </c>
      <c r="K140" t="s">
        <v>90</v>
      </c>
      <c r="L140">
        <v>1.5</v>
      </c>
      <c r="M140" s="6">
        <f t="shared" si="16"/>
        <v>11.25</v>
      </c>
    </row>
    <row r="141" spans="2:14" x14ac:dyDescent="0.35">
      <c r="B141" s="8">
        <v>42420</v>
      </c>
      <c r="C141" s="13">
        <v>0.52847222222222223</v>
      </c>
      <c r="D141" t="s">
        <v>107</v>
      </c>
      <c r="E141" s="8">
        <v>42420</v>
      </c>
      <c r="F141" s="13">
        <v>0.55347222222222225</v>
      </c>
      <c r="G141" t="s">
        <v>7</v>
      </c>
      <c r="H141" s="11">
        <f t="shared" si="14"/>
        <v>2.5000000000000022E-2</v>
      </c>
      <c r="I141" s="12">
        <f t="shared" si="15"/>
        <v>0.6</v>
      </c>
      <c r="J141" t="s">
        <v>90</v>
      </c>
      <c r="K141" t="s">
        <v>108</v>
      </c>
      <c r="L141">
        <v>18.399999999999999</v>
      </c>
      <c r="M141" s="6">
        <f t="shared" si="16"/>
        <v>30.666666666666664</v>
      </c>
    </row>
    <row r="142" spans="2:14" x14ac:dyDescent="0.35">
      <c r="B142" s="8">
        <v>42420</v>
      </c>
      <c r="C142" s="13">
        <v>0.61805555555555558</v>
      </c>
      <c r="D142" t="s">
        <v>109</v>
      </c>
      <c r="E142" s="8">
        <v>42420</v>
      </c>
      <c r="F142" s="13">
        <v>0.66249999999999998</v>
      </c>
      <c r="G142" t="s">
        <v>7</v>
      </c>
      <c r="H142" s="11">
        <f t="shared" si="14"/>
        <v>4.4444444444444398E-2</v>
      </c>
      <c r="I142" s="12">
        <f t="shared" si="15"/>
        <v>1.0666666666666667</v>
      </c>
      <c r="J142" t="s">
        <v>108</v>
      </c>
      <c r="K142" t="s">
        <v>108</v>
      </c>
      <c r="L142">
        <v>23.1</v>
      </c>
      <c r="M142" s="6">
        <f t="shared" si="16"/>
        <v>21.65625</v>
      </c>
      <c r="N142" t="s">
        <v>11</v>
      </c>
    </row>
    <row r="143" spans="2:14" x14ac:dyDescent="0.35">
      <c r="B143" s="8">
        <v>42420</v>
      </c>
      <c r="C143" s="13">
        <v>0.70763888888888893</v>
      </c>
      <c r="D143" t="s">
        <v>110</v>
      </c>
      <c r="E143" s="8">
        <v>42420</v>
      </c>
      <c r="F143" s="13">
        <v>0.74583333333333324</v>
      </c>
      <c r="G143" t="s">
        <v>55</v>
      </c>
      <c r="H143" s="11">
        <f t="shared" si="14"/>
        <v>3.8194444444444309E-2</v>
      </c>
      <c r="I143" s="12">
        <f t="shared" si="15"/>
        <v>0.91666666666666663</v>
      </c>
      <c r="J143" t="s">
        <v>108</v>
      </c>
      <c r="K143" t="s">
        <v>73</v>
      </c>
      <c r="L143">
        <v>16.5</v>
      </c>
      <c r="M143" s="6">
        <f t="shared" si="16"/>
        <v>18</v>
      </c>
    </row>
    <row r="144" spans="2:14" x14ac:dyDescent="0.35">
      <c r="B144" s="8">
        <v>42420</v>
      </c>
      <c r="C144" s="13">
        <v>0.75</v>
      </c>
      <c r="D144" t="s">
        <v>111</v>
      </c>
      <c r="E144" s="8">
        <v>42420</v>
      </c>
      <c r="F144" s="13">
        <v>0.75208333333333333</v>
      </c>
      <c r="G144" t="s">
        <v>7</v>
      </c>
      <c r="H144" s="11">
        <f t="shared" si="14"/>
        <v>2.0833333333333259E-3</v>
      </c>
      <c r="I144" s="12">
        <f t="shared" si="15"/>
        <v>0.05</v>
      </c>
      <c r="J144" t="s">
        <v>73</v>
      </c>
      <c r="K144" t="s">
        <v>73</v>
      </c>
      <c r="L144">
        <v>3.2</v>
      </c>
      <c r="M144" s="6">
        <f t="shared" si="16"/>
        <v>64</v>
      </c>
      <c r="N144" t="s">
        <v>10</v>
      </c>
    </row>
    <row r="145" spans="2:14" x14ac:dyDescent="0.35">
      <c r="B145" s="8">
        <v>42420</v>
      </c>
      <c r="C145" s="13">
        <v>0.81111111111111101</v>
      </c>
      <c r="D145" t="s">
        <v>112</v>
      </c>
      <c r="E145" s="8">
        <v>42420</v>
      </c>
      <c r="F145" s="13">
        <v>0.8256944444444444</v>
      </c>
      <c r="G145" t="s">
        <v>7</v>
      </c>
      <c r="H145" s="11">
        <f t="shared" si="14"/>
        <v>1.4583333333333393E-2</v>
      </c>
      <c r="I145" s="12">
        <f t="shared" si="15"/>
        <v>0.35</v>
      </c>
      <c r="J145" t="s">
        <v>73</v>
      </c>
      <c r="K145" t="s">
        <v>73</v>
      </c>
      <c r="L145">
        <v>7.7</v>
      </c>
      <c r="M145" s="6">
        <f t="shared" si="16"/>
        <v>22.000000000000004</v>
      </c>
      <c r="N145" t="s">
        <v>10</v>
      </c>
    </row>
    <row r="146" spans="2:14" x14ac:dyDescent="0.35">
      <c r="B146" s="8">
        <v>42421</v>
      </c>
      <c r="C146" s="13">
        <v>0.37986111111111115</v>
      </c>
      <c r="D146" t="s">
        <v>113</v>
      </c>
      <c r="E146" s="8">
        <v>42421</v>
      </c>
      <c r="F146" s="13">
        <v>0.4069444444444445</v>
      </c>
      <c r="G146" t="s">
        <v>7</v>
      </c>
      <c r="H146" s="11">
        <f t="shared" si="14"/>
        <v>2.7083333333333348E-2</v>
      </c>
      <c r="I146" s="12">
        <f t="shared" si="15"/>
        <v>0.65</v>
      </c>
      <c r="J146" t="s">
        <v>73</v>
      </c>
      <c r="K146" t="s">
        <v>90</v>
      </c>
      <c r="L146">
        <v>14.5</v>
      </c>
      <c r="M146" s="6">
        <f t="shared" si="16"/>
        <v>22.307692307692307</v>
      </c>
    </row>
    <row r="147" spans="2:14" x14ac:dyDescent="0.35">
      <c r="B147" s="8">
        <v>42421</v>
      </c>
      <c r="C147" s="13">
        <v>0.48541666666666666</v>
      </c>
      <c r="D147" t="s">
        <v>114</v>
      </c>
      <c r="E147" s="8">
        <v>42421</v>
      </c>
      <c r="F147" s="13">
        <v>0.48819444444444443</v>
      </c>
      <c r="G147" t="s">
        <v>7</v>
      </c>
      <c r="H147" s="11">
        <f t="shared" si="14"/>
        <v>2.7777777777777679E-3</v>
      </c>
      <c r="I147" s="12">
        <f t="shared" si="15"/>
        <v>6.6666666666666666E-2</v>
      </c>
      <c r="J147" t="s">
        <v>73</v>
      </c>
      <c r="K147" t="s">
        <v>90</v>
      </c>
      <c r="L147">
        <v>2.4</v>
      </c>
      <c r="M147" s="6">
        <f t="shared" si="16"/>
        <v>36</v>
      </c>
      <c r="N147" t="s">
        <v>10</v>
      </c>
    </row>
    <row r="148" spans="2:14" x14ac:dyDescent="0.35">
      <c r="B148" s="8">
        <v>42421</v>
      </c>
      <c r="C148" s="13">
        <v>0.4909722222222222</v>
      </c>
      <c r="D148" t="s">
        <v>115</v>
      </c>
      <c r="E148" s="8">
        <v>42421</v>
      </c>
      <c r="F148" s="13">
        <v>0.50069444444444444</v>
      </c>
      <c r="G148" t="s">
        <v>7</v>
      </c>
      <c r="H148" s="11">
        <f t="shared" si="14"/>
        <v>9.7222222222222432E-3</v>
      </c>
      <c r="I148" s="12">
        <f t="shared" si="15"/>
        <v>0.23333333333333334</v>
      </c>
      <c r="J148" t="s">
        <v>90</v>
      </c>
      <c r="K148" t="s">
        <v>90</v>
      </c>
      <c r="L148">
        <v>4.5999999999999996</v>
      </c>
      <c r="M148" s="6">
        <f t="shared" si="16"/>
        <v>19.714285714285712</v>
      </c>
      <c r="N148" t="s">
        <v>10</v>
      </c>
    </row>
    <row r="149" spans="2:14" x14ac:dyDescent="0.35">
      <c r="B149" s="8">
        <v>42421</v>
      </c>
      <c r="C149" s="13">
        <v>0.50902777777777775</v>
      </c>
      <c r="D149" t="s">
        <v>116</v>
      </c>
      <c r="E149" s="8">
        <v>42421</v>
      </c>
      <c r="F149" s="13">
        <v>0.52430555555555558</v>
      </c>
      <c r="G149" t="s">
        <v>7</v>
      </c>
      <c r="H149" s="11">
        <f t="shared" si="14"/>
        <v>1.5277777777777835E-2</v>
      </c>
      <c r="I149" s="12">
        <f t="shared" si="15"/>
        <v>0.36666666666666664</v>
      </c>
      <c r="J149" t="s">
        <v>90</v>
      </c>
      <c r="K149" t="s">
        <v>73</v>
      </c>
      <c r="L149">
        <v>8.8000000000000007</v>
      </c>
      <c r="M149" s="6">
        <f t="shared" si="16"/>
        <v>24.000000000000004</v>
      </c>
      <c r="N149" t="s">
        <v>9</v>
      </c>
    </row>
    <row r="150" spans="2:14" x14ac:dyDescent="0.35">
      <c r="B150" s="8">
        <v>42421</v>
      </c>
      <c r="C150" s="13">
        <v>0.53541666666666665</v>
      </c>
      <c r="D150" t="s">
        <v>117</v>
      </c>
      <c r="E150" s="8">
        <v>42421</v>
      </c>
      <c r="F150" s="13">
        <v>0.54999999999999993</v>
      </c>
      <c r="G150" t="s">
        <v>7</v>
      </c>
      <c r="H150" s="11">
        <f t="shared" si="14"/>
        <v>1.4583333333333282E-2</v>
      </c>
      <c r="I150" s="12">
        <f t="shared" si="15"/>
        <v>0.35</v>
      </c>
      <c r="J150" t="s">
        <v>73</v>
      </c>
      <c r="K150" t="s">
        <v>73</v>
      </c>
      <c r="L150">
        <v>8.3000000000000007</v>
      </c>
      <c r="M150" s="6">
        <f t="shared" si="16"/>
        <v>23.714285714285719</v>
      </c>
      <c r="N150" t="s">
        <v>24</v>
      </c>
    </row>
    <row r="151" spans="2:14" x14ac:dyDescent="0.35">
      <c r="B151" s="8">
        <v>42421</v>
      </c>
      <c r="C151" s="13">
        <v>0.56458333333333333</v>
      </c>
      <c r="D151" t="s">
        <v>118</v>
      </c>
      <c r="E151" s="8">
        <v>42421</v>
      </c>
      <c r="F151" s="13">
        <v>0.60416666666666663</v>
      </c>
      <c r="G151" t="s">
        <v>7</v>
      </c>
      <c r="H151" s="11">
        <f t="shared" si="14"/>
        <v>3.9583333333333304E-2</v>
      </c>
      <c r="I151" s="12">
        <f t="shared" si="15"/>
        <v>0.95</v>
      </c>
      <c r="J151" t="s">
        <v>73</v>
      </c>
      <c r="K151" t="s">
        <v>73</v>
      </c>
      <c r="L151">
        <v>22.7</v>
      </c>
      <c r="M151" s="6">
        <f t="shared" si="16"/>
        <v>23.894736842105264</v>
      </c>
      <c r="N151" t="s">
        <v>24</v>
      </c>
    </row>
    <row r="152" spans="2:14" x14ac:dyDescent="0.35">
      <c r="B152" s="8">
        <v>42421</v>
      </c>
      <c r="C152" s="13">
        <v>0.60833333333333328</v>
      </c>
      <c r="D152" t="s">
        <v>119</v>
      </c>
      <c r="E152" s="8">
        <v>42421</v>
      </c>
      <c r="F152" s="13">
        <v>0.62708333333333333</v>
      </c>
      <c r="G152" t="s">
        <v>7</v>
      </c>
      <c r="H152" s="11">
        <f t="shared" si="14"/>
        <v>1.8750000000000044E-2</v>
      </c>
      <c r="I152" s="12">
        <f t="shared" si="15"/>
        <v>0.45</v>
      </c>
      <c r="J152" t="s">
        <v>73</v>
      </c>
      <c r="K152" t="s">
        <v>90</v>
      </c>
      <c r="L152">
        <v>13</v>
      </c>
      <c r="M152" s="6">
        <f t="shared" si="16"/>
        <v>28.888888888888889</v>
      </c>
      <c r="N152" t="s">
        <v>24</v>
      </c>
    </row>
    <row r="153" spans="2:14" x14ac:dyDescent="0.35">
      <c r="B153" s="8">
        <v>42421</v>
      </c>
      <c r="C153" s="13">
        <v>0.63472222222222219</v>
      </c>
      <c r="D153" t="s">
        <v>120</v>
      </c>
      <c r="E153" s="8">
        <v>42421</v>
      </c>
      <c r="F153" s="13">
        <v>0.64652777777777781</v>
      </c>
      <c r="G153" t="s">
        <v>7</v>
      </c>
      <c r="H153" s="11">
        <f t="shared" si="14"/>
        <v>1.1805555555555625E-2</v>
      </c>
      <c r="I153" s="12">
        <f t="shared" si="15"/>
        <v>0.28333333333333333</v>
      </c>
      <c r="J153" t="s">
        <v>90</v>
      </c>
      <c r="K153" t="s">
        <v>121</v>
      </c>
      <c r="L153">
        <v>8.1</v>
      </c>
      <c r="M153" s="6">
        <f t="shared" si="16"/>
        <v>28.588235294117645</v>
      </c>
      <c r="N153" t="s">
        <v>24</v>
      </c>
    </row>
    <row r="154" spans="2:14" x14ac:dyDescent="0.35">
      <c r="B154" s="8">
        <v>42421</v>
      </c>
      <c r="C154" s="13">
        <v>0.65</v>
      </c>
      <c r="D154" t="s">
        <v>122</v>
      </c>
      <c r="E154" s="8">
        <v>42421</v>
      </c>
      <c r="F154" s="13">
        <v>0.65347222222222223</v>
      </c>
      <c r="G154" t="s">
        <v>7</v>
      </c>
      <c r="H154" s="11">
        <f t="shared" si="14"/>
        <v>3.4722222222222099E-3</v>
      </c>
      <c r="I154" s="12">
        <f t="shared" si="15"/>
        <v>8.3333333333333329E-2</v>
      </c>
      <c r="J154" t="s">
        <v>121</v>
      </c>
      <c r="K154" t="s">
        <v>73</v>
      </c>
      <c r="L154">
        <v>2.2000000000000002</v>
      </c>
      <c r="M154" s="6">
        <f t="shared" si="16"/>
        <v>26.400000000000002</v>
      </c>
      <c r="N154" t="s">
        <v>9</v>
      </c>
    </row>
    <row r="155" spans="2:14" x14ac:dyDescent="0.35">
      <c r="B155" s="8">
        <v>42421</v>
      </c>
      <c r="C155" s="13">
        <v>0.6694444444444444</v>
      </c>
      <c r="D155" t="s">
        <v>123</v>
      </c>
      <c r="E155" s="8">
        <v>42421</v>
      </c>
      <c r="F155" s="13">
        <v>0.68888888888888899</v>
      </c>
      <c r="G155" t="s">
        <v>7</v>
      </c>
      <c r="H155" s="11">
        <f t="shared" si="14"/>
        <v>1.9444444444444597E-2</v>
      </c>
      <c r="I155" s="12">
        <f t="shared" si="15"/>
        <v>0.46666666666666667</v>
      </c>
      <c r="J155" t="s">
        <v>73</v>
      </c>
      <c r="K155" t="s">
        <v>73</v>
      </c>
      <c r="L155">
        <v>9.6999999999999993</v>
      </c>
      <c r="M155" s="6">
        <f t="shared" si="16"/>
        <v>20.785714285714285</v>
      </c>
    </row>
    <row r="156" spans="2:14" x14ac:dyDescent="0.35">
      <c r="B156" s="8">
        <v>42421</v>
      </c>
      <c r="C156" s="13">
        <v>0.96875</v>
      </c>
      <c r="D156" t="s">
        <v>124</v>
      </c>
      <c r="E156" s="8">
        <v>42421</v>
      </c>
      <c r="F156" s="13">
        <v>0.99444444444444446</v>
      </c>
      <c r="G156" t="s">
        <v>7</v>
      </c>
      <c r="H156" s="11">
        <f t="shared" si="14"/>
        <v>2.5694444444444464E-2</v>
      </c>
      <c r="I156" s="12">
        <f t="shared" si="15"/>
        <v>0.6166666666666667</v>
      </c>
      <c r="J156" t="s">
        <v>73</v>
      </c>
      <c r="K156" t="s">
        <v>108</v>
      </c>
      <c r="L156">
        <v>20</v>
      </c>
      <c r="M156" s="6">
        <f t="shared" si="16"/>
        <v>32.432432432432428</v>
      </c>
      <c r="N156" t="s">
        <v>11</v>
      </c>
    </row>
    <row r="157" spans="2:14" x14ac:dyDescent="0.35">
      <c r="B157" s="8">
        <v>42422</v>
      </c>
      <c r="C157" s="13">
        <v>0.91249999999999998</v>
      </c>
      <c r="D157" t="s">
        <v>125</v>
      </c>
      <c r="E157" s="8">
        <v>42422</v>
      </c>
      <c r="F157" s="13">
        <v>0.92291666666666661</v>
      </c>
      <c r="G157" t="s">
        <v>7</v>
      </c>
      <c r="H157" s="11">
        <f t="shared" si="14"/>
        <v>1.041666666666663E-2</v>
      </c>
      <c r="I157" s="12">
        <f t="shared" si="15"/>
        <v>0.25</v>
      </c>
      <c r="J157" t="s">
        <v>16</v>
      </c>
      <c r="K157" t="s">
        <v>15</v>
      </c>
      <c r="L157">
        <v>8.1</v>
      </c>
      <c r="M157" s="6">
        <f t="shared" si="16"/>
        <v>32.4</v>
      </c>
      <c r="N157" t="s">
        <v>13</v>
      </c>
    </row>
    <row r="158" spans="2:14" x14ac:dyDescent="0.35">
      <c r="B158" s="8">
        <v>42424</v>
      </c>
      <c r="C158" s="13">
        <v>0.60416666666666663</v>
      </c>
      <c r="D158" t="s">
        <v>126</v>
      </c>
      <c r="E158" s="8">
        <v>42424</v>
      </c>
      <c r="F158" s="13">
        <v>0.60763888888888895</v>
      </c>
      <c r="G158" t="s">
        <v>7</v>
      </c>
      <c r="H158" s="11">
        <f t="shared" si="14"/>
        <v>3.4722222222223209E-3</v>
      </c>
      <c r="I158" s="12">
        <f t="shared" si="15"/>
        <v>8.3333333333333329E-2</v>
      </c>
      <c r="J158" t="s">
        <v>38</v>
      </c>
      <c r="K158" t="s">
        <v>57</v>
      </c>
      <c r="L158">
        <v>1.5</v>
      </c>
      <c r="M158" s="6">
        <f t="shared" si="16"/>
        <v>18</v>
      </c>
    </row>
    <row r="159" spans="2:14" x14ac:dyDescent="0.35">
      <c r="B159" s="8">
        <v>42424</v>
      </c>
      <c r="C159" s="13">
        <v>0.6381944444444444</v>
      </c>
      <c r="D159" t="s">
        <v>127</v>
      </c>
      <c r="E159" s="8">
        <v>42424</v>
      </c>
      <c r="F159" s="13">
        <v>0.64236111111111105</v>
      </c>
      <c r="G159" t="s">
        <v>7</v>
      </c>
      <c r="H159" s="11">
        <f t="shared" si="14"/>
        <v>4.1666666666666519E-3</v>
      </c>
      <c r="I159" s="12">
        <f t="shared" si="15"/>
        <v>0.1</v>
      </c>
      <c r="J159" t="s">
        <v>57</v>
      </c>
      <c r="K159" t="s">
        <v>38</v>
      </c>
      <c r="L159">
        <v>1.7</v>
      </c>
      <c r="M159" s="6">
        <f t="shared" si="16"/>
        <v>17</v>
      </c>
      <c r="N159" t="s">
        <v>10</v>
      </c>
    </row>
    <row r="160" spans="2:14" x14ac:dyDescent="0.35">
      <c r="B160" s="8">
        <v>42425</v>
      </c>
      <c r="C160" s="13">
        <v>0.68541666666666667</v>
      </c>
      <c r="D160" t="s">
        <v>128</v>
      </c>
      <c r="E160" s="8">
        <v>42425</v>
      </c>
      <c r="F160" s="13">
        <v>0.69097222222222221</v>
      </c>
      <c r="G160" t="s">
        <v>7</v>
      </c>
      <c r="H160" s="11">
        <f t="shared" si="14"/>
        <v>5.5555555555555358E-3</v>
      </c>
      <c r="I160" s="12">
        <f t="shared" si="15"/>
        <v>0.13333333333333333</v>
      </c>
      <c r="J160" t="s">
        <v>38</v>
      </c>
      <c r="K160" t="s">
        <v>129</v>
      </c>
      <c r="L160">
        <v>3.1</v>
      </c>
      <c r="M160" s="6">
        <f t="shared" si="16"/>
        <v>23.25</v>
      </c>
      <c r="N160" t="s">
        <v>10</v>
      </c>
    </row>
    <row r="161" spans="2:14" x14ac:dyDescent="0.35">
      <c r="B161" s="8">
        <v>42425</v>
      </c>
      <c r="C161" s="13">
        <v>0.69930555555555562</v>
      </c>
      <c r="D161" t="s">
        <v>130</v>
      </c>
      <c r="E161" s="8">
        <v>42425</v>
      </c>
      <c r="F161" s="13">
        <v>0.70972222222222225</v>
      </c>
      <c r="G161" t="s">
        <v>7</v>
      </c>
      <c r="H161" s="11">
        <f t="shared" si="14"/>
        <v>1.041666666666663E-2</v>
      </c>
      <c r="I161" s="12">
        <f t="shared" si="15"/>
        <v>0.25</v>
      </c>
      <c r="J161" t="s">
        <v>129</v>
      </c>
      <c r="K161" t="s">
        <v>38</v>
      </c>
      <c r="L161">
        <v>3.2</v>
      </c>
      <c r="M161" s="6">
        <f t="shared" si="16"/>
        <v>12.8</v>
      </c>
      <c r="N161" t="s">
        <v>10</v>
      </c>
    </row>
    <row r="162" spans="2:14" x14ac:dyDescent="0.35">
      <c r="B162" s="8">
        <v>42425</v>
      </c>
      <c r="C162" s="13">
        <v>0.71944444444444444</v>
      </c>
      <c r="D162" t="s">
        <v>131</v>
      </c>
      <c r="E162" s="8">
        <v>42425</v>
      </c>
      <c r="F162" s="13">
        <v>0.73333333333333339</v>
      </c>
      <c r="G162" t="s">
        <v>7</v>
      </c>
      <c r="H162" s="11">
        <f t="shared" si="14"/>
        <v>1.3888888888888951E-2</v>
      </c>
      <c r="I162" s="12">
        <f t="shared" si="15"/>
        <v>0.33333333333333331</v>
      </c>
      <c r="J162" t="s">
        <v>38</v>
      </c>
      <c r="K162" t="s">
        <v>56</v>
      </c>
      <c r="L162">
        <v>6</v>
      </c>
      <c r="M162" s="6">
        <f t="shared" si="16"/>
        <v>18</v>
      </c>
      <c r="N162" t="s">
        <v>9</v>
      </c>
    </row>
    <row r="163" spans="2:14" x14ac:dyDescent="0.35">
      <c r="B163" s="8">
        <v>42425</v>
      </c>
      <c r="C163" s="13">
        <v>0.76527777777777783</v>
      </c>
      <c r="D163" t="s">
        <v>132</v>
      </c>
      <c r="E163" s="8">
        <v>42425</v>
      </c>
      <c r="F163" s="13">
        <v>0.77708333333333324</v>
      </c>
      <c r="G163" t="s">
        <v>7</v>
      </c>
      <c r="H163" s="11">
        <f t="shared" si="14"/>
        <v>1.1805555555555403E-2</v>
      </c>
      <c r="I163" s="12">
        <f t="shared" si="15"/>
        <v>0.28333333333333333</v>
      </c>
      <c r="J163" t="s">
        <v>56</v>
      </c>
      <c r="K163" t="s">
        <v>38</v>
      </c>
      <c r="L163">
        <v>5.8</v>
      </c>
      <c r="M163" s="6">
        <f t="shared" si="16"/>
        <v>20.470588235294116</v>
      </c>
      <c r="N163" t="s">
        <v>9</v>
      </c>
    </row>
    <row r="164" spans="2:14" x14ac:dyDescent="0.35">
      <c r="B164" s="8">
        <v>42426</v>
      </c>
      <c r="C164" s="13">
        <v>0.37916666666666665</v>
      </c>
      <c r="D164" t="s">
        <v>133</v>
      </c>
      <c r="E164" s="8">
        <v>42426</v>
      </c>
      <c r="F164" s="13">
        <v>0.39513888888888887</v>
      </c>
      <c r="G164" t="s">
        <v>7</v>
      </c>
      <c r="H164" s="11">
        <f t="shared" si="14"/>
        <v>1.5972222222222221E-2</v>
      </c>
      <c r="I164" s="12">
        <f t="shared" si="15"/>
        <v>0.38333333333333336</v>
      </c>
      <c r="J164" t="s">
        <v>38</v>
      </c>
      <c r="K164" t="s">
        <v>44</v>
      </c>
      <c r="L164">
        <v>6.3</v>
      </c>
      <c r="M164" s="6">
        <f t="shared" si="16"/>
        <v>16.434782608695652</v>
      </c>
    </row>
    <row r="165" spans="2:14" x14ac:dyDescent="0.35">
      <c r="B165" s="8">
        <v>42426</v>
      </c>
      <c r="C165" s="13">
        <v>0.46180555555555558</v>
      </c>
      <c r="D165" t="s">
        <v>134</v>
      </c>
      <c r="E165" s="8">
        <v>42426</v>
      </c>
      <c r="F165" s="13">
        <v>0.46597222222222223</v>
      </c>
      <c r="G165" t="s">
        <v>55</v>
      </c>
      <c r="H165" s="11">
        <f t="shared" si="14"/>
        <v>4.1666666666666519E-3</v>
      </c>
      <c r="I165" s="12">
        <f t="shared" si="15"/>
        <v>0.1</v>
      </c>
      <c r="J165" t="s">
        <v>44</v>
      </c>
      <c r="K165" t="s">
        <v>38</v>
      </c>
      <c r="L165">
        <v>1.7</v>
      </c>
      <c r="M165" s="6">
        <f t="shared" si="16"/>
        <v>17</v>
      </c>
    </row>
    <row r="166" spans="2:14" x14ac:dyDescent="0.35">
      <c r="B166" s="8">
        <v>42426</v>
      </c>
      <c r="C166" s="13">
        <v>0.4826388888888889</v>
      </c>
      <c r="D166" t="s">
        <v>135</v>
      </c>
      <c r="E166" s="8">
        <v>42426</v>
      </c>
      <c r="F166" s="13">
        <v>0.4993055555555555</v>
      </c>
      <c r="G166" t="s">
        <v>7</v>
      </c>
      <c r="H166" s="11">
        <f t="shared" si="14"/>
        <v>1.6666666666666607E-2</v>
      </c>
      <c r="I166" s="12">
        <f t="shared" si="15"/>
        <v>0.4</v>
      </c>
      <c r="J166" t="s">
        <v>15</v>
      </c>
      <c r="K166" t="s">
        <v>36</v>
      </c>
      <c r="L166">
        <v>10.6</v>
      </c>
      <c r="M166" s="6">
        <f t="shared" si="16"/>
        <v>26.499999999999996</v>
      </c>
      <c r="N166" t="s">
        <v>11</v>
      </c>
    </row>
    <row r="167" spans="2:14" x14ac:dyDescent="0.35">
      <c r="B167" s="8">
        <v>42426</v>
      </c>
      <c r="C167" s="13">
        <v>0.54236111111111118</v>
      </c>
      <c r="D167" t="s">
        <v>136</v>
      </c>
      <c r="E167" s="8">
        <v>42426</v>
      </c>
      <c r="F167" s="13">
        <v>0.55833333333333335</v>
      </c>
      <c r="G167" t="s">
        <v>7</v>
      </c>
      <c r="H167" s="11">
        <f t="shared" si="14"/>
        <v>1.5972222222222165E-2</v>
      </c>
      <c r="I167" s="12">
        <f t="shared" si="15"/>
        <v>0.38333333333333336</v>
      </c>
      <c r="J167" t="s">
        <v>36</v>
      </c>
      <c r="K167" t="s">
        <v>15</v>
      </c>
      <c r="L167">
        <v>9.9</v>
      </c>
      <c r="M167" s="6">
        <f t="shared" si="16"/>
        <v>25.826086956521738</v>
      </c>
      <c r="N167" t="s">
        <v>11</v>
      </c>
    </row>
    <row r="168" spans="2:14" x14ac:dyDescent="0.35">
      <c r="B168" s="8">
        <v>42426</v>
      </c>
      <c r="C168" s="13">
        <v>0.60972222222222217</v>
      </c>
      <c r="D168" t="s">
        <v>137</v>
      </c>
      <c r="E168" s="8">
        <v>42426</v>
      </c>
      <c r="F168" s="13">
        <v>0.61527777777777781</v>
      </c>
      <c r="G168" t="s">
        <v>55</v>
      </c>
      <c r="H168" s="11">
        <f t="shared" si="14"/>
        <v>5.5555555555556468E-3</v>
      </c>
      <c r="I168" s="12">
        <f t="shared" si="15"/>
        <v>0.13333333333333333</v>
      </c>
      <c r="J168" t="s">
        <v>38</v>
      </c>
      <c r="K168" t="s">
        <v>44</v>
      </c>
      <c r="L168">
        <v>1.9</v>
      </c>
      <c r="M168" s="6">
        <f t="shared" si="16"/>
        <v>14.25</v>
      </c>
    </row>
    <row r="169" spans="2:14" x14ac:dyDescent="0.35">
      <c r="B169" s="8">
        <v>42426</v>
      </c>
      <c r="C169" s="13">
        <v>0.625</v>
      </c>
      <c r="D169" t="s">
        <v>138</v>
      </c>
      <c r="E169" s="8">
        <v>42426</v>
      </c>
      <c r="F169" s="13">
        <v>0.63750000000000007</v>
      </c>
      <c r="G169" t="s">
        <v>55</v>
      </c>
      <c r="H169" s="11">
        <f t="shared" si="14"/>
        <v>1.2500000000000067E-2</v>
      </c>
      <c r="I169" s="12">
        <f t="shared" si="15"/>
        <v>0.3</v>
      </c>
      <c r="J169" t="s">
        <v>44</v>
      </c>
      <c r="K169" t="s">
        <v>43</v>
      </c>
      <c r="L169">
        <v>4.2</v>
      </c>
      <c r="M169" s="6">
        <f t="shared" si="16"/>
        <v>14.000000000000002</v>
      </c>
    </row>
    <row r="170" spans="2:14" x14ac:dyDescent="0.35">
      <c r="B170" s="8">
        <v>42426</v>
      </c>
      <c r="C170" s="13">
        <v>0.7090277777777777</v>
      </c>
      <c r="D170" t="s">
        <v>139</v>
      </c>
      <c r="E170" s="8">
        <v>42426</v>
      </c>
      <c r="F170" s="13">
        <v>0.71666666666666667</v>
      </c>
      <c r="G170" t="s">
        <v>55</v>
      </c>
      <c r="H170" s="11">
        <f t="shared" si="14"/>
        <v>7.6388888888889728E-3</v>
      </c>
      <c r="I170" s="12">
        <f t="shared" si="15"/>
        <v>0.18333333333333332</v>
      </c>
      <c r="J170" t="s">
        <v>43</v>
      </c>
      <c r="K170" t="s">
        <v>38</v>
      </c>
      <c r="L170">
        <v>2</v>
      </c>
      <c r="M170" s="6">
        <f t="shared" si="16"/>
        <v>10.90909090909091</v>
      </c>
    </row>
    <row r="171" spans="2:14" x14ac:dyDescent="0.35">
      <c r="B171" s="8">
        <v>42428</v>
      </c>
      <c r="C171" s="13">
        <v>0.22361111111111109</v>
      </c>
      <c r="D171" t="s">
        <v>140</v>
      </c>
      <c r="E171" s="8">
        <v>42428</v>
      </c>
      <c r="F171" s="13">
        <v>0.23472222222222219</v>
      </c>
      <c r="G171" t="s">
        <v>7</v>
      </c>
      <c r="H171" s="11">
        <f t="shared" si="14"/>
        <v>1.1111111111111099E-2</v>
      </c>
      <c r="I171" s="12">
        <f t="shared" si="15"/>
        <v>0.26666666666666666</v>
      </c>
      <c r="J171" t="s">
        <v>38</v>
      </c>
      <c r="K171" t="s">
        <v>141</v>
      </c>
      <c r="L171">
        <v>7.7</v>
      </c>
      <c r="M171" s="6">
        <f t="shared" si="16"/>
        <v>28.875</v>
      </c>
      <c r="N171" t="s">
        <v>11</v>
      </c>
    </row>
    <row r="172" spans="2:14" x14ac:dyDescent="0.35">
      <c r="B172" s="8">
        <v>42428</v>
      </c>
      <c r="C172" s="13">
        <v>0.39305555555555555</v>
      </c>
      <c r="D172" t="s">
        <v>142</v>
      </c>
      <c r="E172" s="8">
        <v>42428</v>
      </c>
      <c r="F172" s="13">
        <v>0.40416666666666662</v>
      </c>
      <c r="G172" t="s">
        <v>7</v>
      </c>
      <c r="H172" s="11">
        <f t="shared" si="14"/>
        <v>1.1111111111111072E-2</v>
      </c>
      <c r="I172" s="12">
        <f t="shared" si="15"/>
        <v>0.26666666666666666</v>
      </c>
      <c r="J172" t="s">
        <v>141</v>
      </c>
      <c r="K172" t="s">
        <v>38</v>
      </c>
      <c r="L172">
        <v>6.8</v>
      </c>
      <c r="M172" s="6">
        <f t="shared" si="16"/>
        <v>25.5</v>
      </c>
      <c r="N172" t="s">
        <v>11</v>
      </c>
    </row>
    <row r="173" spans="2:14" x14ac:dyDescent="0.35">
      <c r="B173" s="8">
        <v>42429</v>
      </c>
      <c r="C173" s="13">
        <v>0.46319444444444446</v>
      </c>
      <c r="D173" t="s">
        <v>143</v>
      </c>
      <c r="E173" s="8">
        <v>42429</v>
      </c>
      <c r="F173" s="13">
        <v>0.4680555555555555</v>
      </c>
      <c r="G173" t="s">
        <v>55</v>
      </c>
      <c r="H173" s="11">
        <f t="shared" si="14"/>
        <v>4.8611111111110383E-3</v>
      </c>
      <c r="I173" s="12">
        <f t="shared" si="15"/>
        <v>0.11666666666666667</v>
      </c>
      <c r="J173" t="s">
        <v>38</v>
      </c>
      <c r="K173" t="s">
        <v>44</v>
      </c>
      <c r="L173">
        <v>2.1</v>
      </c>
      <c r="M173" s="6">
        <f t="shared" si="16"/>
        <v>18</v>
      </c>
    </row>
    <row r="174" spans="2:14" x14ac:dyDescent="0.35">
      <c r="B174" s="8">
        <v>42429</v>
      </c>
      <c r="C174" s="13">
        <v>0.47916666666666669</v>
      </c>
      <c r="D174" t="s">
        <v>144</v>
      </c>
      <c r="E174" s="8">
        <v>42429</v>
      </c>
      <c r="F174" s="13">
        <v>0.4861111111111111</v>
      </c>
      <c r="G174" t="s">
        <v>7</v>
      </c>
      <c r="H174" s="11">
        <f t="shared" si="14"/>
        <v>6.9444444444444198E-3</v>
      </c>
      <c r="I174" s="12">
        <f t="shared" si="15"/>
        <v>0.16666666666666666</v>
      </c>
      <c r="J174" t="s">
        <v>15</v>
      </c>
      <c r="K174" t="s">
        <v>48</v>
      </c>
      <c r="L174">
        <v>3.8</v>
      </c>
      <c r="M174" s="6">
        <f t="shared" si="16"/>
        <v>22.8</v>
      </c>
      <c r="N174" t="s">
        <v>11</v>
      </c>
    </row>
    <row r="175" spans="2:14" x14ac:dyDescent="0.35">
      <c r="B175" s="8">
        <v>42429</v>
      </c>
      <c r="C175" s="13">
        <v>0.52500000000000002</v>
      </c>
      <c r="D175" t="s">
        <v>145</v>
      </c>
      <c r="E175" s="8">
        <v>42429</v>
      </c>
      <c r="F175" s="13">
        <v>0.53333333333333333</v>
      </c>
      <c r="G175" t="s">
        <v>7</v>
      </c>
      <c r="H175" s="11">
        <f t="shared" si="14"/>
        <v>8.3333333333333037E-3</v>
      </c>
      <c r="I175" s="12">
        <f t="shared" si="15"/>
        <v>0.2</v>
      </c>
      <c r="J175" t="s">
        <v>48</v>
      </c>
      <c r="K175" t="s">
        <v>15</v>
      </c>
      <c r="L175">
        <v>5.6</v>
      </c>
      <c r="M175" s="6">
        <f t="shared" si="16"/>
        <v>27.999999999999996</v>
      </c>
      <c r="N175" t="s">
        <v>11</v>
      </c>
    </row>
    <row r="176" spans="2:14" x14ac:dyDescent="0.35">
      <c r="B176" s="8">
        <v>42429</v>
      </c>
      <c r="C176" s="13">
        <v>0.62152777777777779</v>
      </c>
      <c r="D176" t="s">
        <v>146</v>
      </c>
      <c r="E176" s="8">
        <v>42429</v>
      </c>
      <c r="F176" s="13">
        <v>0.62708333333333333</v>
      </c>
      <c r="G176" t="s">
        <v>7</v>
      </c>
      <c r="H176" s="11">
        <f t="shared" si="14"/>
        <v>5.5555555555555358E-3</v>
      </c>
      <c r="I176" s="12">
        <f t="shared" si="15"/>
        <v>0.13333333333333333</v>
      </c>
      <c r="J176" t="s">
        <v>38</v>
      </c>
      <c r="K176" t="s">
        <v>43</v>
      </c>
      <c r="L176">
        <v>2.6</v>
      </c>
      <c r="M176" s="6">
        <f t="shared" si="16"/>
        <v>19.5</v>
      </c>
    </row>
    <row r="177" spans="1:14" x14ac:dyDescent="0.35">
      <c r="B177" s="8">
        <v>42429</v>
      </c>
      <c r="C177" s="13">
        <v>0.69444444444444453</v>
      </c>
      <c r="D177" t="s">
        <v>147</v>
      </c>
      <c r="E177" s="8">
        <v>42429</v>
      </c>
      <c r="F177" s="13">
        <v>0.70833333333333337</v>
      </c>
      <c r="G177" t="s">
        <v>7</v>
      </c>
      <c r="H177" s="11">
        <f t="shared" si="14"/>
        <v>1.388888888888884E-2</v>
      </c>
      <c r="I177" s="12">
        <f t="shared" si="15"/>
        <v>0.33333333333333331</v>
      </c>
      <c r="J177" t="s">
        <v>43</v>
      </c>
      <c r="K177" t="s">
        <v>38</v>
      </c>
      <c r="L177">
        <v>6.6</v>
      </c>
      <c r="M177" s="6">
        <f t="shared" si="16"/>
        <v>19.8</v>
      </c>
      <c r="N177" t="s">
        <v>13</v>
      </c>
    </row>
    <row r="178" spans="1:14" x14ac:dyDescent="0.35">
      <c r="A178" s="1">
        <v>42372.782638888886</v>
      </c>
      <c r="B178" s="9">
        <f t="shared" ref="B178:B191" si="17">INT(A178:A217)</f>
        <v>42372</v>
      </c>
      <c r="C178" s="13">
        <f t="shared" ref="C178:C190" si="18">(A178-B178)</f>
        <v>0.78263888888614019</v>
      </c>
      <c r="D178" s="1">
        <v>42372.798611111109</v>
      </c>
      <c r="E178" s="9">
        <f>INT(D178)</f>
        <v>42372</v>
      </c>
      <c r="F178" s="13">
        <f>D178-E178</f>
        <v>0.79861111110949423</v>
      </c>
      <c r="G178" t="s">
        <v>7</v>
      </c>
      <c r="H178" s="11">
        <f t="shared" si="14"/>
        <v>1.5972222223354038E-2</v>
      </c>
      <c r="I178" s="12">
        <f t="shared" si="15"/>
        <v>0.38333333333333336</v>
      </c>
      <c r="J178" t="s">
        <v>38</v>
      </c>
      <c r="K178" t="s">
        <v>148</v>
      </c>
      <c r="L178">
        <v>8</v>
      </c>
      <c r="M178" s="6">
        <f t="shared" si="16"/>
        <v>20.869565217391305</v>
      </c>
      <c r="N178" t="s">
        <v>9</v>
      </c>
    </row>
    <row r="179" spans="1:14" x14ac:dyDescent="0.35">
      <c r="A179" s="1">
        <v>42372.893750000003</v>
      </c>
      <c r="B179" s="9">
        <f t="shared" si="17"/>
        <v>42372</v>
      </c>
      <c r="C179" s="13">
        <f t="shared" si="18"/>
        <v>0.89375000000291038</v>
      </c>
      <c r="D179" s="1">
        <v>42372.90625</v>
      </c>
      <c r="E179" s="9">
        <f>INT(D179)</f>
        <v>42372</v>
      </c>
      <c r="F179" s="13">
        <f>D179-E179</f>
        <v>0.90625</v>
      </c>
      <c r="G179" t="s">
        <v>7</v>
      </c>
      <c r="H179" s="11">
        <f t="shared" si="14"/>
        <v>1.2499999997089617E-2</v>
      </c>
      <c r="I179" s="12">
        <f t="shared" si="15"/>
        <v>0.3</v>
      </c>
      <c r="J179" t="s">
        <v>148</v>
      </c>
      <c r="K179" t="s">
        <v>38</v>
      </c>
      <c r="L179">
        <v>8</v>
      </c>
      <c r="M179" s="6">
        <f t="shared" si="16"/>
        <v>26.666666666666668</v>
      </c>
      <c r="N179" t="s">
        <v>11</v>
      </c>
    </row>
    <row r="180" spans="1:14" x14ac:dyDescent="0.35">
      <c r="A180" s="1">
        <v>42432.40625</v>
      </c>
      <c r="B180" s="9">
        <f t="shared" si="17"/>
        <v>42432</v>
      </c>
      <c r="C180" s="13">
        <f t="shared" si="18"/>
        <v>0.40625</v>
      </c>
      <c r="D180" s="1">
        <v>42432.411111111112</v>
      </c>
      <c r="E180" s="9">
        <f t="shared" ref="E180:E219" si="19">INT(D180)</f>
        <v>42432</v>
      </c>
      <c r="F180" s="13">
        <f t="shared" ref="F180:F219" si="20">D180-E180</f>
        <v>0.41111111111240461</v>
      </c>
      <c r="G180" t="s">
        <v>55</v>
      </c>
      <c r="H180" s="11">
        <f t="shared" si="14"/>
        <v>4.8611111124046147E-3</v>
      </c>
      <c r="I180" s="12">
        <f t="shared" si="15"/>
        <v>0.11666666666666667</v>
      </c>
      <c r="J180" t="s">
        <v>38</v>
      </c>
      <c r="K180" t="s">
        <v>44</v>
      </c>
      <c r="L180">
        <v>2.2000000000000002</v>
      </c>
      <c r="M180" s="6">
        <f t="shared" si="16"/>
        <v>18.857142857142858</v>
      </c>
    </row>
    <row r="181" spans="1:14" x14ac:dyDescent="0.35">
      <c r="A181" s="1">
        <v>42432.461111111108</v>
      </c>
      <c r="B181" s="9">
        <f t="shared" si="17"/>
        <v>42432</v>
      </c>
      <c r="C181" s="13">
        <f t="shared" si="18"/>
        <v>0.46111111110803904</v>
      </c>
      <c r="D181" s="1">
        <v>42432.465277777781</v>
      </c>
      <c r="E181" s="9">
        <f t="shared" si="19"/>
        <v>42432</v>
      </c>
      <c r="F181" s="13">
        <f t="shared" si="20"/>
        <v>0.46527777778101154</v>
      </c>
      <c r="G181" t="s">
        <v>7</v>
      </c>
      <c r="H181" s="11">
        <f t="shared" si="14"/>
        <v>4.1666666729724966E-3</v>
      </c>
      <c r="I181" s="12">
        <f t="shared" si="15"/>
        <v>0.1</v>
      </c>
      <c r="J181" t="s">
        <v>44</v>
      </c>
      <c r="K181" t="s">
        <v>38</v>
      </c>
      <c r="L181">
        <v>2.2999999999999998</v>
      </c>
      <c r="M181" s="6">
        <f t="shared" si="16"/>
        <v>22.999999999999996</v>
      </c>
      <c r="N181" t="s">
        <v>10</v>
      </c>
    </row>
    <row r="182" spans="1:14" x14ac:dyDescent="0.35">
      <c r="A182" s="1">
        <v>42432.613888888889</v>
      </c>
      <c r="B182" s="9">
        <f t="shared" si="17"/>
        <v>42432</v>
      </c>
      <c r="C182" s="13">
        <f t="shared" si="18"/>
        <v>0.61388888888905058</v>
      </c>
      <c r="D182" s="1">
        <v>42432.623611111114</v>
      </c>
      <c r="E182" s="9">
        <f t="shared" si="19"/>
        <v>42432</v>
      </c>
      <c r="F182" s="13">
        <f t="shared" si="20"/>
        <v>0.62361111111385981</v>
      </c>
      <c r="G182" t="s">
        <v>7</v>
      </c>
      <c r="H182" s="11">
        <f t="shared" si="14"/>
        <v>9.7222222248092294E-3</v>
      </c>
      <c r="I182" s="12">
        <f t="shared" si="15"/>
        <v>0.23333333333333334</v>
      </c>
      <c r="J182" t="s">
        <v>38</v>
      </c>
      <c r="K182" t="s">
        <v>50</v>
      </c>
      <c r="L182">
        <v>5.2</v>
      </c>
      <c r="M182" s="6">
        <f t="shared" si="16"/>
        <v>22.285714285714285</v>
      </c>
      <c r="N182" t="s">
        <v>9</v>
      </c>
    </row>
    <row r="183" spans="1:14" x14ac:dyDescent="0.35">
      <c r="A183" s="1">
        <v>42432.643750000003</v>
      </c>
      <c r="B183" s="9">
        <f t="shared" si="17"/>
        <v>42432</v>
      </c>
      <c r="C183" s="13">
        <f t="shared" si="18"/>
        <v>0.64375000000291038</v>
      </c>
      <c r="D183" s="1">
        <v>42432.658333333333</v>
      </c>
      <c r="E183" s="9">
        <f t="shared" si="19"/>
        <v>42432</v>
      </c>
      <c r="F183" s="13">
        <f t="shared" si="20"/>
        <v>0.65833333333284827</v>
      </c>
      <c r="G183" t="s">
        <v>7</v>
      </c>
      <c r="H183" s="11">
        <f t="shared" si="14"/>
        <v>1.4583333329937886E-2</v>
      </c>
      <c r="I183" s="12">
        <f t="shared" si="15"/>
        <v>0.35</v>
      </c>
      <c r="J183" t="s">
        <v>15</v>
      </c>
      <c r="K183" t="s">
        <v>40</v>
      </c>
      <c r="L183">
        <v>7.6</v>
      </c>
      <c r="M183" s="6">
        <f t="shared" si="16"/>
        <v>21.714285714285715</v>
      </c>
      <c r="N183" t="s">
        <v>13</v>
      </c>
    </row>
    <row r="184" spans="1:14" x14ac:dyDescent="0.35">
      <c r="A184" s="1">
        <v>42432.668055555558</v>
      </c>
      <c r="B184" s="9">
        <f t="shared" si="17"/>
        <v>42432</v>
      </c>
      <c r="C184" s="13">
        <f t="shared" si="18"/>
        <v>0.6680555555576575</v>
      </c>
      <c r="D184" s="1">
        <v>42432.695833333331</v>
      </c>
      <c r="E184" s="9">
        <f t="shared" si="19"/>
        <v>42432</v>
      </c>
      <c r="F184" s="13">
        <f t="shared" si="20"/>
        <v>0.69583333333139308</v>
      </c>
      <c r="G184" t="s">
        <v>7</v>
      </c>
      <c r="H184" s="11">
        <f t="shared" si="14"/>
        <v>2.7777777773735579E-2</v>
      </c>
      <c r="I184" s="12">
        <f t="shared" si="15"/>
        <v>0.66666666666666663</v>
      </c>
      <c r="J184" t="s">
        <v>40</v>
      </c>
      <c r="K184" t="s">
        <v>15</v>
      </c>
      <c r="L184">
        <v>17.3</v>
      </c>
      <c r="M184" s="6">
        <f t="shared" si="16"/>
        <v>25.950000000000003</v>
      </c>
      <c r="N184" t="s">
        <v>11</v>
      </c>
    </row>
    <row r="185" spans="1:14" x14ac:dyDescent="0.35">
      <c r="A185" s="1">
        <v>42463.324305555558</v>
      </c>
      <c r="B185" s="9">
        <f t="shared" si="17"/>
        <v>42463</v>
      </c>
      <c r="C185" s="13">
        <f t="shared" si="18"/>
        <v>0.3243055555576575</v>
      </c>
      <c r="D185" s="1">
        <v>42463.337500000001</v>
      </c>
      <c r="E185" s="9">
        <f t="shared" si="19"/>
        <v>42463</v>
      </c>
      <c r="F185" s="13">
        <f t="shared" si="20"/>
        <v>0.33750000000145519</v>
      </c>
      <c r="G185" t="s">
        <v>7</v>
      </c>
      <c r="H185" s="11">
        <f t="shared" si="14"/>
        <v>1.3194444443797693E-2</v>
      </c>
      <c r="I185" s="12">
        <f t="shared" si="15"/>
        <v>0.31666666666666665</v>
      </c>
      <c r="J185" t="s">
        <v>15</v>
      </c>
      <c r="K185" t="s">
        <v>36</v>
      </c>
      <c r="L185">
        <v>9.9</v>
      </c>
      <c r="M185" s="6">
        <f t="shared" si="16"/>
        <v>31.263157894736846</v>
      </c>
      <c r="N185" t="s">
        <v>11</v>
      </c>
    </row>
    <row r="186" spans="1:14" x14ac:dyDescent="0.35">
      <c r="A186" s="1">
        <v>42463.406944444447</v>
      </c>
      <c r="B186" s="9">
        <f t="shared" si="17"/>
        <v>42463</v>
      </c>
      <c r="C186" s="13">
        <f t="shared" si="18"/>
        <v>0.40694444444670808</v>
      </c>
      <c r="D186" s="1">
        <v>42463.418749999997</v>
      </c>
      <c r="E186" s="9">
        <f t="shared" si="19"/>
        <v>42463</v>
      </c>
      <c r="F186" s="13">
        <f t="shared" si="20"/>
        <v>0.41874999999708962</v>
      </c>
      <c r="G186" t="s">
        <v>7</v>
      </c>
      <c r="H186" s="11">
        <f t="shared" si="14"/>
        <v>1.1805555550381541E-2</v>
      </c>
      <c r="I186" s="12">
        <f t="shared" si="15"/>
        <v>0.28333333333333333</v>
      </c>
      <c r="J186" t="s">
        <v>36</v>
      </c>
      <c r="K186" t="s">
        <v>15</v>
      </c>
      <c r="L186">
        <v>9.9</v>
      </c>
      <c r="M186" s="6">
        <f t="shared" si="16"/>
        <v>34.941176470588239</v>
      </c>
      <c r="N186" t="s">
        <v>13</v>
      </c>
    </row>
    <row r="187" spans="1:14" x14ac:dyDescent="0.35">
      <c r="A187" s="1">
        <v>42463.490277777775</v>
      </c>
      <c r="B187" s="9">
        <f t="shared" si="17"/>
        <v>42463</v>
      </c>
      <c r="C187" s="13">
        <f t="shared" si="18"/>
        <v>0.49027777777519077</v>
      </c>
      <c r="D187" s="1">
        <v>42463.504166666666</v>
      </c>
      <c r="E187" s="9">
        <f t="shared" si="19"/>
        <v>42463</v>
      </c>
      <c r="F187" s="13">
        <f t="shared" si="20"/>
        <v>0.50416666666569654</v>
      </c>
      <c r="G187" t="s">
        <v>7</v>
      </c>
      <c r="H187" s="11">
        <f t="shared" si="14"/>
        <v>1.3888888890505768E-2</v>
      </c>
      <c r="I187" s="12">
        <f t="shared" si="15"/>
        <v>0.33333333333333331</v>
      </c>
      <c r="J187" t="s">
        <v>15</v>
      </c>
      <c r="K187" t="s">
        <v>36</v>
      </c>
      <c r="L187">
        <v>10.4</v>
      </c>
      <c r="M187" s="6">
        <f t="shared" si="16"/>
        <v>31.200000000000003</v>
      </c>
      <c r="N187" t="s">
        <v>11</v>
      </c>
    </row>
    <row r="188" spans="1:14" x14ac:dyDescent="0.35">
      <c r="A188" s="1">
        <v>42463.543749999997</v>
      </c>
      <c r="B188" s="9">
        <f t="shared" si="17"/>
        <v>42463</v>
      </c>
      <c r="C188" s="13">
        <f t="shared" si="18"/>
        <v>0.54374999999708962</v>
      </c>
      <c r="D188" s="1">
        <v>42463.559027777781</v>
      </c>
      <c r="E188" s="9">
        <f t="shared" si="19"/>
        <v>42463</v>
      </c>
      <c r="F188" s="13">
        <f t="shared" si="20"/>
        <v>0.55902777778101154</v>
      </c>
      <c r="G188" t="s">
        <v>7</v>
      </c>
      <c r="H188" s="11">
        <f t="shared" si="14"/>
        <v>1.527777778392192E-2</v>
      </c>
      <c r="I188" s="12">
        <f t="shared" si="15"/>
        <v>0.36666666666666664</v>
      </c>
      <c r="J188" t="s">
        <v>36</v>
      </c>
      <c r="K188" t="s">
        <v>15</v>
      </c>
      <c r="L188">
        <v>10.9</v>
      </c>
      <c r="M188" s="6">
        <f t="shared" si="16"/>
        <v>29.72727272727273</v>
      </c>
      <c r="N188" t="s">
        <v>11</v>
      </c>
    </row>
    <row r="189" spans="1:14" x14ac:dyDescent="0.35">
      <c r="A189" s="1">
        <v>42463.569444444445</v>
      </c>
      <c r="B189" s="9">
        <f t="shared" si="17"/>
        <v>42463</v>
      </c>
      <c r="C189" s="13">
        <f t="shared" si="18"/>
        <v>0.56944444444525288</v>
      </c>
      <c r="D189" s="1">
        <v>42463.589583333334</v>
      </c>
      <c r="E189" s="9">
        <f t="shared" si="19"/>
        <v>42463</v>
      </c>
      <c r="F189" s="13">
        <f t="shared" si="20"/>
        <v>0.58958333333430346</v>
      </c>
      <c r="G189" t="s">
        <v>7</v>
      </c>
      <c r="H189" s="11">
        <f t="shared" si="14"/>
        <v>2.0138888889050577E-2</v>
      </c>
      <c r="I189" s="12">
        <f t="shared" si="15"/>
        <v>0.48333333333333334</v>
      </c>
      <c r="J189" t="s">
        <v>15</v>
      </c>
      <c r="K189" t="s">
        <v>40</v>
      </c>
      <c r="L189">
        <v>15.7</v>
      </c>
      <c r="M189" s="6">
        <f t="shared" si="16"/>
        <v>32.482758620689651</v>
      </c>
      <c r="N189" t="s">
        <v>13</v>
      </c>
    </row>
    <row r="190" spans="1:14" x14ac:dyDescent="0.35">
      <c r="A190" s="1">
        <v>42463.663888888892</v>
      </c>
      <c r="B190" s="9">
        <f t="shared" si="17"/>
        <v>42463</v>
      </c>
      <c r="C190" s="13">
        <f t="shared" si="18"/>
        <v>0.66388888889196096</v>
      </c>
      <c r="D190" s="1">
        <v>42463.672222222223</v>
      </c>
      <c r="E190" s="9">
        <f t="shared" si="19"/>
        <v>42463</v>
      </c>
      <c r="F190" s="13">
        <f t="shared" si="20"/>
        <v>0.67222222222335404</v>
      </c>
      <c r="G190" t="s">
        <v>7</v>
      </c>
      <c r="H190" s="11">
        <f t="shared" si="14"/>
        <v>8.333333331393078E-3</v>
      </c>
      <c r="I190" s="12">
        <f t="shared" si="15"/>
        <v>0.2</v>
      </c>
      <c r="J190" t="s">
        <v>40</v>
      </c>
      <c r="K190" t="s">
        <v>40</v>
      </c>
      <c r="L190">
        <v>4.9000000000000004</v>
      </c>
      <c r="M190" s="6">
        <f t="shared" si="16"/>
        <v>24.5</v>
      </c>
      <c r="N190" t="s">
        <v>9</v>
      </c>
    </row>
    <row r="191" spans="1:14" x14ac:dyDescent="0.35">
      <c r="A191" s="1">
        <v>42463.677777777775</v>
      </c>
      <c r="B191" s="9">
        <f t="shared" si="17"/>
        <v>42463</v>
      </c>
      <c r="C191" s="13">
        <f t="shared" ref="C191:C219" si="21">(A191-B191)</f>
        <v>0.67777777777519077</v>
      </c>
      <c r="D191" s="1">
        <v>42463.681944444441</v>
      </c>
      <c r="E191" s="9">
        <f t="shared" si="19"/>
        <v>42463</v>
      </c>
      <c r="F191" s="13">
        <f t="shared" si="20"/>
        <v>0.68194444444088731</v>
      </c>
      <c r="G191" t="s">
        <v>7</v>
      </c>
      <c r="H191" s="11">
        <f t="shared" si="14"/>
        <v>4.166666665696539E-3</v>
      </c>
      <c r="I191" s="12">
        <f t="shared" si="15"/>
        <v>0.1</v>
      </c>
      <c r="J191" t="s">
        <v>41</v>
      </c>
      <c r="K191" t="s">
        <v>149</v>
      </c>
      <c r="L191">
        <v>0.8</v>
      </c>
      <c r="M191" s="6">
        <f t="shared" si="16"/>
        <v>8</v>
      </c>
      <c r="N191" t="s">
        <v>10</v>
      </c>
    </row>
    <row r="192" spans="1:14" x14ac:dyDescent="0.35">
      <c r="A192" s="1">
        <v>42463.696527777778</v>
      </c>
      <c r="B192" s="9">
        <f t="shared" ref="B192:B219" si="22">INT(A192:A231)</f>
        <v>42463</v>
      </c>
      <c r="C192" s="13">
        <f t="shared" si="21"/>
        <v>0.69652777777810115</v>
      </c>
      <c r="D192" s="1">
        <v>42463.716666666667</v>
      </c>
      <c r="E192" s="9">
        <f t="shared" si="19"/>
        <v>42463</v>
      </c>
      <c r="F192" s="13">
        <f t="shared" si="20"/>
        <v>0.71666666666715173</v>
      </c>
      <c r="G192" t="s">
        <v>7</v>
      </c>
      <c r="H192" s="11">
        <f t="shared" si="14"/>
        <v>2.0138888889050577E-2</v>
      </c>
      <c r="I192" s="12">
        <f t="shared" si="15"/>
        <v>0.48333333333333334</v>
      </c>
      <c r="J192" t="s">
        <v>40</v>
      </c>
      <c r="K192" t="s">
        <v>15</v>
      </c>
      <c r="L192">
        <v>13.5</v>
      </c>
      <c r="M192" s="6">
        <f t="shared" si="16"/>
        <v>27.931034482758619</v>
      </c>
      <c r="N192" t="s">
        <v>11</v>
      </c>
    </row>
    <row r="193" spans="1:14" x14ac:dyDescent="0.35">
      <c r="A193" s="1">
        <v>42463.793055555558</v>
      </c>
      <c r="B193" s="9">
        <f t="shared" si="22"/>
        <v>42463</v>
      </c>
      <c r="C193" s="13">
        <f t="shared" si="21"/>
        <v>0.7930555555576575</v>
      </c>
      <c r="D193" s="1">
        <v>42463.797222222223</v>
      </c>
      <c r="E193" s="9">
        <f t="shared" si="19"/>
        <v>42463</v>
      </c>
      <c r="F193" s="13">
        <f t="shared" si="20"/>
        <v>0.79722222222335404</v>
      </c>
      <c r="G193" t="s">
        <v>7</v>
      </c>
      <c r="H193" s="11">
        <f t="shared" si="14"/>
        <v>4.166666665696539E-3</v>
      </c>
      <c r="I193" s="12">
        <f t="shared" si="15"/>
        <v>0.1</v>
      </c>
      <c r="J193" t="s">
        <v>15</v>
      </c>
      <c r="K193" t="s">
        <v>16</v>
      </c>
      <c r="L193">
        <v>1.9</v>
      </c>
      <c r="M193" s="6">
        <f t="shared" si="16"/>
        <v>18.999999999999996</v>
      </c>
      <c r="N193" t="s">
        <v>24</v>
      </c>
    </row>
    <row r="194" spans="1:14" x14ac:dyDescent="0.35">
      <c r="A194" s="1">
        <v>42463.802777777775</v>
      </c>
      <c r="B194" s="9">
        <f t="shared" si="22"/>
        <v>42463</v>
      </c>
      <c r="C194" s="13">
        <f t="shared" si="21"/>
        <v>0.80277777777519077</v>
      </c>
      <c r="D194" s="1">
        <v>42463.809027777781</v>
      </c>
      <c r="E194" s="9">
        <f t="shared" si="19"/>
        <v>42463</v>
      </c>
      <c r="F194" s="13">
        <f t="shared" si="20"/>
        <v>0.80902777778101154</v>
      </c>
      <c r="G194" t="s">
        <v>7</v>
      </c>
      <c r="H194" s="11">
        <f t="shared" si="14"/>
        <v>6.2500000058207661E-3</v>
      </c>
      <c r="I194" s="12">
        <f t="shared" si="15"/>
        <v>0.15</v>
      </c>
      <c r="J194" t="s">
        <v>16</v>
      </c>
      <c r="K194" t="s">
        <v>15</v>
      </c>
      <c r="L194">
        <v>2</v>
      </c>
      <c r="M194" s="6">
        <f t="shared" si="16"/>
        <v>13.333333333333334</v>
      </c>
      <c r="N194" t="s">
        <v>9</v>
      </c>
    </row>
    <row r="195" spans="1:14" x14ac:dyDescent="0.35">
      <c r="A195" s="1">
        <v>42493.488888888889</v>
      </c>
      <c r="B195" s="9">
        <f t="shared" si="22"/>
        <v>42493</v>
      </c>
      <c r="C195" s="13">
        <f t="shared" si="21"/>
        <v>0.48888888888905058</v>
      </c>
      <c r="D195" s="1">
        <v>42493.499305555553</v>
      </c>
      <c r="E195" s="9">
        <f t="shared" si="19"/>
        <v>42493</v>
      </c>
      <c r="F195" s="13">
        <f t="shared" si="20"/>
        <v>0.49930555555329192</v>
      </c>
      <c r="G195" t="s">
        <v>7</v>
      </c>
      <c r="H195" s="11">
        <f t="shared" ref="H195:H258" si="23">IF(F195&gt;C195,F195-C195,F195-C195+1)</f>
        <v>1.0416666664241347E-2</v>
      </c>
      <c r="I195" s="12">
        <f t="shared" ref="I195:I258" si="24">(HOUR(H195)*60+MINUTE(H195))/60</f>
        <v>0.25</v>
      </c>
      <c r="J195" t="s">
        <v>15</v>
      </c>
      <c r="K195" t="s">
        <v>16</v>
      </c>
      <c r="L195">
        <v>6.5</v>
      </c>
      <c r="M195" s="6">
        <f t="shared" ref="M195:M258" si="25">L195/I195</f>
        <v>26</v>
      </c>
      <c r="N195" t="s">
        <v>9</v>
      </c>
    </row>
    <row r="196" spans="1:14" x14ac:dyDescent="0.35">
      <c r="A196" s="1">
        <v>42493.539583333331</v>
      </c>
      <c r="B196" s="9">
        <f t="shared" si="22"/>
        <v>42493</v>
      </c>
      <c r="C196" s="13">
        <f t="shared" si="21"/>
        <v>0.53958333333139308</v>
      </c>
      <c r="D196" s="1">
        <v>42493.55</v>
      </c>
      <c r="E196" s="9">
        <f t="shared" si="19"/>
        <v>42493</v>
      </c>
      <c r="F196" s="13">
        <f t="shared" si="20"/>
        <v>0.55000000000291038</v>
      </c>
      <c r="G196" t="s">
        <v>55</v>
      </c>
      <c r="H196" s="11">
        <f t="shared" si="23"/>
        <v>1.0416666671517305E-2</v>
      </c>
      <c r="I196" s="12">
        <f t="shared" si="24"/>
        <v>0.25</v>
      </c>
      <c r="J196" t="s">
        <v>150</v>
      </c>
      <c r="K196" t="s">
        <v>150</v>
      </c>
      <c r="L196">
        <v>4.2</v>
      </c>
      <c r="M196" s="6">
        <f t="shared" si="25"/>
        <v>16.8</v>
      </c>
    </row>
    <row r="197" spans="1:14" x14ac:dyDescent="0.35">
      <c r="A197" s="1">
        <v>42493.588888888888</v>
      </c>
      <c r="B197" s="9">
        <f t="shared" si="22"/>
        <v>42493</v>
      </c>
      <c r="C197" s="13">
        <f t="shared" si="21"/>
        <v>0.58888888888759539</v>
      </c>
      <c r="D197" s="1">
        <v>42493.595833333333</v>
      </c>
      <c r="E197" s="9">
        <f t="shared" si="19"/>
        <v>42493</v>
      </c>
      <c r="F197" s="13">
        <f t="shared" si="20"/>
        <v>0.59583333333284827</v>
      </c>
      <c r="G197" t="s">
        <v>55</v>
      </c>
      <c r="H197" s="11">
        <f t="shared" si="23"/>
        <v>6.9444444452528842E-3</v>
      </c>
      <c r="I197" s="12">
        <f t="shared" si="24"/>
        <v>0.16666666666666666</v>
      </c>
      <c r="J197" t="s">
        <v>16</v>
      </c>
      <c r="K197" t="s">
        <v>15</v>
      </c>
      <c r="L197">
        <v>3.5</v>
      </c>
      <c r="M197" s="6">
        <f t="shared" si="25"/>
        <v>21</v>
      </c>
    </row>
    <row r="198" spans="1:14" x14ac:dyDescent="0.35">
      <c r="A198" s="1">
        <v>42493.61041666667</v>
      </c>
      <c r="B198" s="9">
        <f t="shared" si="22"/>
        <v>42493</v>
      </c>
      <c r="C198" s="13">
        <f t="shared" si="21"/>
        <v>0.61041666667006211</v>
      </c>
      <c r="D198" s="1">
        <v>42493.625694444447</v>
      </c>
      <c r="E198" s="9">
        <f t="shared" si="19"/>
        <v>42493</v>
      </c>
      <c r="F198" s="13">
        <f t="shared" si="20"/>
        <v>0.62569444444670808</v>
      </c>
      <c r="G198" t="s">
        <v>7</v>
      </c>
      <c r="H198" s="11">
        <f t="shared" si="23"/>
        <v>1.5277777776645962E-2</v>
      </c>
      <c r="I198" s="12">
        <f t="shared" si="24"/>
        <v>0.36666666666666664</v>
      </c>
      <c r="J198" t="s">
        <v>38</v>
      </c>
      <c r="K198" t="s">
        <v>148</v>
      </c>
      <c r="L198">
        <v>7.8</v>
      </c>
      <c r="M198" s="6">
        <f t="shared" si="25"/>
        <v>21.272727272727273</v>
      </c>
      <c r="N198" t="s">
        <v>9</v>
      </c>
    </row>
    <row r="199" spans="1:14" x14ac:dyDescent="0.35">
      <c r="A199" s="1">
        <v>42493.702777777777</v>
      </c>
      <c r="B199" s="9">
        <f t="shared" si="22"/>
        <v>42493</v>
      </c>
      <c r="C199" s="13">
        <f t="shared" si="21"/>
        <v>0.70277777777664596</v>
      </c>
      <c r="D199" s="1">
        <v>42493.717361111114</v>
      </c>
      <c r="E199" s="9">
        <f t="shared" si="19"/>
        <v>42493</v>
      </c>
      <c r="F199" s="13">
        <f t="shared" si="20"/>
        <v>0.71736111111385981</v>
      </c>
      <c r="G199" t="s">
        <v>7</v>
      </c>
      <c r="H199" s="11">
        <f t="shared" si="23"/>
        <v>1.4583333337213844E-2</v>
      </c>
      <c r="I199" s="12">
        <f t="shared" si="24"/>
        <v>0.35</v>
      </c>
      <c r="J199" t="s">
        <v>15</v>
      </c>
      <c r="K199" t="s">
        <v>16</v>
      </c>
      <c r="L199">
        <v>7.8</v>
      </c>
      <c r="M199" s="6">
        <f t="shared" si="25"/>
        <v>22.285714285714288</v>
      </c>
      <c r="N199" t="s">
        <v>9</v>
      </c>
    </row>
    <row r="200" spans="1:14" x14ac:dyDescent="0.35">
      <c r="A200" s="1">
        <v>42493.724305555559</v>
      </c>
      <c r="B200" s="9">
        <f t="shared" si="22"/>
        <v>42493</v>
      </c>
      <c r="C200" s="13">
        <f t="shared" si="21"/>
        <v>0.72430555555911269</v>
      </c>
      <c r="D200" s="1">
        <v>42493.731944444444</v>
      </c>
      <c r="E200" s="9">
        <f t="shared" si="19"/>
        <v>42493</v>
      </c>
      <c r="F200" s="13">
        <f t="shared" si="20"/>
        <v>0.73194444444379769</v>
      </c>
      <c r="G200" t="s">
        <v>7</v>
      </c>
      <c r="H200" s="11">
        <f t="shared" si="23"/>
        <v>7.6388888846850023E-3</v>
      </c>
      <c r="I200" s="12">
        <f t="shared" si="24"/>
        <v>0.18333333333333332</v>
      </c>
      <c r="J200" t="s">
        <v>16</v>
      </c>
      <c r="K200" t="s">
        <v>15</v>
      </c>
      <c r="L200">
        <v>3.9</v>
      </c>
      <c r="M200" s="6">
        <f t="shared" si="25"/>
        <v>21.272727272727273</v>
      </c>
      <c r="N200" t="s">
        <v>9</v>
      </c>
    </row>
    <row r="201" spans="1:14" x14ac:dyDescent="0.35">
      <c r="A201" s="1">
        <v>42554.381944444445</v>
      </c>
      <c r="B201" s="9">
        <f t="shared" si="22"/>
        <v>42554</v>
      </c>
      <c r="C201" s="13">
        <f t="shared" si="21"/>
        <v>0.38194444444525288</v>
      </c>
      <c r="D201" s="1">
        <v>42554.388888888891</v>
      </c>
      <c r="E201" s="9">
        <f t="shared" si="19"/>
        <v>42554</v>
      </c>
      <c r="F201" s="13">
        <f t="shared" si="20"/>
        <v>0.38888888889050577</v>
      </c>
      <c r="G201" t="s">
        <v>7</v>
      </c>
      <c r="H201" s="11">
        <f t="shared" si="23"/>
        <v>6.9444444452528842E-3</v>
      </c>
      <c r="I201" s="12">
        <f t="shared" si="24"/>
        <v>0.16666666666666666</v>
      </c>
      <c r="J201" t="s">
        <v>38</v>
      </c>
      <c r="K201" t="s">
        <v>54</v>
      </c>
      <c r="L201">
        <v>2.8</v>
      </c>
      <c r="M201" s="6">
        <f t="shared" si="25"/>
        <v>16.8</v>
      </c>
      <c r="N201" t="s">
        <v>10</v>
      </c>
    </row>
    <row r="202" spans="1:14" x14ac:dyDescent="0.35">
      <c r="A202" s="1">
        <v>42554.390972222223</v>
      </c>
      <c r="B202" s="9">
        <f t="shared" si="22"/>
        <v>42554</v>
      </c>
      <c r="C202" s="13">
        <f t="shared" si="21"/>
        <v>0.39097222222335404</v>
      </c>
      <c r="D202" s="1">
        <v>42554.407638888886</v>
      </c>
      <c r="E202" s="9">
        <f t="shared" si="19"/>
        <v>42554</v>
      </c>
      <c r="F202" s="13">
        <f t="shared" si="20"/>
        <v>0.40763888888614019</v>
      </c>
      <c r="G202" t="s">
        <v>7</v>
      </c>
      <c r="H202" s="11">
        <f t="shared" si="23"/>
        <v>1.6666666662786156E-2</v>
      </c>
      <c r="I202" s="12">
        <f t="shared" si="24"/>
        <v>0.4</v>
      </c>
      <c r="J202" t="s">
        <v>15</v>
      </c>
      <c r="K202" t="s">
        <v>40</v>
      </c>
      <c r="L202">
        <v>12.4</v>
      </c>
      <c r="M202" s="6">
        <f t="shared" si="25"/>
        <v>31</v>
      </c>
      <c r="N202" t="s">
        <v>13</v>
      </c>
    </row>
    <row r="203" spans="1:14" x14ac:dyDescent="0.35">
      <c r="A203" s="1">
        <v>42554.506944444445</v>
      </c>
      <c r="B203" s="9">
        <f t="shared" si="22"/>
        <v>42554</v>
      </c>
      <c r="C203" s="13">
        <f t="shared" si="21"/>
        <v>0.50694444444525288</v>
      </c>
      <c r="D203" s="1">
        <v>42554.518055555556</v>
      </c>
      <c r="E203" s="9">
        <f t="shared" si="19"/>
        <v>42554</v>
      </c>
      <c r="F203" s="13">
        <f t="shared" si="20"/>
        <v>0.51805555555620231</v>
      </c>
      <c r="G203" t="s">
        <v>7</v>
      </c>
      <c r="H203" s="11">
        <f t="shared" si="23"/>
        <v>1.1111111110949423E-2</v>
      </c>
      <c r="I203" s="12">
        <f t="shared" si="24"/>
        <v>0.26666666666666666</v>
      </c>
      <c r="J203" t="s">
        <v>41</v>
      </c>
      <c r="K203" t="s">
        <v>46</v>
      </c>
      <c r="L203">
        <v>5.9</v>
      </c>
      <c r="M203" s="6">
        <f t="shared" si="25"/>
        <v>22.125</v>
      </c>
      <c r="N203" t="s">
        <v>13</v>
      </c>
    </row>
    <row r="204" spans="1:14" x14ac:dyDescent="0.35">
      <c r="A204" s="1">
        <v>42554.581250000003</v>
      </c>
      <c r="B204" s="9">
        <f t="shared" si="22"/>
        <v>42554</v>
      </c>
      <c r="C204" s="13">
        <f t="shared" si="21"/>
        <v>0.58125000000291038</v>
      </c>
      <c r="D204" s="1">
        <v>42554.595833333333</v>
      </c>
      <c r="E204" s="9">
        <f t="shared" si="19"/>
        <v>42554</v>
      </c>
      <c r="F204" s="13">
        <f t="shared" si="20"/>
        <v>0.59583333333284827</v>
      </c>
      <c r="G204" t="s">
        <v>7</v>
      </c>
      <c r="H204" s="11">
        <f t="shared" si="23"/>
        <v>1.4583333329937886E-2</v>
      </c>
      <c r="I204" s="12">
        <f t="shared" si="24"/>
        <v>0.35</v>
      </c>
      <c r="J204" t="s">
        <v>46</v>
      </c>
      <c r="K204" t="s">
        <v>47</v>
      </c>
      <c r="L204">
        <v>9.4</v>
      </c>
      <c r="M204" s="6">
        <f t="shared" si="25"/>
        <v>26.857142857142861</v>
      </c>
      <c r="N204" t="s">
        <v>11</v>
      </c>
    </row>
    <row r="205" spans="1:14" x14ac:dyDescent="0.35">
      <c r="A205" s="1">
        <v>42554.638194444444</v>
      </c>
      <c r="B205" s="9">
        <f t="shared" si="22"/>
        <v>42554</v>
      </c>
      <c r="C205" s="13">
        <f t="shared" si="21"/>
        <v>0.63819444444379769</v>
      </c>
      <c r="D205" s="1">
        <v>42554.65625</v>
      </c>
      <c r="E205" s="9">
        <f t="shared" si="19"/>
        <v>42554</v>
      </c>
      <c r="F205" s="13">
        <f t="shared" si="20"/>
        <v>0.65625</v>
      </c>
      <c r="G205" t="s">
        <v>7</v>
      </c>
      <c r="H205" s="11">
        <f t="shared" si="23"/>
        <v>1.8055555556202307E-2</v>
      </c>
      <c r="I205" s="12">
        <f t="shared" si="24"/>
        <v>0.43333333333333335</v>
      </c>
      <c r="J205" t="s">
        <v>40</v>
      </c>
      <c r="K205" t="s">
        <v>15</v>
      </c>
      <c r="L205">
        <v>11.9</v>
      </c>
      <c r="M205" s="6">
        <f t="shared" si="25"/>
        <v>27.46153846153846</v>
      </c>
      <c r="N205" t="s">
        <v>53</v>
      </c>
    </row>
    <row r="206" spans="1:14" x14ac:dyDescent="0.35">
      <c r="A206" s="1">
        <v>42585.609722222223</v>
      </c>
      <c r="B206" s="9">
        <f t="shared" si="22"/>
        <v>42585</v>
      </c>
      <c r="C206" s="13">
        <f t="shared" si="21"/>
        <v>0.60972222222335404</v>
      </c>
      <c r="D206" s="1">
        <v>42585.621527777781</v>
      </c>
      <c r="E206" s="9">
        <f t="shared" si="19"/>
        <v>42585</v>
      </c>
      <c r="F206" s="13">
        <f t="shared" si="20"/>
        <v>0.62152777778101154</v>
      </c>
      <c r="G206" t="s">
        <v>7</v>
      </c>
      <c r="H206" s="11">
        <f t="shared" si="23"/>
        <v>1.1805555557657499E-2</v>
      </c>
      <c r="I206" s="12">
        <f t="shared" si="24"/>
        <v>0.28333333333333333</v>
      </c>
      <c r="J206" t="s">
        <v>38</v>
      </c>
      <c r="K206" t="s">
        <v>141</v>
      </c>
      <c r="L206">
        <v>7.2</v>
      </c>
      <c r="M206" s="6">
        <f t="shared" si="25"/>
        <v>25.411764705882355</v>
      </c>
      <c r="N206" t="s">
        <v>53</v>
      </c>
    </row>
    <row r="207" spans="1:14" x14ac:dyDescent="0.35">
      <c r="A207" s="1">
        <v>42585.649305555555</v>
      </c>
      <c r="B207" s="9">
        <f t="shared" si="22"/>
        <v>42585</v>
      </c>
      <c r="C207" s="13">
        <f t="shared" si="21"/>
        <v>0.64930555555474712</v>
      </c>
      <c r="D207" s="1">
        <v>42585.666666666664</v>
      </c>
      <c r="E207" s="9">
        <f t="shared" si="19"/>
        <v>42585</v>
      </c>
      <c r="F207" s="13">
        <f t="shared" si="20"/>
        <v>0.66666666666424135</v>
      </c>
      <c r="G207" t="s">
        <v>7</v>
      </c>
      <c r="H207" s="11">
        <f t="shared" si="23"/>
        <v>1.7361111109494232E-2</v>
      </c>
      <c r="I207" s="12">
        <f t="shared" si="24"/>
        <v>0.41666666666666669</v>
      </c>
      <c r="J207" t="s">
        <v>141</v>
      </c>
      <c r="K207" t="s">
        <v>38</v>
      </c>
      <c r="L207">
        <v>7.6</v>
      </c>
      <c r="M207" s="6">
        <f t="shared" si="25"/>
        <v>18.239999999999998</v>
      </c>
      <c r="N207" t="s">
        <v>9</v>
      </c>
    </row>
    <row r="208" spans="1:14" x14ac:dyDescent="0.35">
      <c r="A208" s="1">
        <v>42585.675694444442</v>
      </c>
      <c r="B208" s="9">
        <f t="shared" si="22"/>
        <v>42585</v>
      </c>
      <c r="C208" s="13">
        <f t="shared" si="21"/>
        <v>0.6756944444423425</v>
      </c>
      <c r="D208" s="1">
        <v>42585.684027777781</v>
      </c>
      <c r="E208" s="9">
        <f t="shared" si="19"/>
        <v>42585</v>
      </c>
      <c r="F208" s="13">
        <f t="shared" si="20"/>
        <v>0.68402777778101154</v>
      </c>
      <c r="G208" t="s">
        <v>55</v>
      </c>
      <c r="H208" s="11">
        <f t="shared" si="23"/>
        <v>8.3333333386690356E-3</v>
      </c>
      <c r="I208" s="12">
        <f t="shared" si="24"/>
        <v>0.2</v>
      </c>
      <c r="J208" t="s">
        <v>38</v>
      </c>
      <c r="K208" t="s">
        <v>38</v>
      </c>
      <c r="L208">
        <v>1.6</v>
      </c>
      <c r="M208" s="6">
        <f t="shared" si="25"/>
        <v>8</v>
      </c>
    </row>
    <row r="209" spans="1:14" x14ac:dyDescent="0.35">
      <c r="A209" s="1">
        <v>42646.15</v>
      </c>
      <c r="B209" s="9">
        <f t="shared" si="22"/>
        <v>42646</v>
      </c>
      <c r="C209" s="13">
        <f t="shared" si="21"/>
        <v>0.15000000000145519</v>
      </c>
      <c r="D209" s="1">
        <v>42646.161805555559</v>
      </c>
      <c r="E209" s="9">
        <f t="shared" si="19"/>
        <v>42646</v>
      </c>
      <c r="F209" s="13">
        <f t="shared" si="20"/>
        <v>0.16180555555911269</v>
      </c>
      <c r="G209" t="s">
        <v>7</v>
      </c>
      <c r="H209" s="11">
        <f t="shared" si="23"/>
        <v>1.1805555557657499E-2</v>
      </c>
      <c r="I209" s="12">
        <f t="shared" si="24"/>
        <v>0.28333333333333333</v>
      </c>
      <c r="J209" t="s">
        <v>15</v>
      </c>
      <c r="K209" t="s">
        <v>16</v>
      </c>
      <c r="L209">
        <v>8.4</v>
      </c>
      <c r="M209" s="6">
        <f t="shared" si="25"/>
        <v>29.647058823529413</v>
      </c>
      <c r="N209" t="s">
        <v>11</v>
      </c>
    </row>
    <row r="210" spans="1:14" x14ac:dyDescent="0.35">
      <c r="A210" s="1">
        <v>42646.422222222223</v>
      </c>
      <c r="B210" s="9">
        <f t="shared" si="22"/>
        <v>42646</v>
      </c>
      <c r="C210" s="13">
        <f t="shared" si="21"/>
        <v>0.42222222222335404</v>
      </c>
      <c r="D210" s="1">
        <v>42646.442361111112</v>
      </c>
      <c r="E210" s="9">
        <f t="shared" si="19"/>
        <v>42646</v>
      </c>
      <c r="F210" s="13">
        <f t="shared" si="20"/>
        <v>0.44236111111240461</v>
      </c>
      <c r="G210" t="s">
        <v>7</v>
      </c>
      <c r="H210" s="11">
        <f t="shared" si="23"/>
        <v>2.0138888889050577E-2</v>
      </c>
      <c r="I210" s="12">
        <f t="shared" si="24"/>
        <v>0.48333333333333334</v>
      </c>
      <c r="J210" t="s">
        <v>151</v>
      </c>
      <c r="K210" t="s">
        <v>152</v>
      </c>
      <c r="L210">
        <v>12.8</v>
      </c>
      <c r="M210" s="6">
        <f t="shared" si="25"/>
        <v>26.482758620689655</v>
      </c>
      <c r="N210" t="s">
        <v>11</v>
      </c>
    </row>
    <row r="211" spans="1:14" x14ac:dyDescent="0.35">
      <c r="A211" s="1">
        <v>42646.61041666667</v>
      </c>
      <c r="B211" s="9">
        <f t="shared" si="22"/>
        <v>42646</v>
      </c>
      <c r="C211" s="13">
        <f t="shared" si="21"/>
        <v>0.61041666667006211</v>
      </c>
      <c r="D211" s="1">
        <v>42646.621527777781</v>
      </c>
      <c r="E211" s="9">
        <f t="shared" si="19"/>
        <v>42646</v>
      </c>
      <c r="F211" s="13">
        <f t="shared" si="20"/>
        <v>0.62152777778101154</v>
      </c>
      <c r="G211" t="s">
        <v>7</v>
      </c>
      <c r="H211" s="11">
        <f t="shared" si="23"/>
        <v>1.1111111110949423E-2</v>
      </c>
      <c r="I211" s="12">
        <f t="shared" si="24"/>
        <v>0.26666666666666666</v>
      </c>
      <c r="J211" t="s">
        <v>152</v>
      </c>
      <c r="K211" t="s">
        <v>153</v>
      </c>
      <c r="L211">
        <v>2.2999999999999998</v>
      </c>
      <c r="M211" s="6">
        <f t="shared" si="25"/>
        <v>8.625</v>
      </c>
    </row>
    <row r="212" spans="1:14" x14ac:dyDescent="0.35">
      <c r="A212" s="1">
        <v>42646.679166666669</v>
      </c>
      <c r="B212" s="9">
        <f t="shared" si="22"/>
        <v>42646</v>
      </c>
      <c r="C212" s="13">
        <f t="shared" si="21"/>
        <v>0.67916666666860692</v>
      </c>
      <c r="D212" s="1">
        <v>42646.686111111114</v>
      </c>
      <c r="E212" s="9">
        <f t="shared" si="19"/>
        <v>42646</v>
      </c>
      <c r="F212" s="13">
        <f t="shared" si="20"/>
        <v>0.68611111111385981</v>
      </c>
      <c r="G212" t="s">
        <v>7</v>
      </c>
      <c r="H212" s="11">
        <f t="shared" si="23"/>
        <v>6.9444444452528842E-3</v>
      </c>
      <c r="I212" s="12">
        <f t="shared" si="24"/>
        <v>0.16666666666666666</v>
      </c>
      <c r="J212" t="s">
        <v>153</v>
      </c>
      <c r="K212" t="s">
        <v>154</v>
      </c>
      <c r="L212">
        <v>1.6</v>
      </c>
      <c r="M212" s="6">
        <f t="shared" si="25"/>
        <v>9.6000000000000014</v>
      </c>
    </row>
    <row r="213" spans="1:14" x14ac:dyDescent="0.35">
      <c r="A213" s="1">
        <v>42677.407638888886</v>
      </c>
      <c r="B213" s="9">
        <f t="shared" si="22"/>
        <v>42677</v>
      </c>
      <c r="C213" s="13">
        <f t="shared" si="21"/>
        <v>0.40763888888614019</v>
      </c>
      <c r="D213" s="1">
        <v>42677.415972222225</v>
      </c>
      <c r="E213" s="9">
        <f t="shared" si="19"/>
        <v>42677</v>
      </c>
      <c r="F213" s="13">
        <f t="shared" si="20"/>
        <v>0.41597222222480923</v>
      </c>
      <c r="G213" t="s">
        <v>7</v>
      </c>
      <c r="H213" s="11">
        <f t="shared" si="23"/>
        <v>8.3333333386690356E-3</v>
      </c>
      <c r="I213" s="12">
        <f t="shared" si="24"/>
        <v>0.2</v>
      </c>
      <c r="J213" t="s">
        <v>155</v>
      </c>
      <c r="K213" t="s">
        <v>156</v>
      </c>
      <c r="L213">
        <v>2</v>
      </c>
      <c r="M213" s="6">
        <f t="shared" si="25"/>
        <v>10</v>
      </c>
      <c r="N213" t="s">
        <v>9</v>
      </c>
    </row>
    <row r="214" spans="1:14" x14ac:dyDescent="0.35">
      <c r="A214" s="1">
        <v>42677.436805555553</v>
      </c>
      <c r="B214" s="9">
        <f t="shared" si="22"/>
        <v>42677</v>
      </c>
      <c r="C214" s="13">
        <f t="shared" si="21"/>
        <v>0.43680555555329192</v>
      </c>
      <c r="D214" s="1">
        <v>42677.441666666666</v>
      </c>
      <c r="E214" s="9">
        <f t="shared" si="19"/>
        <v>42677</v>
      </c>
      <c r="F214" s="13">
        <f t="shared" si="20"/>
        <v>0.44166666666569654</v>
      </c>
      <c r="G214" t="s">
        <v>7</v>
      </c>
      <c r="H214" s="11">
        <f t="shared" si="23"/>
        <v>4.8611111124046147E-3</v>
      </c>
      <c r="I214" s="12">
        <f t="shared" si="24"/>
        <v>0.11666666666666667</v>
      </c>
      <c r="J214" t="s">
        <v>156</v>
      </c>
      <c r="K214" t="s">
        <v>31</v>
      </c>
      <c r="L214">
        <v>0.8</v>
      </c>
      <c r="M214" s="6">
        <f t="shared" si="25"/>
        <v>6.8571428571428577</v>
      </c>
    </row>
    <row r="215" spans="1:14" x14ac:dyDescent="0.35">
      <c r="A215" s="1">
        <v>42677.497916666667</v>
      </c>
      <c r="B215" s="9">
        <f t="shared" si="22"/>
        <v>42677</v>
      </c>
      <c r="C215" s="13">
        <f t="shared" si="21"/>
        <v>0.49791666666715173</v>
      </c>
      <c r="D215" s="1">
        <v>42677.50277777778</v>
      </c>
      <c r="E215" s="9">
        <f t="shared" si="19"/>
        <v>42677</v>
      </c>
      <c r="F215" s="13">
        <f t="shared" si="20"/>
        <v>0.50277777777955635</v>
      </c>
      <c r="G215" t="s">
        <v>7</v>
      </c>
      <c r="H215" s="11">
        <f t="shared" si="23"/>
        <v>4.8611111124046147E-3</v>
      </c>
      <c r="I215" s="12">
        <f t="shared" si="24"/>
        <v>0.11666666666666667</v>
      </c>
      <c r="J215" t="s">
        <v>31</v>
      </c>
      <c r="K215" t="s">
        <v>157</v>
      </c>
      <c r="L215">
        <v>1.2</v>
      </c>
      <c r="M215" s="6">
        <f t="shared" si="25"/>
        <v>10.285714285714285</v>
      </c>
    </row>
    <row r="216" spans="1:14" x14ac:dyDescent="0.35">
      <c r="A216" s="1">
        <v>42677.571527777778</v>
      </c>
      <c r="B216" s="9">
        <f t="shared" si="22"/>
        <v>42677</v>
      </c>
      <c r="C216" s="13">
        <f t="shared" si="21"/>
        <v>0.57152777777810115</v>
      </c>
      <c r="D216" s="1">
        <v>42677.57708333333</v>
      </c>
      <c r="E216" s="9">
        <f t="shared" si="19"/>
        <v>42677</v>
      </c>
      <c r="F216" s="13">
        <f t="shared" si="20"/>
        <v>0.57708333332993789</v>
      </c>
      <c r="G216" t="s">
        <v>7</v>
      </c>
      <c r="H216" s="11">
        <f t="shared" si="23"/>
        <v>5.5555555518367328E-3</v>
      </c>
      <c r="I216" s="12">
        <f t="shared" si="24"/>
        <v>0.13333333333333333</v>
      </c>
      <c r="J216" t="s">
        <v>157</v>
      </c>
      <c r="K216" t="s">
        <v>31</v>
      </c>
      <c r="L216">
        <v>1</v>
      </c>
      <c r="M216" s="6">
        <f t="shared" si="25"/>
        <v>7.5</v>
      </c>
    </row>
    <row r="217" spans="1:14" x14ac:dyDescent="0.35">
      <c r="A217" s="1">
        <v>42677.806250000001</v>
      </c>
      <c r="B217" s="9">
        <f t="shared" si="22"/>
        <v>42677</v>
      </c>
      <c r="C217" s="13">
        <f t="shared" si="21"/>
        <v>0.80625000000145519</v>
      </c>
      <c r="D217" s="1">
        <v>42677.815972222219</v>
      </c>
      <c r="E217" s="9">
        <f t="shared" si="19"/>
        <v>42677</v>
      </c>
      <c r="F217" s="13">
        <f t="shared" si="20"/>
        <v>0.81597222221898846</v>
      </c>
      <c r="G217" t="s">
        <v>7</v>
      </c>
      <c r="H217" s="11">
        <f t="shared" si="23"/>
        <v>9.7222222175332718E-3</v>
      </c>
      <c r="I217" s="12">
        <f t="shared" si="24"/>
        <v>0.23333333333333334</v>
      </c>
      <c r="J217" t="s">
        <v>153</v>
      </c>
      <c r="K217" t="s">
        <v>155</v>
      </c>
      <c r="L217">
        <v>2.1</v>
      </c>
      <c r="M217" s="6">
        <f t="shared" si="25"/>
        <v>9</v>
      </c>
    </row>
    <row r="218" spans="1:14" x14ac:dyDescent="0.35">
      <c r="A218" s="1">
        <v>42707.384027777778</v>
      </c>
      <c r="B218" s="9">
        <f t="shared" si="22"/>
        <v>42707</v>
      </c>
      <c r="C218" s="13">
        <f t="shared" si="21"/>
        <v>0.38402777777810115</v>
      </c>
      <c r="D218" s="1">
        <v>42707.390277777777</v>
      </c>
      <c r="E218" s="9">
        <f t="shared" si="19"/>
        <v>42707</v>
      </c>
      <c r="F218" s="13">
        <f t="shared" si="20"/>
        <v>0.39027777777664596</v>
      </c>
      <c r="G218" t="s">
        <v>7</v>
      </c>
      <c r="H218" s="11">
        <f t="shared" si="23"/>
        <v>6.2499999985448085E-3</v>
      </c>
      <c r="I218" s="12">
        <f t="shared" si="24"/>
        <v>0.15</v>
      </c>
      <c r="J218" t="s">
        <v>155</v>
      </c>
      <c r="K218" t="s">
        <v>153</v>
      </c>
      <c r="L218">
        <v>2.2000000000000002</v>
      </c>
      <c r="M218" s="6">
        <f t="shared" si="25"/>
        <v>14.666666666666668</v>
      </c>
    </row>
    <row r="219" spans="1:14" x14ac:dyDescent="0.35">
      <c r="A219" s="1">
        <v>42707.768750000003</v>
      </c>
      <c r="B219" s="9">
        <f t="shared" si="22"/>
        <v>42707</v>
      </c>
      <c r="C219" s="13">
        <f t="shared" si="21"/>
        <v>0.76875000000291038</v>
      </c>
      <c r="D219" s="1">
        <v>42707.775694444441</v>
      </c>
      <c r="E219" s="9">
        <f t="shared" si="19"/>
        <v>42707</v>
      </c>
      <c r="F219" s="13">
        <f t="shared" si="20"/>
        <v>0.77569444444088731</v>
      </c>
      <c r="G219" t="s">
        <v>55</v>
      </c>
      <c r="H219" s="11">
        <f t="shared" si="23"/>
        <v>6.9444444379769266E-3</v>
      </c>
      <c r="I219" s="12">
        <f t="shared" si="24"/>
        <v>0.16666666666666666</v>
      </c>
      <c r="J219" t="s">
        <v>153</v>
      </c>
      <c r="K219" t="s">
        <v>155</v>
      </c>
      <c r="L219">
        <v>1.9</v>
      </c>
      <c r="M219" s="6">
        <f t="shared" si="25"/>
        <v>11.4</v>
      </c>
    </row>
    <row r="220" spans="1:14" x14ac:dyDescent="0.35">
      <c r="A220" t="s">
        <v>158</v>
      </c>
      <c r="B220" s="8">
        <v>42442</v>
      </c>
      <c r="C220" s="13">
        <v>0.37986111111111115</v>
      </c>
      <c r="D220" t="s">
        <v>159</v>
      </c>
      <c r="E220" s="8">
        <v>42442</v>
      </c>
      <c r="F220" s="13">
        <v>0.40069444444444446</v>
      </c>
      <c r="G220" t="s">
        <v>7</v>
      </c>
      <c r="H220" s="11">
        <f t="shared" si="23"/>
        <v>2.0833333333333315E-2</v>
      </c>
      <c r="I220" s="12">
        <f t="shared" si="24"/>
        <v>0.5</v>
      </c>
      <c r="J220" t="s">
        <v>155</v>
      </c>
      <c r="K220" t="s">
        <v>160</v>
      </c>
      <c r="L220">
        <v>5.7</v>
      </c>
      <c r="M220" s="6">
        <f t="shared" si="25"/>
        <v>11.4</v>
      </c>
      <c r="N220" t="s">
        <v>9</v>
      </c>
    </row>
    <row r="221" spans="1:14" x14ac:dyDescent="0.35">
      <c r="A221" t="s">
        <v>161</v>
      </c>
      <c r="B221" s="8">
        <v>42442</v>
      </c>
      <c r="C221" s="13">
        <v>0.76597222222222217</v>
      </c>
      <c r="D221" t="s">
        <v>162</v>
      </c>
      <c r="E221" s="8">
        <v>42442</v>
      </c>
      <c r="F221" s="13">
        <v>0.77986111111111101</v>
      </c>
      <c r="G221" t="s">
        <v>7</v>
      </c>
      <c r="H221" s="11">
        <f t="shared" si="23"/>
        <v>1.388888888888884E-2</v>
      </c>
      <c r="I221" s="12">
        <f t="shared" si="24"/>
        <v>0.33333333333333331</v>
      </c>
      <c r="J221" t="s">
        <v>153</v>
      </c>
      <c r="K221" t="s">
        <v>163</v>
      </c>
      <c r="L221">
        <v>8.4</v>
      </c>
      <c r="M221" s="6">
        <f t="shared" si="25"/>
        <v>25.200000000000003</v>
      </c>
      <c r="N221" t="s">
        <v>9</v>
      </c>
    </row>
    <row r="222" spans="1:14" x14ac:dyDescent="0.35">
      <c r="A222" t="s">
        <v>164</v>
      </c>
      <c r="B222" s="8">
        <v>42442</v>
      </c>
      <c r="C222" s="13">
        <v>0.83819444444444446</v>
      </c>
      <c r="D222" t="s">
        <v>165</v>
      </c>
      <c r="E222" s="8">
        <v>42442</v>
      </c>
      <c r="F222" s="13">
        <v>0.85277777777777775</v>
      </c>
      <c r="G222" t="s">
        <v>7</v>
      </c>
      <c r="H222" s="11">
        <f t="shared" si="23"/>
        <v>1.4583333333333282E-2</v>
      </c>
      <c r="I222" s="12">
        <f t="shared" si="24"/>
        <v>0.35</v>
      </c>
      <c r="J222" t="s">
        <v>166</v>
      </c>
      <c r="K222" t="s">
        <v>155</v>
      </c>
      <c r="L222">
        <v>6.2</v>
      </c>
      <c r="M222" s="6">
        <f t="shared" si="25"/>
        <v>17.714285714285715</v>
      </c>
      <c r="N222" t="s">
        <v>9</v>
      </c>
    </row>
    <row r="223" spans="1:14" x14ac:dyDescent="0.35">
      <c r="A223" t="s">
        <v>167</v>
      </c>
      <c r="B223" s="8">
        <v>42442</v>
      </c>
      <c r="C223" s="13">
        <v>0.86041666666666661</v>
      </c>
      <c r="D223" t="s">
        <v>168</v>
      </c>
      <c r="E223" s="8">
        <v>42442</v>
      </c>
      <c r="F223" s="13">
        <v>0.87361111111111101</v>
      </c>
      <c r="G223" t="s">
        <v>7</v>
      </c>
      <c r="H223" s="11">
        <f t="shared" si="23"/>
        <v>1.3194444444444398E-2</v>
      </c>
      <c r="I223" s="12">
        <f t="shared" si="24"/>
        <v>0.31666666666666665</v>
      </c>
      <c r="J223" t="s">
        <v>155</v>
      </c>
      <c r="K223" t="s">
        <v>163</v>
      </c>
      <c r="L223">
        <v>10.5</v>
      </c>
      <c r="M223" s="6">
        <f t="shared" si="25"/>
        <v>33.15789473684211</v>
      </c>
      <c r="N223" t="s">
        <v>9</v>
      </c>
    </row>
    <row r="224" spans="1:14" x14ac:dyDescent="0.35">
      <c r="A224" t="s">
        <v>169</v>
      </c>
      <c r="B224" s="8">
        <v>42442</v>
      </c>
      <c r="C224" s="13">
        <v>0.88263888888888886</v>
      </c>
      <c r="D224" t="s">
        <v>170</v>
      </c>
      <c r="E224" s="8">
        <v>42442</v>
      </c>
      <c r="F224" s="13">
        <v>0.89097222222222217</v>
      </c>
      <c r="G224" t="s">
        <v>7</v>
      </c>
      <c r="H224" s="11">
        <f t="shared" si="23"/>
        <v>8.3333333333333037E-3</v>
      </c>
      <c r="I224" s="12">
        <f t="shared" si="24"/>
        <v>0.2</v>
      </c>
      <c r="J224" t="s">
        <v>163</v>
      </c>
      <c r="K224" t="s">
        <v>171</v>
      </c>
      <c r="L224">
        <v>7.2</v>
      </c>
      <c r="M224" s="6">
        <f t="shared" si="25"/>
        <v>36</v>
      </c>
      <c r="N224" t="s">
        <v>9</v>
      </c>
    </row>
    <row r="225" spans="1:14" x14ac:dyDescent="0.35">
      <c r="A225" t="s">
        <v>172</v>
      </c>
      <c r="B225" s="8">
        <v>42442</v>
      </c>
      <c r="C225" s="13">
        <v>0.92986111111111114</v>
      </c>
      <c r="D225" t="s">
        <v>173</v>
      </c>
      <c r="E225" s="8">
        <v>42442</v>
      </c>
      <c r="F225" s="13">
        <v>0.94374999999999998</v>
      </c>
      <c r="G225" t="s">
        <v>7</v>
      </c>
      <c r="H225" s="11">
        <f t="shared" si="23"/>
        <v>1.388888888888884E-2</v>
      </c>
      <c r="I225" s="12">
        <f t="shared" si="24"/>
        <v>0.33333333333333331</v>
      </c>
      <c r="J225" t="s">
        <v>171</v>
      </c>
      <c r="K225" t="s">
        <v>155</v>
      </c>
      <c r="L225">
        <v>12.5</v>
      </c>
      <c r="M225" s="6">
        <f t="shared" si="25"/>
        <v>37.5</v>
      </c>
    </row>
    <row r="226" spans="1:14" x14ac:dyDescent="0.35">
      <c r="A226" t="s">
        <v>174</v>
      </c>
      <c r="B226" s="8">
        <v>42443</v>
      </c>
      <c r="C226" s="13">
        <v>0.35694444444444445</v>
      </c>
      <c r="D226" t="s">
        <v>175</v>
      </c>
      <c r="E226" s="8">
        <v>42443</v>
      </c>
      <c r="F226" s="13">
        <v>0.36736111111111108</v>
      </c>
      <c r="G226" t="s">
        <v>7</v>
      </c>
      <c r="H226" s="11">
        <f t="shared" si="23"/>
        <v>1.041666666666663E-2</v>
      </c>
      <c r="I226" s="12">
        <f t="shared" si="24"/>
        <v>0.25</v>
      </c>
      <c r="J226" t="s">
        <v>155</v>
      </c>
      <c r="K226" t="s">
        <v>153</v>
      </c>
      <c r="L226">
        <v>2</v>
      </c>
      <c r="M226" s="6">
        <f t="shared" si="25"/>
        <v>8</v>
      </c>
      <c r="N226" t="s">
        <v>10</v>
      </c>
    </row>
    <row r="227" spans="1:14" x14ac:dyDescent="0.35">
      <c r="A227" t="s">
        <v>176</v>
      </c>
      <c r="B227" s="8">
        <v>42443</v>
      </c>
      <c r="C227" s="13">
        <v>0.77708333333333324</v>
      </c>
      <c r="D227" t="s">
        <v>177</v>
      </c>
      <c r="E227" s="8">
        <v>42443</v>
      </c>
      <c r="F227" s="13">
        <v>0.78819444444444453</v>
      </c>
      <c r="G227" t="s">
        <v>7</v>
      </c>
      <c r="H227" s="11">
        <f t="shared" si="23"/>
        <v>1.1111111111111294E-2</v>
      </c>
      <c r="I227" s="12">
        <f t="shared" si="24"/>
        <v>0.26666666666666666</v>
      </c>
      <c r="J227" t="s">
        <v>153</v>
      </c>
      <c r="K227" t="s">
        <v>155</v>
      </c>
      <c r="L227">
        <v>2.7</v>
      </c>
      <c r="M227" s="6">
        <f t="shared" si="25"/>
        <v>10.125</v>
      </c>
    </row>
    <row r="228" spans="1:14" x14ac:dyDescent="0.35">
      <c r="A228" t="s">
        <v>178</v>
      </c>
      <c r="B228" s="8">
        <v>42444</v>
      </c>
      <c r="C228" s="13">
        <v>0.36458333333333331</v>
      </c>
      <c r="D228" t="s">
        <v>179</v>
      </c>
      <c r="E228" s="8">
        <v>42444</v>
      </c>
      <c r="F228" s="13">
        <v>0.37291666666666662</v>
      </c>
      <c r="G228" t="s">
        <v>7</v>
      </c>
      <c r="H228" s="11">
        <f t="shared" si="23"/>
        <v>8.3333333333333037E-3</v>
      </c>
      <c r="I228" s="12">
        <f t="shared" si="24"/>
        <v>0.2</v>
      </c>
      <c r="J228" t="s">
        <v>155</v>
      </c>
      <c r="K228" t="s">
        <v>160</v>
      </c>
      <c r="L228">
        <v>2</v>
      </c>
      <c r="M228" s="6">
        <f t="shared" si="25"/>
        <v>10</v>
      </c>
      <c r="N228" t="s">
        <v>9</v>
      </c>
    </row>
    <row r="229" spans="1:14" x14ac:dyDescent="0.35">
      <c r="A229" t="s">
        <v>180</v>
      </c>
      <c r="B229" s="8">
        <v>42444</v>
      </c>
      <c r="C229" s="13">
        <v>0.8666666666666667</v>
      </c>
      <c r="D229" t="s">
        <v>181</v>
      </c>
      <c r="E229" s="8">
        <v>42444</v>
      </c>
      <c r="F229" s="13">
        <v>0.87569444444444444</v>
      </c>
      <c r="G229" t="s">
        <v>7</v>
      </c>
      <c r="H229" s="11">
        <f t="shared" si="23"/>
        <v>9.0277777777777457E-3</v>
      </c>
      <c r="I229" s="12">
        <f t="shared" si="24"/>
        <v>0.21666666666666667</v>
      </c>
      <c r="J229" t="s">
        <v>31</v>
      </c>
      <c r="K229" t="s">
        <v>155</v>
      </c>
      <c r="L229">
        <v>2.8</v>
      </c>
      <c r="M229" s="6">
        <f t="shared" si="25"/>
        <v>12.923076923076922</v>
      </c>
      <c r="N229" t="s">
        <v>9</v>
      </c>
    </row>
    <row r="230" spans="1:14" x14ac:dyDescent="0.35">
      <c r="A230" t="s">
        <v>182</v>
      </c>
      <c r="B230" s="8">
        <v>42445</v>
      </c>
      <c r="C230" s="13">
        <v>0.48194444444444445</v>
      </c>
      <c r="D230" t="s">
        <v>183</v>
      </c>
      <c r="E230" s="8">
        <v>42445</v>
      </c>
      <c r="F230" s="13">
        <v>0.48958333333333331</v>
      </c>
      <c r="G230" t="s">
        <v>7</v>
      </c>
      <c r="H230" s="11">
        <f t="shared" si="23"/>
        <v>7.6388888888888618E-3</v>
      </c>
      <c r="I230" s="12">
        <f t="shared" si="24"/>
        <v>0.18333333333333332</v>
      </c>
      <c r="J230" t="s">
        <v>155</v>
      </c>
      <c r="K230" t="s">
        <v>156</v>
      </c>
      <c r="L230">
        <v>1.7</v>
      </c>
      <c r="M230" s="6">
        <f t="shared" si="25"/>
        <v>9.2727272727272734</v>
      </c>
      <c r="N230" t="s">
        <v>9</v>
      </c>
    </row>
    <row r="231" spans="1:14" x14ac:dyDescent="0.35">
      <c r="A231" t="s">
        <v>184</v>
      </c>
      <c r="B231" s="8">
        <v>42445</v>
      </c>
      <c r="C231" s="13">
        <v>0.61388888888888882</v>
      </c>
      <c r="D231" t="s">
        <v>185</v>
      </c>
      <c r="E231" s="8">
        <v>42445</v>
      </c>
      <c r="F231" s="13">
        <v>0.62152777777777779</v>
      </c>
      <c r="G231" t="s">
        <v>7</v>
      </c>
      <c r="H231" s="11">
        <f t="shared" si="23"/>
        <v>7.6388888888889728E-3</v>
      </c>
      <c r="I231" s="12">
        <f t="shared" si="24"/>
        <v>0.18333333333333332</v>
      </c>
      <c r="J231" t="s">
        <v>160</v>
      </c>
      <c r="K231" t="s">
        <v>152</v>
      </c>
      <c r="L231">
        <v>2</v>
      </c>
      <c r="M231" s="6">
        <f t="shared" si="25"/>
        <v>10.90909090909091</v>
      </c>
    </row>
    <row r="232" spans="1:14" x14ac:dyDescent="0.35">
      <c r="A232" t="s">
        <v>186</v>
      </c>
      <c r="B232" s="8">
        <v>42445</v>
      </c>
      <c r="C232" s="13">
        <v>0.77986111111111101</v>
      </c>
      <c r="D232" t="s">
        <v>187</v>
      </c>
      <c r="E232" s="8">
        <v>42445</v>
      </c>
      <c r="F232" s="13">
        <v>0.78888888888888886</v>
      </c>
      <c r="G232" t="s">
        <v>7</v>
      </c>
      <c r="H232" s="11">
        <f t="shared" si="23"/>
        <v>9.0277777777778567E-3</v>
      </c>
      <c r="I232" s="12">
        <f t="shared" si="24"/>
        <v>0.21666666666666667</v>
      </c>
      <c r="J232" t="s">
        <v>152</v>
      </c>
      <c r="K232" t="s">
        <v>156</v>
      </c>
      <c r="L232">
        <v>2.1</v>
      </c>
      <c r="M232" s="6">
        <f t="shared" si="25"/>
        <v>9.6923076923076916</v>
      </c>
      <c r="N232" t="s">
        <v>9</v>
      </c>
    </row>
    <row r="233" spans="1:14" x14ac:dyDescent="0.35">
      <c r="A233" t="s">
        <v>188</v>
      </c>
      <c r="B233" s="8">
        <v>42446</v>
      </c>
      <c r="C233" s="13">
        <v>2.2916666666666669E-2</v>
      </c>
      <c r="D233" t="s">
        <v>189</v>
      </c>
      <c r="E233" s="8">
        <v>42446</v>
      </c>
      <c r="F233" s="13">
        <v>3.0555555555555555E-2</v>
      </c>
      <c r="G233" t="s">
        <v>55</v>
      </c>
      <c r="H233" s="11">
        <f t="shared" si="23"/>
        <v>7.638888888888886E-3</v>
      </c>
      <c r="I233" s="12">
        <f t="shared" si="24"/>
        <v>0.18333333333333332</v>
      </c>
      <c r="J233" t="s">
        <v>31</v>
      </c>
      <c r="K233" t="s">
        <v>155</v>
      </c>
      <c r="L233">
        <v>1.7</v>
      </c>
      <c r="M233" s="6">
        <f t="shared" si="25"/>
        <v>9.2727272727272734</v>
      </c>
    </row>
    <row r="234" spans="1:14" x14ac:dyDescent="0.35">
      <c r="A234" t="s">
        <v>190</v>
      </c>
      <c r="B234" s="8">
        <v>42446</v>
      </c>
      <c r="C234" s="13">
        <v>0.53611111111111109</v>
      </c>
      <c r="D234" t="s">
        <v>191</v>
      </c>
      <c r="E234" s="8">
        <v>42446</v>
      </c>
      <c r="F234" s="13">
        <v>0.63263888888888886</v>
      </c>
      <c r="G234" t="s">
        <v>7</v>
      </c>
      <c r="H234" s="11">
        <f t="shared" si="23"/>
        <v>9.6527777777777768E-2</v>
      </c>
      <c r="I234" s="12">
        <f t="shared" si="24"/>
        <v>2.3166666666666669</v>
      </c>
      <c r="J234" t="s">
        <v>192</v>
      </c>
      <c r="K234" t="s">
        <v>193</v>
      </c>
      <c r="L234">
        <v>136</v>
      </c>
      <c r="M234" s="6">
        <f t="shared" si="25"/>
        <v>58.705035971223019</v>
      </c>
      <c r="N234" t="s">
        <v>13</v>
      </c>
    </row>
    <row r="235" spans="1:14" x14ac:dyDescent="0.35">
      <c r="A235" t="s">
        <v>194</v>
      </c>
      <c r="B235" s="8">
        <v>42446</v>
      </c>
      <c r="C235" s="13">
        <v>0.63611111111111118</v>
      </c>
      <c r="D235" t="s">
        <v>195</v>
      </c>
      <c r="E235" s="8">
        <v>42446</v>
      </c>
      <c r="F235" s="13">
        <v>0.66527777777777775</v>
      </c>
      <c r="G235" t="s">
        <v>7</v>
      </c>
      <c r="H235" s="11">
        <f t="shared" si="23"/>
        <v>2.9166666666666563E-2</v>
      </c>
      <c r="I235" s="12">
        <f t="shared" si="24"/>
        <v>0.7</v>
      </c>
      <c r="J235" t="s">
        <v>193</v>
      </c>
      <c r="K235" t="s">
        <v>33</v>
      </c>
      <c r="L235">
        <v>30.2</v>
      </c>
      <c r="M235" s="6">
        <f t="shared" si="25"/>
        <v>43.142857142857146</v>
      </c>
      <c r="N235" t="s">
        <v>11</v>
      </c>
    </row>
    <row r="236" spans="1:14" x14ac:dyDescent="0.35">
      <c r="A236" t="s">
        <v>196</v>
      </c>
      <c r="B236" s="8">
        <v>42446</v>
      </c>
      <c r="C236" s="13">
        <v>0.72222222222222221</v>
      </c>
      <c r="D236" t="s">
        <v>197</v>
      </c>
      <c r="E236" s="8">
        <v>42446</v>
      </c>
      <c r="F236" s="13">
        <v>0.75138888888888899</v>
      </c>
      <c r="G236" t="s">
        <v>7</v>
      </c>
      <c r="H236" s="11">
        <f t="shared" si="23"/>
        <v>2.9166666666666785E-2</v>
      </c>
      <c r="I236" s="12">
        <f t="shared" si="24"/>
        <v>0.7</v>
      </c>
      <c r="J236" t="s">
        <v>21</v>
      </c>
      <c r="K236" t="s">
        <v>198</v>
      </c>
      <c r="L236">
        <v>15.5</v>
      </c>
      <c r="M236" s="6">
        <f t="shared" si="25"/>
        <v>22.142857142857146</v>
      </c>
      <c r="N236" t="s">
        <v>9</v>
      </c>
    </row>
    <row r="237" spans="1:14" x14ac:dyDescent="0.35">
      <c r="A237" t="s">
        <v>199</v>
      </c>
      <c r="B237" s="8">
        <v>42446</v>
      </c>
      <c r="C237" s="13">
        <v>0.78263888888888899</v>
      </c>
      <c r="D237" t="s">
        <v>200</v>
      </c>
      <c r="E237" s="8">
        <v>42446</v>
      </c>
      <c r="F237" s="13">
        <v>0.79791666666666661</v>
      </c>
      <c r="G237" t="s">
        <v>55</v>
      </c>
      <c r="H237" s="11">
        <f t="shared" si="23"/>
        <v>1.5277777777777612E-2</v>
      </c>
      <c r="I237" s="12">
        <f t="shared" si="24"/>
        <v>0.36666666666666664</v>
      </c>
      <c r="J237" t="s">
        <v>33</v>
      </c>
      <c r="K237" t="s">
        <v>33</v>
      </c>
      <c r="L237">
        <v>4.9000000000000004</v>
      </c>
      <c r="M237" s="6">
        <f t="shared" si="25"/>
        <v>13.363636363636365</v>
      </c>
    </row>
    <row r="238" spans="1:14" x14ac:dyDescent="0.35">
      <c r="A238" t="s">
        <v>201</v>
      </c>
      <c r="B238" s="8">
        <v>42446</v>
      </c>
      <c r="C238" s="13">
        <v>0.87291666666666667</v>
      </c>
      <c r="D238" t="s">
        <v>202</v>
      </c>
      <c r="E238" s="8">
        <v>42446</v>
      </c>
      <c r="F238" s="13">
        <v>0.89444444444444438</v>
      </c>
      <c r="G238" t="s">
        <v>55</v>
      </c>
      <c r="H238" s="11">
        <f t="shared" si="23"/>
        <v>2.1527777777777701E-2</v>
      </c>
      <c r="I238" s="12">
        <f t="shared" si="24"/>
        <v>0.51666666666666672</v>
      </c>
      <c r="J238" t="s">
        <v>33</v>
      </c>
      <c r="K238" t="s">
        <v>33</v>
      </c>
      <c r="L238">
        <v>12.6</v>
      </c>
      <c r="M238" s="6">
        <f t="shared" si="25"/>
        <v>24.387096774193544</v>
      </c>
    </row>
    <row r="239" spans="1:14" x14ac:dyDescent="0.35">
      <c r="A239" t="s">
        <v>203</v>
      </c>
      <c r="B239" s="8">
        <v>42446</v>
      </c>
      <c r="C239" s="13">
        <v>0.90833333333333333</v>
      </c>
      <c r="D239" t="s">
        <v>204</v>
      </c>
      <c r="E239" s="8">
        <v>42446</v>
      </c>
      <c r="F239" s="13">
        <v>0.9194444444444444</v>
      </c>
      <c r="G239" t="s">
        <v>55</v>
      </c>
      <c r="H239" s="11">
        <f t="shared" si="23"/>
        <v>1.1111111111111072E-2</v>
      </c>
      <c r="I239" s="12">
        <f t="shared" si="24"/>
        <v>0.26666666666666666</v>
      </c>
      <c r="J239" t="s">
        <v>205</v>
      </c>
      <c r="K239" t="s">
        <v>21</v>
      </c>
      <c r="L239">
        <v>10.4</v>
      </c>
      <c r="M239" s="6">
        <f t="shared" si="25"/>
        <v>39</v>
      </c>
    </row>
    <row r="240" spans="1:14" x14ac:dyDescent="0.35">
      <c r="A240" t="s">
        <v>206</v>
      </c>
      <c r="B240" s="8">
        <v>42447</v>
      </c>
      <c r="C240" s="13">
        <v>0.30208333333333331</v>
      </c>
      <c r="D240" t="s">
        <v>207</v>
      </c>
      <c r="E240" s="8">
        <v>42447</v>
      </c>
      <c r="F240" s="13">
        <v>0.30624999999999997</v>
      </c>
      <c r="G240" t="s">
        <v>7</v>
      </c>
      <c r="H240" s="11">
        <f t="shared" si="23"/>
        <v>4.1666666666666519E-3</v>
      </c>
      <c r="I240" s="12">
        <f t="shared" si="24"/>
        <v>0.1</v>
      </c>
      <c r="J240" t="s">
        <v>21</v>
      </c>
      <c r="K240" t="s">
        <v>21</v>
      </c>
      <c r="L240">
        <v>1.1000000000000001</v>
      </c>
      <c r="M240" s="6">
        <f t="shared" si="25"/>
        <v>11</v>
      </c>
      <c r="N240" t="s">
        <v>9</v>
      </c>
    </row>
    <row r="241" spans="1:14" x14ac:dyDescent="0.35">
      <c r="A241" t="s">
        <v>208</v>
      </c>
      <c r="B241" s="8">
        <v>42447</v>
      </c>
      <c r="C241" s="13">
        <v>0.3576388888888889</v>
      </c>
      <c r="D241" t="s">
        <v>209</v>
      </c>
      <c r="E241" s="8">
        <v>42447</v>
      </c>
      <c r="F241" s="13">
        <v>0.36319444444444443</v>
      </c>
      <c r="G241" t="s">
        <v>7</v>
      </c>
      <c r="H241" s="11">
        <f t="shared" si="23"/>
        <v>5.5555555555555358E-3</v>
      </c>
      <c r="I241" s="12">
        <f t="shared" si="24"/>
        <v>0.13333333333333333</v>
      </c>
      <c r="J241" t="s">
        <v>21</v>
      </c>
      <c r="K241" t="s">
        <v>21</v>
      </c>
      <c r="L241">
        <v>1.1000000000000001</v>
      </c>
      <c r="M241" s="6">
        <f t="shared" si="25"/>
        <v>8.25</v>
      </c>
      <c r="N241" t="s">
        <v>9</v>
      </c>
    </row>
    <row r="242" spans="1:14" x14ac:dyDescent="0.35">
      <c r="A242" t="s">
        <v>210</v>
      </c>
      <c r="B242" s="8">
        <v>42447</v>
      </c>
      <c r="C242" s="13">
        <v>0.76666666666666661</v>
      </c>
      <c r="D242" t="s">
        <v>211</v>
      </c>
      <c r="E242" s="8">
        <v>42447</v>
      </c>
      <c r="F242" s="13">
        <v>0.79722222222222217</v>
      </c>
      <c r="G242" t="s">
        <v>7</v>
      </c>
      <c r="H242" s="11">
        <f t="shared" si="23"/>
        <v>3.0555555555555558E-2</v>
      </c>
      <c r="I242" s="12">
        <f t="shared" si="24"/>
        <v>0.73333333333333328</v>
      </c>
      <c r="J242" t="s">
        <v>21</v>
      </c>
      <c r="K242" t="s">
        <v>205</v>
      </c>
      <c r="L242">
        <v>13.2</v>
      </c>
      <c r="M242" s="6">
        <f t="shared" si="25"/>
        <v>18</v>
      </c>
      <c r="N242" t="s">
        <v>11</v>
      </c>
    </row>
    <row r="243" spans="1:14" x14ac:dyDescent="0.35">
      <c r="A243" t="s">
        <v>212</v>
      </c>
      <c r="B243" s="8">
        <v>42447</v>
      </c>
      <c r="C243" s="13">
        <v>0.80763888888888891</v>
      </c>
      <c r="D243" t="s">
        <v>213</v>
      </c>
      <c r="E243" s="8">
        <v>42447</v>
      </c>
      <c r="F243" s="13">
        <v>0.81180555555555556</v>
      </c>
      <c r="G243" t="s">
        <v>7</v>
      </c>
      <c r="H243" s="11">
        <f t="shared" si="23"/>
        <v>4.1666666666666519E-3</v>
      </c>
      <c r="I243" s="12">
        <f t="shared" si="24"/>
        <v>0.1</v>
      </c>
      <c r="J243" t="s">
        <v>205</v>
      </c>
      <c r="K243" t="s">
        <v>205</v>
      </c>
      <c r="L243">
        <v>1</v>
      </c>
      <c r="M243" s="6">
        <f t="shared" si="25"/>
        <v>10</v>
      </c>
      <c r="N243" t="s">
        <v>10</v>
      </c>
    </row>
    <row r="244" spans="1:14" x14ac:dyDescent="0.35">
      <c r="A244" t="s">
        <v>214</v>
      </c>
      <c r="B244" s="8">
        <v>42447</v>
      </c>
      <c r="C244" s="13">
        <v>0.87569444444444444</v>
      </c>
      <c r="D244" t="s">
        <v>215</v>
      </c>
      <c r="E244" s="8">
        <v>42447</v>
      </c>
      <c r="F244" s="13">
        <v>0.88541666666666663</v>
      </c>
      <c r="G244" t="s">
        <v>7</v>
      </c>
      <c r="H244" s="11">
        <f t="shared" si="23"/>
        <v>9.7222222222221877E-3</v>
      </c>
      <c r="I244" s="12">
        <f t="shared" si="24"/>
        <v>0.23333333333333334</v>
      </c>
      <c r="J244" t="s">
        <v>205</v>
      </c>
      <c r="K244" t="s">
        <v>21</v>
      </c>
      <c r="L244">
        <v>9.1999999999999993</v>
      </c>
      <c r="M244" s="6">
        <f t="shared" si="25"/>
        <v>39.428571428571423</v>
      </c>
      <c r="N244" t="s">
        <v>13</v>
      </c>
    </row>
    <row r="245" spans="1:14" x14ac:dyDescent="0.35">
      <c r="A245" t="s">
        <v>216</v>
      </c>
      <c r="B245" s="8">
        <v>42448</v>
      </c>
      <c r="C245" s="13">
        <v>0.38194444444444442</v>
      </c>
      <c r="D245" t="s">
        <v>217</v>
      </c>
      <c r="E245" s="8">
        <v>42448</v>
      </c>
      <c r="F245" s="13">
        <v>0.3923611111111111</v>
      </c>
      <c r="G245" t="s">
        <v>7</v>
      </c>
      <c r="H245" s="11">
        <f t="shared" si="23"/>
        <v>1.0416666666666685E-2</v>
      </c>
      <c r="I245" s="12">
        <f t="shared" si="24"/>
        <v>0.25</v>
      </c>
      <c r="J245" t="s">
        <v>21</v>
      </c>
      <c r="K245" t="s">
        <v>205</v>
      </c>
      <c r="L245">
        <v>9.4</v>
      </c>
      <c r="M245" s="6">
        <f t="shared" si="25"/>
        <v>37.6</v>
      </c>
      <c r="N245" t="s">
        <v>9</v>
      </c>
    </row>
    <row r="246" spans="1:14" x14ac:dyDescent="0.35">
      <c r="A246" t="s">
        <v>218</v>
      </c>
      <c r="B246" s="8">
        <v>42448</v>
      </c>
      <c r="C246" s="13">
        <v>0.53472222222222221</v>
      </c>
      <c r="D246" t="s">
        <v>219</v>
      </c>
      <c r="E246" s="8">
        <v>42448</v>
      </c>
      <c r="F246" s="13">
        <v>0.55069444444444449</v>
      </c>
      <c r="G246" t="s">
        <v>7</v>
      </c>
      <c r="H246" s="11">
        <f t="shared" si="23"/>
        <v>1.5972222222222276E-2</v>
      </c>
      <c r="I246" s="12">
        <f t="shared" si="24"/>
        <v>0.38333333333333336</v>
      </c>
      <c r="J246" t="s">
        <v>33</v>
      </c>
      <c r="K246" t="s">
        <v>220</v>
      </c>
      <c r="L246">
        <v>12</v>
      </c>
      <c r="M246" s="6">
        <f t="shared" si="25"/>
        <v>31.304347826086953</v>
      </c>
      <c r="N246" t="s">
        <v>13</v>
      </c>
    </row>
    <row r="247" spans="1:14" x14ac:dyDescent="0.35">
      <c r="A247" t="s">
        <v>221</v>
      </c>
      <c r="B247" s="8">
        <v>42448</v>
      </c>
      <c r="C247" s="13">
        <v>0.58402777777777781</v>
      </c>
      <c r="D247" t="s">
        <v>222</v>
      </c>
      <c r="E247" s="8">
        <v>42448</v>
      </c>
      <c r="F247" s="13">
        <v>0.62291666666666667</v>
      </c>
      <c r="G247" t="s">
        <v>7</v>
      </c>
      <c r="H247" s="11">
        <f t="shared" si="23"/>
        <v>3.8888888888888862E-2</v>
      </c>
      <c r="I247" s="12">
        <f t="shared" si="24"/>
        <v>0.93333333333333335</v>
      </c>
      <c r="J247" t="s">
        <v>220</v>
      </c>
      <c r="K247" t="s">
        <v>33</v>
      </c>
      <c r="L247">
        <v>35.1</v>
      </c>
      <c r="M247" s="6">
        <f t="shared" si="25"/>
        <v>37.607142857142861</v>
      </c>
      <c r="N247" t="s">
        <v>13</v>
      </c>
    </row>
    <row r="248" spans="1:14" x14ac:dyDescent="0.35">
      <c r="A248" t="s">
        <v>223</v>
      </c>
      <c r="B248" s="8">
        <v>42448</v>
      </c>
      <c r="C248" s="13">
        <v>0.64861111111111114</v>
      </c>
      <c r="D248" t="s">
        <v>224</v>
      </c>
      <c r="E248" s="8">
        <v>42448</v>
      </c>
      <c r="F248" s="13">
        <v>0.69305555555555554</v>
      </c>
      <c r="G248" t="s">
        <v>7</v>
      </c>
      <c r="H248" s="11">
        <f t="shared" si="23"/>
        <v>4.4444444444444398E-2</v>
      </c>
      <c r="I248" s="12">
        <f t="shared" si="24"/>
        <v>1.0666666666666667</v>
      </c>
      <c r="J248" t="s">
        <v>33</v>
      </c>
      <c r="K248" t="s">
        <v>225</v>
      </c>
      <c r="L248">
        <v>36.5</v>
      </c>
      <c r="M248" s="6">
        <f t="shared" si="25"/>
        <v>34.21875</v>
      </c>
      <c r="N248" t="s">
        <v>9</v>
      </c>
    </row>
    <row r="249" spans="1:14" x14ac:dyDescent="0.35">
      <c r="A249" t="s">
        <v>226</v>
      </c>
      <c r="B249" s="8">
        <v>42448</v>
      </c>
      <c r="C249" s="13">
        <v>0.72013888888888899</v>
      </c>
      <c r="D249" t="s">
        <v>227</v>
      </c>
      <c r="E249" s="8">
        <v>42448</v>
      </c>
      <c r="F249" s="13">
        <v>0.73055555555555562</v>
      </c>
      <c r="G249" t="s">
        <v>7</v>
      </c>
      <c r="H249" s="11">
        <f t="shared" si="23"/>
        <v>1.041666666666663E-2</v>
      </c>
      <c r="I249" s="12">
        <f t="shared" si="24"/>
        <v>0.25</v>
      </c>
      <c r="J249" t="s">
        <v>225</v>
      </c>
      <c r="K249" t="s">
        <v>228</v>
      </c>
      <c r="L249">
        <v>3.1</v>
      </c>
      <c r="M249" s="6">
        <f t="shared" si="25"/>
        <v>12.4</v>
      </c>
      <c r="N249" t="s">
        <v>9</v>
      </c>
    </row>
    <row r="250" spans="1:14" x14ac:dyDescent="0.35">
      <c r="A250" t="s">
        <v>229</v>
      </c>
      <c r="B250" s="8">
        <v>42448</v>
      </c>
      <c r="C250" s="13">
        <v>0.73402777777777783</v>
      </c>
      <c r="D250" t="s">
        <v>230</v>
      </c>
      <c r="E250" s="8">
        <v>42448</v>
      </c>
      <c r="F250" s="13">
        <v>0.74097222222222225</v>
      </c>
      <c r="G250" t="s">
        <v>7</v>
      </c>
      <c r="H250" s="11">
        <f t="shared" si="23"/>
        <v>6.9444444444444198E-3</v>
      </c>
      <c r="I250" s="12">
        <f t="shared" si="24"/>
        <v>0.16666666666666666</v>
      </c>
      <c r="J250" t="s">
        <v>228</v>
      </c>
      <c r="K250" t="s">
        <v>228</v>
      </c>
      <c r="L250">
        <v>2.1</v>
      </c>
      <c r="M250" s="6">
        <f t="shared" si="25"/>
        <v>12.600000000000001</v>
      </c>
      <c r="N250" t="s">
        <v>10</v>
      </c>
    </row>
    <row r="251" spans="1:14" x14ac:dyDescent="0.35">
      <c r="A251" t="s">
        <v>231</v>
      </c>
      <c r="B251" s="8">
        <v>42448</v>
      </c>
      <c r="C251" s="13">
        <v>0.74444444444444446</v>
      </c>
      <c r="D251" t="s">
        <v>232</v>
      </c>
      <c r="E251" s="8">
        <v>42448</v>
      </c>
      <c r="F251" s="13">
        <v>0.75</v>
      </c>
      <c r="G251" t="s">
        <v>7</v>
      </c>
      <c r="H251" s="11">
        <f t="shared" si="23"/>
        <v>5.5555555555555358E-3</v>
      </c>
      <c r="I251" s="12">
        <f t="shared" si="24"/>
        <v>0.13333333333333333</v>
      </c>
      <c r="J251" t="s">
        <v>228</v>
      </c>
      <c r="K251" t="s">
        <v>228</v>
      </c>
      <c r="L251">
        <v>1.2</v>
      </c>
      <c r="M251" s="6">
        <f t="shared" si="25"/>
        <v>9</v>
      </c>
    </row>
    <row r="252" spans="1:14" x14ac:dyDescent="0.35">
      <c r="A252" t="s">
        <v>233</v>
      </c>
      <c r="B252" s="8">
        <v>42448</v>
      </c>
      <c r="C252" s="13">
        <v>0.78680555555555554</v>
      </c>
      <c r="D252" t="s">
        <v>234</v>
      </c>
      <c r="E252" s="8">
        <v>42448</v>
      </c>
      <c r="F252" s="13">
        <v>0.81180555555555556</v>
      </c>
      <c r="G252" t="s">
        <v>7</v>
      </c>
      <c r="H252" s="11">
        <f t="shared" si="23"/>
        <v>2.5000000000000022E-2</v>
      </c>
      <c r="I252" s="12">
        <f t="shared" si="24"/>
        <v>0.6</v>
      </c>
      <c r="J252" t="s">
        <v>228</v>
      </c>
      <c r="K252" t="s">
        <v>225</v>
      </c>
      <c r="L252">
        <v>7.5</v>
      </c>
      <c r="M252" s="6">
        <f t="shared" si="25"/>
        <v>12.5</v>
      </c>
      <c r="N252" t="s">
        <v>11</v>
      </c>
    </row>
    <row r="253" spans="1:14" x14ac:dyDescent="0.35">
      <c r="A253" t="s">
        <v>235</v>
      </c>
      <c r="B253" s="8">
        <v>42448</v>
      </c>
      <c r="C253" s="13">
        <v>0.81458333333333333</v>
      </c>
      <c r="D253" t="s">
        <v>236</v>
      </c>
      <c r="E253" s="8">
        <v>42448</v>
      </c>
      <c r="F253" s="13">
        <v>0.86041666666666661</v>
      </c>
      <c r="G253" t="s">
        <v>7</v>
      </c>
      <c r="H253" s="11">
        <f t="shared" si="23"/>
        <v>4.5833333333333282E-2</v>
      </c>
      <c r="I253" s="12">
        <f t="shared" si="24"/>
        <v>1.1000000000000001</v>
      </c>
      <c r="J253" t="s">
        <v>225</v>
      </c>
      <c r="K253" t="s">
        <v>33</v>
      </c>
      <c r="L253">
        <v>57</v>
      </c>
      <c r="M253" s="6">
        <f t="shared" si="25"/>
        <v>51.818181818181813</v>
      </c>
      <c r="N253" t="s">
        <v>13</v>
      </c>
    </row>
    <row r="254" spans="1:14" x14ac:dyDescent="0.35">
      <c r="A254" t="s">
        <v>237</v>
      </c>
      <c r="B254" s="8">
        <v>42449</v>
      </c>
      <c r="C254" s="13">
        <v>0.31736111111111115</v>
      </c>
      <c r="D254" t="s">
        <v>238</v>
      </c>
      <c r="E254" s="8">
        <v>42449</v>
      </c>
      <c r="F254" s="13">
        <v>0.32500000000000001</v>
      </c>
      <c r="G254" t="s">
        <v>7</v>
      </c>
      <c r="H254" s="11">
        <f t="shared" si="23"/>
        <v>7.6388888888888618E-3</v>
      </c>
      <c r="I254" s="12">
        <f t="shared" si="24"/>
        <v>0.18333333333333332</v>
      </c>
      <c r="J254" t="s">
        <v>21</v>
      </c>
      <c r="K254" t="s">
        <v>239</v>
      </c>
      <c r="L254">
        <v>5.9</v>
      </c>
      <c r="M254" s="6">
        <f t="shared" si="25"/>
        <v>32.181818181818187</v>
      </c>
      <c r="N254" t="s">
        <v>11</v>
      </c>
    </row>
    <row r="255" spans="1:14" x14ac:dyDescent="0.35">
      <c r="A255" t="s">
        <v>240</v>
      </c>
      <c r="B255" s="8">
        <v>42449</v>
      </c>
      <c r="C255" s="13">
        <v>0.48749999999999999</v>
      </c>
      <c r="D255" t="s">
        <v>241</v>
      </c>
      <c r="E255" s="8">
        <v>42449</v>
      </c>
      <c r="F255" s="13">
        <v>0.49722222222222223</v>
      </c>
      <c r="G255" t="s">
        <v>7</v>
      </c>
      <c r="H255" s="11">
        <f t="shared" si="23"/>
        <v>9.7222222222222432E-3</v>
      </c>
      <c r="I255" s="12">
        <f t="shared" si="24"/>
        <v>0.23333333333333334</v>
      </c>
      <c r="J255" t="s">
        <v>239</v>
      </c>
      <c r="K255" t="s">
        <v>21</v>
      </c>
      <c r="L255">
        <v>6.2</v>
      </c>
      <c r="M255" s="6">
        <f t="shared" si="25"/>
        <v>26.571428571428573</v>
      </c>
      <c r="N255" t="s">
        <v>11</v>
      </c>
    </row>
    <row r="256" spans="1:14" x14ac:dyDescent="0.35">
      <c r="A256" t="s">
        <v>242</v>
      </c>
      <c r="B256" s="8">
        <v>42449</v>
      </c>
      <c r="C256" s="13">
        <v>0.71388888888888891</v>
      </c>
      <c r="D256" t="s">
        <v>243</v>
      </c>
      <c r="E256" s="8">
        <v>42449</v>
      </c>
      <c r="F256" s="13">
        <v>0.7319444444444444</v>
      </c>
      <c r="G256" t="s">
        <v>7</v>
      </c>
      <c r="H256" s="11">
        <f t="shared" si="23"/>
        <v>1.8055555555555491E-2</v>
      </c>
      <c r="I256" s="12">
        <f t="shared" si="24"/>
        <v>0.43333333333333335</v>
      </c>
      <c r="J256" t="s">
        <v>21</v>
      </c>
      <c r="K256" t="s">
        <v>205</v>
      </c>
      <c r="L256">
        <v>10.4</v>
      </c>
      <c r="M256" s="6">
        <f t="shared" si="25"/>
        <v>24</v>
      </c>
    </row>
    <row r="257" spans="1:14" x14ac:dyDescent="0.35">
      <c r="A257" t="s">
        <v>244</v>
      </c>
      <c r="B257" s="8">
        <v>42449</v>
      </c>
      <c r="C257" s="13">
        <v>0.77361111111111114</v>
      </c>
      <c r="D257" t="s">
        <v>245</v>
      </c>
      <c r="E257" s="8">
        <v>42449</v>
      </c>
      <c r="F257" s="13">
        <v>0.77777777777777779</v>
      </c>
      <c r="G257" t="s">
        <v>55</v>
      </c>
      <c r="H257" s="11">
        <f t="shared" si="23"/>
        <v>4.1666666666666519E-3</v>
      </c>
      <c r="I257" s="12">
        <f t="shared" si="24"/>
        <v>0.1</v>
      </c>
      <c r="J257" t="s">
        <v>205</v>
      </c>
      <c r="K257" t="s">
        <v>246</v>
      </c>
      <c r="L257">
        <v>1.2</v>
      </c>
      <c r="M257" s="6">
        <f t="shared" si="25"/>
        <v>11.999999999999998</v>
      </c>
    </row>
    <row r="258" spans="1:14" x14ac:dyDescent="0.35">
      <c r="A258" t="s">
        <v>247</v>
      </c>
      <c r="B258" s="8">
        <v>42449</v>
      </c>
      <c r="C258" s="13">
        <v>0.78125</v>
      </c>
      <c r="D258" t="s">
        <v>248</v>
      </c>
      <c r="E258" s="8">
        <v>42449</v>
      </c>
      <c r="F258" s="13">
        <v>0.79583333333333339</v>
      </c>
      <c r="G258" t="s">
        <v>7</v>
      </c>
      <c r="H258" s="11">
        <f t="shared" si="23"/>
        <v>1.4583333333333393E-2</v>
      </c>
      <c r="I258" s="12">
        <f t="shared" si="24"/>
        <v>0.35</v>
      </c>
      <c r="J258" t="s">
        <v>246</v>
      </c>
      <c r="K258" t="s">
        <v>21</v>
      </c>
      <c r="L258">
        <v>9.6</v>
      </c>
      <c r="M258" s="6">
        <f t="shared" si="25"/>
        <v>27.428571428571431</v>
      </c>
      <c r="N258" t="s">
        <v>13</v>
      </c>
    </row>
    <row r="259" spans="1:14" x14ac:dyDescent="0.35">
      <c r="A259" t="s">
        <v>249</v>
      </c>
      <c r="B259" s="8">
        <v>42450</v>
      </c>
      <c r="C259" s="13">
        <v>0.43124999999999997</v>
      </c>
      <c r="D259" t="s">
        <v>250</v>
      </c>
      <c r="E259" s="8">
        <v>42450</v>
      </c>
      <c r="F259" s="13">
        <v>0.43472222222222223</v>
      </c>
      <c r="G259" t="s">
        <v>55</v>
      </c>
      <c r="H259" s="11">
        <f t="shared" ref="H259:H322" si="26">IF(F259&gt;C259,F259-C259,F259-C259+1)</f>
        <v>3.4722222222222654E-3</v>
      </c>
      <c r="I259" s="12">
        <f t="shared" ref="I259:I322" si="27">(HOUR(H259)*60+MINUTE(H259))/60</f>
        <v>8.3333333333333329E-2</v>
      </c>
      <c r="J259" t="s">
        <v>21</v>
      </c>
      <c r="K259" t="s">
        <v>31</v>
      </c>
      <c r="L259">
        <v>1</v>
      </c>
      <c r="M259" s="6">
        <f t="shared" ref="M259:M322" si="28">L259/I259</f>
        <v>12</v>
      </c>
    </row>
    <row r="260" spans="1:14" x14ac:dyDescent="0.35">
      <c r="A260" t="s">
        <v>251</v>
      </c>
      <c r="B260" s="8">
        <v>42450</v>
      </c>
      <c r="C260" s="13">
        <v>0.67013888888888884</v>
      </c>
      <c r="D260" t="s">
        <v>252</v>
      </c>
      <c r="E260" s="8">
        <v>42450</v>
      </c>
      <c r="F260" s="13">
        <v>0.67569444444444438</v>
      </c>
      <c r="G260" t="s">
        <v>7</v>
      </c>
      <c r="H260" s="11">
        <f t="shared" si="26"/>
        <v>5.5555555555555358E-3</v>
      </c>
      <c r="I260" s="12">
        <f t="shared" si="27"/>
        <v>0.13333333333333333</v>
      </c>
      <c r="J260" t="s">
        <v>31</v>
      </c>
      <c r="K260" t="s">
        <v>21</v>
      </c>
      <c r="L260">
        <v>0.9</v>
      </c>
      <c r="M260" s="6">
        <f t="shared" si="28"/>
        <v>6.75</v>
      </c>
      <c r="N260" t="s">
        <v>9</v>
      </c>
    </row>
    <row r="261" spans="1:14" x14ac:dyDescent="0.35">
      <c r="A261" t="s">
        <v>253</v>
      </c>
      <c r="B261" s="8">
        <v>42450</v>
      </c>
      <c r="C261" s="13">
        <v>0.7909722222222223</v>
      </c>
      <c r="D261" t="s">
        <v>254</v>
      </c>
      <c r="E261" s="8">
        <v>42450</v>
      </c>
      <c r="F261" s="13">
        <v>0.80208333333333337</v>
      </c>
      <c r="G261" t="s">
        <v>7</v>
      </c>
      <c r="H261" s="11">
        <f t="shared" si="26"/>
        <v>1.1111111111111072E-2</v>
      </c>
      <c r="I261" s="12">
        <f t="shared" si="27"/>
        <v>0.26666666666666666</v>
      </c>
      <c r="J261" t="s">
        <v>21</v>
      </c>
      <c r="K261" t="s">
        <v>205</v>
      </c>
      <c r="L261">
        <v>8.8000000000000007</v>
      </c>
      <c r="M261" s="6">
        <f t="shared" si="28"/>
        <v>33</v>
      </c>
    </row>
    <row r="262" spans="1:14" x14ac:dyDescent="0.35">
      <c r="A262" t="s">
        <v>255</v>
      </c>
      <c r="B262" s="8">
        <v>42450</v>
      </c>
      <c r="C262" s="13">
        <v>0.84583333333333333</v>
      </c>
      <c r="D262" t="s">
        <v>256</v>
      </c>
      <c r="E262" s="8">
        <v>42450</v>
      </c>
      <c r="F262" s="13">
        <v>0.87152777777777779</v>
      </c>
      <c r="G262" t="s">
        <v>7</v>
      </c>
      <c r="H262" s="11">
        <f t="shared" si="26"/>
        <v>2.5694444444444464E-2</v>
      </c>
      <c r="I262" s="12">
        <f t="shared" si="27"/>
        <v>0.6166666666666667</v>
      </c>
      <c r="J262" t="s">
        <v>205</v>
      </c>
      <c r="K262" t="s">
        <v>21</v>
      </c>
      <c r="L262">
        <v>25.6</v>
      </c>
      <c r="M262" s="6">
        <f t="shared" si="28"/>
        <v>41.513513513513516</v>
      </c>
      <c r="N262" t="s">
        <v>9</v>
      </c>
    </row>
    <row r="263" spans="1:14" x14ac:dyDescent="0.35">
      <c r="A263" t="s">
        <v>257</v>
      </c>
      <c r="B263" s="8">
        <v>42451</v>
      </c>
      <c r="C263" s="13">
        <v>0.26180555555555557</v>
      </c>
      <c r="D263" t="s">
        <v>258</v>
      </c>
      <c r="E263" s="8">
        <v>42451</v>
      </c>
      <c r="F263" s="13">
        <v>0.27986111111111112</v>
      </c>
      <c r="G263" t="s">
        <v>7</v>
      </c>
      <c r="H263" s="11">
        <f t="shared" si="26"/>
        <v>1.8055555555555547E-2</v>
      </c>
      <c r="I263" s="12">
        <f t="shared" si="27"/>
        <v>0.43333333333333335</v>
      </c>
      <c r="J263" t="s">
        <v>21</v>
      </c>
      <c r="K263" t="s">
        <v>259</v>
      </c>
      <c r="L263">
        <v>23</v>
      </c>
      <c r="M263" s="6">
        <f t="shared" si="28"/>
        <v>53.076923076923073</v>
      </c>
      <c r="N263" t="s">
        <v>9</v>
      </c>
    </row>
    <row r="264" spans="1:14" x14ac:dyDescent="0.35">
      <c r="A264" t="s">
        <v>260</v>
      </c>
      <c r="B264" s="8">
        <v>42451</v>
      </c>
      <c r="C264" s="13">
        <v>0.50416666666666665</v>
      </c>
      <c r="D264" t="s">
        <v>261</v>
      </c>
      <c r="E264" s="8">
        <v>42451</v>
      </c>
      <c r="F264" s="13">
        <v>0.51666666666666672</v>
      </c>
      <c r="G264" t="s">
        <v>55</v>
      </c>
      <c r="H264" s="11">
        <f t="shared" si="26"/>
        <v>1.2500000000000067E-2</v>
      </c>
      <c r="I264" s="12">
        <f t="shared" si="27"/>
        <v>0.3</v>
      </c>
      <c r="J264" t="s">
        <v>16</v>
      </c>
      <c r="K264" t="s">
        <v>15</v>
      </c>
      <c r="L264">
        <v>8.1</v>
      </c>
      <c r="M264" s="6">
        <f t="shared" si="28"/>
        <v>27</v>
      </c>
    </row>
    <row r="265" spans="1:14" x14ac:dyDescent="0.35">
      <c r="A265" t="s">
        <v>262</v>
      </c>
      <c r="B265" s="8">
        <v>42451</v>
      </c>
      <c r="C265" s="13">
        <v>0.79999999999999993</v>
      </c>
      <c r="D265" t="s">
        <v>263</v>
      </c>
      <c r="E265" s="8">
        <v>42451</v>
      </c>
      <c r="F265" s="13">
        <v>0.80902777777777779</v>
      </c>
      <c r="G265" t="s">
        <v>55</v>
      </c>
      <c r="H265" s="11">
        <f t="shared" si="26"/>
        <v>9.0277777777778567E-3</v>
      </c>
      <c r="I265" s="12">
        <f t="shared" si="27"/>
        <v>0.21666666666666667</v>
      </c>
      <c r="J265" t="s">
        <v>38</v>
      </c>
      <c r="K265" t="s">
        <v>38</v>
      </c>
      <c r="L265">
        <v>1.4</v>
      </c>
      <c r="M265" s="6">
        <f t="shared" si="28"/>
        <v>6.4615384615384608</v>
      </c>
    </row>
    <row r="266" spans="1:14" x14ac:dyDescent="0.35">
      <c r="A266" t="s">
        <v>264</v>
      </c>
      <c r="B266" s="8">
        <v>42452</v>
      </c>
      <c r="C266" s="13">
        <v>0.60902777777777783</v>
      </c>
      <c r="D266" t="s">
        <v>265</v>
      </c>
      <c r="E266" s="8">
        <v>42452</v>
      </c>
      <c r="F266" s="13">
        <v>0.61249999999999993</v>
      </c>
      <c r="G266" t="s">
        <v>55</v>
      </c>
      <c r="H266" s="11">
        <f t="shared" si="26"/>
        <v>3.4722222222220989E-3</v>
      </c>
      <c r="I266" s="12">
        <f t="shared" si="27"/>
        <v>8.3333333333333329E-2</v>
      </c>
      <c r="J266" t="s">
        <v>38</v>
      </c>
      <c r="K266" t="s">
        <v>57</v>
      </c>
      <c r="L266">
        <v>1.7</v>
      </c>
      <c r="M266" s="6">
        <f t="shared" si="28"/>
        <v>20.400000000000002</v>
      </c>
    </row>
    <row r="267" spans="1:14" x14ac:dyDescent="0.35">
      <c r="A267" t="s">
        <v>266</v>
      </c>
      <c r="B267" s="8">
        <v>42452</v>
      </c>
      <c r="C267" s="13">
        <v>0.62013888888888891</v>
      </c>
      <c r="D267" t="s">
        <v>267</v>
      </c>
      <c r="E267" s="8">
        <v>42452</v>
      </c>
      <c r="F267" s="13">
        <v>0.62430555555555556</v>
      </c>
      <c r="G267" t="s">
        <v>55</v>
      </c>
      <c r="H267" s="11">
        <f t="shared" si="26"/>
        <v>4.1666666666666519E-3</v>
      </c>
      <c r="I267" s="12">
        <f t="shared" si="27"/>
        <v>0.1</v>
      </c>
      <c r="J267" t="s">
        <v>57</v>
      </c>
      <c r="K267" t="s">
        <v>38</v>
      </c>
      <c r="L267">
        <v>1.6</v>
      </c>
      <c r="M267" s="6">
        <f t="shared" si="28"/>
        <v>16</v>
      </c>
    </row>
    <row r="268" spans="1:14" x14ac:dyDescent="0.35">
      <c r="A268" t="s">
        <v>268</v>
      </c>
      <c r="B268" s="8">
        <v>42453</v>
      </c>
      <c r="C268" s="13">
        <v>0.82430555555555562</v>
      </c>
      <c r="D268" t="s">
        <v>269</v>
      </c>
      <c r="E268" s="8">
        <v>42453</v>
      </c>
      <c r="F268" s="13">
        <v>0.82916666666666661</v>
      </c>
      <c r="G268" t="s">
        <v>55</v>
      </c>
      <c r="H268" s="11">
        <f t="shared" si="26"/>
        <v>4.8611111111109828E-3</v>
      </c>
      <c r="I268" s="12">
        <f t="shared" si="27"/>
        <v>0.11666666666666667</v>
      </c>
      <c r="J268" t="s">
        <v>38</v>
      </c>
      <c r="K268" t="s">
        <v>44</v>
      </c>
      <c r="L268">
        <v>2</v>
      </c>
      <c r="M268" s="6">
        <f t="shared" si="28"/>
        <v>17.142857142857142</v>
      </c>
    </row>
    <row r="269" spans="1:14" x14ac:dyDescent="0.35">
      <c r="A269" t="s">
        <v>270</v>
      </c>
      <c r="B269" s="8">
        <v>42453</v>
      </c>
      <c r="C269" s="13">
        <v>0.8569444444444444</v>
      </c>
      <c r="D269" t="s">
        <v>271</v>
      </c>
      <c r="E269" s="8">
        <v>42453</v>
      </c>
      <c r="F269" s="13">
        <v>0.86111111111111116</v>
      </c>
      <c r="G269" t="s">
        <v>7</v>
      </c>
      <c r="H269" s="11">
        <f t="shared" si="26"/>
        <v>4.1666666666667629E-3</v>
      </c>
      <c r="I269" s="12">
        <f t="shared" si="27"/>
        <v>0.1</v>
      </c>
      <c r="J269" t="s">
        <v>44</v>
      </c>
      <c r="K269" t="s">
        <v>38</v>
      </c>
      <c r="L269">
        <v>2.2000000000000002</v>
      </c>
      <c r="M269" s="6">
        <f t="shared" si="28"/>
        <v>22</v>
      </c>
    </row>
    <row r="270" spans="1:14" x14ac:dyDescent="0.35">
      <c r="A270" t="s">
        <v>272</v>
      </c>
      <c r="B270" s="8">
        <v>42454</v>
      </c>
      <c r="C270" s="13">
        <v>0.55833333333333335</v>
      </c>
      <c r="D270" t="s">
        <v>273</v>
      </c>
      <c r="E270" s="8">
        <v>42454</v>
      </c>
      <c r="F270" s="13">
        <v>0.68194444444444446</v>
      </c>
      <c r="G270" t="s">
        <v>7</v>
      </c>
      <c r="H270" s="11">
        <f t="shared" si="26"/>
        <v>0.12361111111111112</v>
      </c>
      <c r="I270" s="12">
        <f t="shared" si="27"/>
        <v>2.9666666666666668</v>
      </c>
      <c r="J270" t="s">
        <v>15</v>
      </c>
      <c r="K270" t="s">
        <v>274</v>
      </c>
      <c r="L270">
        <v>144</v>
      </c>
      <c r="M270" s="6">
        <f t="shared" si="28"/>
        <v>48.539325842696627</v>
      </c>
      <c r="N270" t="s">
        <v>13</v>
      </c>
    </row>
    <row r="271" spans="1:14" x14ac:dyDescent="0.35">
      <c r="A271" t="s">
        <v>275</v>
      </c>
      <c r="B271" s="8">
        <v>42454</v>
      </c>
      <c r="C271" s="13">
        <v>0.70277777777777783</v>
      </c>
      <c r="D271" t="s">
        <v>276</v>
      </c>
      <c r="E271" s="8">
        <v>42454</v>
      </c>
      <c r="F271" s="13">
        <v>0.93194444444444446</v>
      </c>
      <c r="G271" t="s">
        <v>7</v>
      </c>
      <c r="H271" s="11">
        <f t="shared" si="26"/>
        <v>0.22916666666666663</v>
      </c>
      <c r="I271" s="12">
        <f t="shared" si="27"/>
        <v>5.5</v>
      </c>
      <c r="J271" t="s">
        <v>274</v>
      </c>
      <c r="K271" t="s">
        <v>277</v>
      </c>
      <c r="L271">
        <v>310.3</v>
      </c>
      <c r="M271" s="6">
        <f t="shared" si="28"/>
        <v>56.418181818181822</v>
      </c>
      <c r="N271" t="s">
        <v>13</v>
      </c>
    </row>
    <row r="272" spans="1:14" x14ac:dyDescent="0.35">
      <c r="A272" t="s">
        <v>278</v>
      </c>
      <c r="B272" s="8">
        <v>42454</v>
      </c>
      <c r="C272" s="13">
        <v>0.95416666666666661</v>
      </c>
      <c r="D272" t="s">
        <v>279</v>
      </c>
      <c r="E272" s="8">
        <v>42455</v>
      </c>
      <c r="F272" s="13">
        <v>6.8749999999999992E-2</v>
      </c>
      <c r="G272" t="s">
        <v>7</v>
      </c>
      <c r="H272" s="11">
        <f t="shared" si="26"/>
        <v>0.11458333333333337</v>
      </c>
      <c r="I272" s="12">
        <f t="shared" si="27"/>
        <v>2.75</v>
      </c>
      <c r="J272" t="s">
        <v>277</v>
      </c>
      <c r="K272" t="s">
        <v>280</v>
      </c>
      <c r="L272">
        <v>201</v>
      </c>
      <c r="M272" s="6">
        <f t="shared" si="28"/>
        <v>73.090909090909093</v>
      </c>
      <c r="N272" t="s">
        <v>11</v>
      </c>
    </row>
    <row r="273" spans="1:14" x14ac:dyDescent="0.35">
      <c r="A273" t="s">
        <v>281</v>
      </c>
      <c r="B273" s="8">
        <v>42455</v>
      </c>
      <c r="C273" s="13">
        <v>0.58680555555555558</v>
      </c>
      <c r="D273" t="s">
        <v>282</v>
      </c>
      <c r="E273" s="8">
        <v>42455</v>
      </c>
      <c r="F273" s="13">
        <v>0.60347222222222219</v>
      </c>
      <c r="G273" t="s">
        <v>55</v>
      </c>
      <c r="H273" s="11">
        <f t="shared" si="26"/>
        <v>1.6666666666666607E-2</v>
      </c>
      <c r="I273" s="12">
        <f t="shared" si="27"/>
        <v>0.4</v>
      </c>
      <c r="J273" t="s">
        <v>283</v>
      </c>
      <c r="K273" t="s">
        <v>284</v>
      </c>
      <c r="L273">
        <v>6.7</v>
      </c>
      <c r="M273" s="6">
        <f t="shared" si="28"/>
        <v>16.75</v>
      </c>
    </row>
    <row r="274" spans="1:14" x14ac:dyDescent="0.35">
      <c r="A274" t="s">
        <v>285</v>
      </c>
      <c r="B274" s="8">
        <v>42455</v>
      </c>
      <c r="C274" s="13">
        <v>0.6381944444444444</v>
      </c>
      <c r="D274" t="s">
        <v>286</v>
      </c>
      <c r="E274" s="8">
        <v>42455</v>
      </c>
      <c r="F274" s="13">
        <v>0.65902777777777777</v>
      </c>
      <c r="G274" t="s">
        <v>55</v>
      </c>
      <c r="H274" s="11">
        <f t="shared" si="26"/>
        <v>2.083333333333337E-2</v>
      </c>
      <c r="I274" s="12">
        <f t="shared" si="27"/>
        <v>0.5</v>
      </c>
      <c r="J274" t="s">
        <v>280</v>
      </c>
      <c r="K274" t="s">
        <v>287</v>
      </c>
      <c r="L274">
        <v>8.8000000000000007</v>
      </c>
      <c r="M274" s="6">
        <f t="shared" si="28"/>
        <v>17.600000000000001</v>
      </c>
    </row>
    <row r="275" spans="1:14" x14ac:dyDescent="0.35">
      <c r="A275" t="s">
        <v>288</v>
      </c>
      <c r="B275" s="8">
        <v>42455</v>
      </c>
      <c r="C275" s="13">
        <v>0.68472222222222223</v>
      </c>
      <c r="D275" t="s">
        <v>289</v>
      </c>
      <c r="E275" s="8">
        <v>42455</v>
      </c>
      <c r="F275" s="13">
        <v>0.6875</v>
      </c>
      <c r="G275" t="s">
        <v>55</v>
      </c>
      <c r="H275" s="11">
        <f t="shared" si="26"/>
        <v>2.7777777777777679E-3</v>
      </c>
      <c r="I275" s="12">
        <f t="shared" si="27"/>
        <v>6.6666666666666666E-2</v>
      </c>
      <c r="J275" t="s">
        <v>290</v>
      </c>
      <c r="K275" t="s">
        <v>290</v>
      </c>
      <c r="L275">
        <v>1.2</v>
      </c>
      <c r="M275" s="6">
        <f t="shared" si="28"/>
        <v>18</v>
      </c>
    </row>
    <row r="276" spans="1:14" x14ac:dyDescent="0.35">
      <c r="A276" t="s">
        <v>291</v>
      </c>
      <c r="B276" s="8">
        <v>42456</v>
      </c>
      <c r="C276" s="13">
        <v>2.1527777777777781E-2</v>
      </c>
      <c r="D276" t="s">
        <v>292</v>
      </c>
      <c r="E276" s="8">
        <v>42456</v>
      </c>
      <c r="F276" s="13">
        <v>2.7777777777777776E-2</v>
      </c>
      <c r="G276" t="s">
        <v>7</v>
      </c>
      <c r="H276" s="11">
        <f t="shared" si="26"/>
        <v>6.2499999999999951E-3</v>
      </c>
      <c r="I276" s="12">
        <f t="shared" si="27"/>
        <v>0.15</v>
      </c>
      <c r="J276" t="s">
        <v>290</v>
      </c>
      <c r="K276" t="s">
        <v>290</v>
      </c>
      <c r="L276">
        <v>2.1</v>
      </c>
      <c r="M276" s="6">
        <f t="shared" si="28"/>
        <v>14.000000000000002</v>
      </c>
      <c r="N276" t="s">
        <v>10</v>
      </c>
    </row>
    <row r="277" spans="1:14" x14ac:dyDescent="0.35">
      <c r="A277" t="s">
        <v>293</v>
      </c>
      <c r="B277" s="8">
        <v>42456</v>
      </c>
      <c r="C277" s="13">
        <v>4.9305555555555554E-2</v>
      </c>
      <c r="D277" t="s">
        <v>294</v>
      </c>
      <c r="E277" s="8">
        <v>42456</v>
      </c>
      <c r="F277" s="13">
        <v>5.7638888888888885E-2</v>
      </c>
      <c r="G277" t="s">
        <v>7</v>
      </c>
      <c r="H277" s="11">
        <f t="shared" si="26"/>
        <v>8.3333333333333315E-3</v>
      </c>
      <c r="I277" s="12">
        <f t="shared" si="27"/>
        <v>0.2</v>
      </c>
      <c r="J277" t="s">
        <v>287</v>
      </c>
      <c r="K277" t="s">
        <v>280</v>
      </c>
      <c r="L277">
        <v>6.6</v>
      </c>
      <c r="M277" s="6">
        <f t="shared" si="28"/>
        <v>32.999999999999993</v>
      </c>
      <c r="N277" t="s">
        <v>9</v>
      </c>
    </row>
    <row r="278" spans="1:14" x14ac:dyDescent="0.35">
      <c r="A278" t="s">
        <v>295</v>
      </c>
      <c r="B278" s="8">
        <v>42456</v>
      </c>
      <c r="C278" s="13">
        <v>0.64652777777777781</v>
      </c>
      <c r="D278" t="s">
        <v>296</v>
      </c>
      <c r="E278" s="8">
        <v>42456</v>
      </c>
      <c r="F278" s="13">
        <v>0.66388888888888886</v>
      </c>
      <c r="G278" t="s">
        <v>7</v>
      </c>
      <c r="H278" s="11">
        <f t="shared" si="26"/>
        <v>1.7361111111111049E-2</v>
      </c>
      <c r="I278" s="12">
        <f t="shared" si="27"/>
        <v>0.41666666666666669</v>
      </c>
      <c r="J278" t="s">
        <v>280</v>
      </c>
      <c r="K278" t="s">
        <v>287</v>
      </c>
      <c r="L278">
        <v>6.1</v>
      </c>
      <c r="M278" s="6">
        <f t="shared" si="28"/>
        <v>14.639999999999999</v>
      </c>
      <c r="N278" t="s">
        <v>13</v>
      </c>
    </row>
    <row r="279" spans="1:14" x14ac:dyDescent="0.35">
      <c r="A279" t="s">
        <v>297</v>
      </c>
      <c r="B279" s="8">
        <v>42456</v>
      </c>
      <c r="C279" s="13">
        <v>0.8930555555555556</v>
      </c>
      <c r="D279" t="s">
        <v>298</v>
      </c>
      <c r="E279" s="8">
        <v>42456</v>
      </c>
      <c r="F279" s="13">
        <v>0.90347222222222223</v>
      </c>
      <c r="G279" t="s">
        <v>55</v>
      </c>
      <c r="H279" s="11">
        <f t="shared" si="26"/>
        <v>1.041666666666663E-2</v>
      </c>
      <c r="I279" s="12">
        <f t="shared" si="27"/>
        <v>0.25</v>
      </c>
      <c r="J279" t="s">
        <v>287</v>
      </c>
      <c r="K279" t="s">
        <v>287</v>
      </c>
      <c r="L279">
        <v>6.9</v>
      </c>
      <c r="M279" s="6">
        <f t="shared" si="28"/>
        <v>27.6</v>
      </c>
    </row>
    <row r="280" spans="1:14" x14ac:dyDescent="0.35">
      <c r="A280" t="s">
        <v>299</v>
      </c>
      <c r="B280" s="8">
        <v>42456</v>
      </c>
      <c r="C280" s="13">
        <v>0.96111111111111114</v>
      </c>
      <c r="D280" t="s">
        <v>300</v>
      </c>
      <c r="E280" s="8">
        <v>42456</v>
      </c>
      <c r="F280" s="13">
        <v>0.97083333333333333</v>
      </c>
      <c r="G280" t="s">
        <v>55</v>
      </c>
      <c r="H280" s="11">
        <f t="shared" si="26"/>
        <v>9.7222222222221877E-3</v>
      </c>
      <c r="I280" s="12">
        <f t="shared" si="27"/>
        <v>0.23333333333333334</v>
      </c>
      <c r="J280" t="s">
        <v>287</v>
      </c>
      <c r="K280" t="s">
        <v>280</v>
      </c>
      <c r="L280">
        <v>7.3</v>
      </c>
      <c r="M280" s="6">
        <f t="shared" si="28"/>
        <v>31.285714285714285</v>
      </c>
    </row>
    <row r="281" spans="1:14" x14ac:dyDescent="0.35">
      <c r="A281" t="s">
        <v>301</v>
      </c>
      <c r="B281" s="8">
        <v>42457</v>
      </c>
      <c r="C281" s="13">
        <v>0.52013888888888882</v>
      </c>
      <c r="D281" t="s">
        <v>302</v>
      </c>
      <c r="E281" s="8">
        <v>42457</v>
      </c>
      <c r="F281" s="13">
        <v>0.52916666666666667</v>
      </c>
      <c r="G281" t="s">
        <v>55</v>
      </c>
      <c r="H281" s="11">
        <f t="shared" si="26"/>
        <v>9.0277777777778567E-3</v>
      </c>
      <c r="I281" s="12">
        <f t="shared" si="27"/>
        <v>0.21666666666666667</v>
      </c>
      <c r="J281" t="s">
        <v>280</v>
      </c>
      <c r="K281" t="s">
        <v>287</v>
      </c>
      <c r="L281">
        <v>3.6</v>
      </c>
      <c r="M281" s="6">
        <f t="shared" si="28"/>
        <v>16.615384615384617</v>
      </c>
    </row>
    <row r="282" spans="1:14" x14ac:dyDescent="0.35">
      <c r="A282" t="s">
        <v>303</v>
      </c>
      <c r="B282" s="8">
        <v>42457</v>
      </c>
      <c r="C282" s="13">
        <v>0.8125</v>
      </c>
      <c r="D282" t="s">
        <v>304</v>
      </c>
      <c r="E282" s="8">
        <v>42457</v>
      </c>
      <c r="F282" s="13">
        <v>0.84930555555555554</v>
      </c>
      <c r="G282" t="s">
        <v>55</v>
      </c>
      <c r="H282" s="11">
        <f t="shared" si="26"/>
        <v>3.6805555555555536E-2</v>
      </c>
      <c r="I282" s="12">
        <f t="shared" si="27"/>
        <v>0.8833333333333333</v>
      </c>
      <c r="J282" t="s">
        <v>283</v>
      </c>
      <c r="K282" t="s">
        <v>305</v>
      </c>
      <c r="L282">
        <v>27.2</v>
      </c>
      <c r="M282" s="6">
        <f t="shared" si="28"/>
        <v>30.79245283018868</v>
      </c>
    </row>
    <row r="283" spans="1:14" x14ac:dyDescent="0.35">
      <c r="A283" t="s">
        <v>306</v>
      </c>
      <c r="B283" s="8">
        <v>42457</v>
      </c>
      <c r="C283" s="13">
        <v>0.95486111111111116</v>
      </c>
      <c r="D283" t="s">
        <v>307</v>
      </c>
      <c r="E283" s="8">
        <v>42457</v>
      </c>
      <c r="F283" s="13">
        <v>0.97638888888888886</v>
      </c>
      <c r="G283" t="s">
        <v>55</v>
      </c>
      <c r="H283" s="11">
        <f t="shared" si="26"/>
        <v>2.1527777777777701E-2</v>
      </c>
      <c r="I283" s="12">
        <f t="shared" si="27"/>
        <v>0.51666666666666672</v>
      </c>
      <c r="J283" t="s">
        <v>287</v>
      </c>
      <c r="K283" t="s">
        <v>280</v>
      </c>
      <c r="L283">
        <v>25.7</v>
      </c>
      <c r="M283" s="6">
        <f t="shared" si="28"/>
        <v>49.741935483870961</v>
      </c>
    </row>
    <row r="284" spans="1:14" x14ac:dyDescent="0.35">
      <c r="A284" t="s">
        <v>308</v>
      </c>
      <c r="B284" s="8">
        <v>42458</v>
      </c>
      <c r="C284" s="13">
        <v>0.64374999999999993</v>
      </c>
      <c r="D284" t="s">
        <v>309</v>
      </c>
      <c r="E284" s="8">
        <v>42458</v>
      </c>
      <c r="F284" s="13">
        <v>0.6743055555555556</v>
      </c>
      <c r="G284" t="s">
        <v>55</v>
      </c>
      <c r="H284" s="11">
        <f t="shared" si="26"/>
        <v>3.0555555555555669E-2</v>
      </c>
      <c r="I284" s="12">
        <f t="shared" si="27"/>
        <v>0.73333333333333328</v>
      </c>
      <c r="J284" t="s">
        <v>280</v>
      </c>
      <c r="K284" t="s">
        <v>287</v>
      </c>
      <c r="L284">
        <v>13.6</v>
      </c>
      <c r="M284" s="6">
        <f t="shared" si="28"/>
        <v>18.545454545454547</v>
      </c>
    </row>
    <row r="285" spans="1:14" x14ac:dyDescent="0.35">
      <c r="A285" t="s">
        <v>310</v>
      </c>
      <c r="B285" s="8">
        <v>42458</v>
      </c>
      <c r="C285" s="13">
        <v>0.76388888888888884</v>
      </c>
      <c r="D285" t="s">
        <v>311</v>
      </c>
      <c r="E285" s="8">
        <v>42458</v>
      </c>
      <c r="F285" s="13">
        <v>0.77708333333333324</v>
      </c>
      <c r="G285" t="s">
        <v>55</v>
      </c>
      <c r="H285" s="11">
        <f t="shared" si="26"/>
        <v>1.3194444444444398E-2</v>
      </c>
      <c r="I285" s="12">
        <f t="shared" si="27"/>
        <v>0.31666666666666665</v>
      </c>
      <c r="J285" t="s">
        <v>312</v>
      </c>
      <c r="K285" t="s">
        <v>313</v>
      </c>
      <c r="L285">
        <v>6.2</v>
      </c>
      <c r="M285" s="6">
        <f t="shared" si="28"/>
        <v>19.578947368421055</v>
      </c>
    </row>
    <row r="286" spans="1:14" x14ac:dyDescent="0.35">
      <c r="A286" t="s">
        <v>314</v>
      </c>
      <c r="B286" s="8">
        <v>42458</v>
      </c>
      <c r="C286" s="13">
        <v>0.8534722222222223</v>
      </c>
      <c r="D286" t="s">
        <v>315</v>
      </c>
      <c r="E286" s="8">
        <v>42458</v>
      </c>
      <c r="F286" s="13">
        <v>0.86388888888888893</v>
      </c>
      <c r="G286" t="s">
        <v>55</v>
      </c>
      <c r="H286" s="11">
        <f t="shared" si="26"/>
        <v>1.041666666666663E-2</v>
      </c>
      <c r="I286" s="12">
        <f t="shared" si="27"/>
        <v>0.25</v>
      </c>
      <c r="J286" t="s">
        <v>313</v>
      </c>
      <c r="K286" t="s">
        <v>312</v>
      </c>
      <c r="L286">
        <v>6</v>
      </c>
      <c r="M286" s="6">
        <f t="shared" si="28"/>
        <v>24</v>
      </c>
    </row>
    <row r="287" spans="1:14" x14ac:dyDescent="0.35">
      <c r="A287" t="s">
        <v>316</v>
      </c>
      <c r="B287" s="8">
        <v>42458</v>
      </c>
      <c r="C287" s="13">
        <v>0.96111111111111114</v>
      </c>
      <c r="D287" t="s">
        <v>317</v>
      </c>
      <c r="E287" s="8">
        <v>42458</v>
      </c>
      <c r="F287" s="13">
        <v>0.97291666666666676</v>
      </c>
      <c r="G287" t="s">
        <v>55</v>
      </c>
      <c r="H287" s="11">
        <f t="shared" si="26"/>
        <v>1.1805555555555625E-2</v>
      </c>
      <c r="I287" s="12">
        <f t="shared" si="27"/>
        <v>0.28333333333333333</v>
      </c>
      <c r="J287" t="s">
        <v>287</v>
      </c>
      <c r="K287" t="s">
        <v>280</v>
      </c>
      <c r="L287">
        <v>13.8</v>
      </c>
      <c r="M287" s="6">
        <f t="shared" si="28"/>
        <v>48.705882352941181</v>
      </c>
    </row>
    <row r="288" spans="1:14" x14ac:dyDescent="0.35">
      <c r="A288" t="s">
        <v>318</v>
      </c>
      <c r="B288" s="8">
        <v>42459</v>
      </c>
      <c r="C288" s="13">
        <v>0.92013888888888884</v>
      </c>
      <c r="D288" t="s">
        <v>319</v>
      </c>
      <c r="E288" s="8">
        <v>42459</v>
      </c>
      <c r="F288" s="13">
        <v>0.95486111111111116</v>
      </c>
      <c r="G288" t="s">
        <v>7</v>
      </c>
      <c r="H288" s="11">
        <f t="shared" si="26"/>
        <v>3.4722222222222321E-2</v>
      </c>
      <c r="I288" s="12">
        <f t="shared" si="27"/>
        <v>0.83333333333333337</v>
      </c>
      <c r="J288" t="s">
        <v>287</v>
      </c>
      <c r="K288" t="s">
        <v>280</v>
      </c>
      <c r="L288">
        <v>28.8</v>
      </c>
      <c r="M288" s="6">
        <f t="shared" si="28"/>
        <v>34.56</v>
      </c>
      <c r="N288" t="s">
        <v>9</v>
      </c>
    </row>
    <row r="289" spans="1:14" x14ac:dyDescent="0.35">
      <c r="A289" t="s">
        <v>320</v>
      </c>
      <c r="B289" s="8">
        <v>42460</v>
      </c>
      <c r="C289" s="13">
        <v>0.53263888888888888</v>
      </c>
      <c r="D289" t="s">
        <v>321</v>
      </c>
      <c r="E289" s="8">
        <v>42460</v>
      </c>
      <c r="F289" s="13">
        <v>0.55694444444444446</v>
      </c>
      <c r="G289" t="s">
        <v>7</v>
      </c>
      <c r="H289" s="11">
        <f t="shared" si="26"/>
        <v>2.430555555555558E-2</v>
      </c>
      <c r="I289" s="12">
        <f t="shared" si="27"/>
        <v>0.58333333333333337</v>
      </c>
      <c r="J289" t="s">
        <v>280</v>
      </c>
      <c r="K289" t="s">
        <v>287</v>
      </c>
      <c r="L289">
        <v>16.100000000000001</v>
      </c>
      <c r="M289" s="6">
        <f t="shared" si="28"/>
        <v>27.6</v>
      </c>
      <c r="N289" t="s">
        <v>24</v>
      </c>
    </row>
    <row r="290" spans="1:14" x14ac:dyDescent="0.35">
      <c r="A290" t="s">
        <v>322</v>
      </c>
      <c r="B290" s="8">
        <v>42460</v>
      </c>
      <c r="C290" s="13">
        <v>0.60902777777777783</v>
      </c>
      <c r="D290" t="s">
        <v>323</v>
      </c>
      <c r="E290" s="8">
        <v>42460</v>
      </c>
      <c r="F290" s="13">
        <v>0.63124999999999998</v>
      </c>
      <c r="G290" t="s">
        <v>7</v>
      </c>
      <c r="H290" s="11">
        <f t="shared" si="26"/>
        <v>2.2222222222222143E-2</v>
      </c>
      <c r="I290" s="12">
        <f t="shared" si="27"/>
        <v>0.53333333333333333</v>
      </c>
      <c r="J290" t="s">
        <v>287</v>
      </c>
      <c r="K290" t="s">
        <v>280</v>
      </c>
      <c r="L290">
        <v>16.399999999999999</v>
      </c>
      <c r="M290" s="6">
        <f t="shared" si="28"/>
        <v>30.749999999999996</v>
      </c>
      <c r="N290" t="s">
        <v>9</v>
      </c>
    </row>
    <row r="291" spans="1:14" x14ac:dyDescent="0.35">
      <c r="A291" s="1">
        <v>42373.571527777778</v>
      </c>
      <c r="B291" s="9">
        <f t="shared" ref="B291:B315" si="29">INT(A291:A330)</f>
        <v>42373</v>
      </c>
      <c r="C291" s="13">
        <f t="shared" ref="C291:C315" si="30">(A291-B291)</f>
        <v>0.57152777777810115</v>
      </c>
      <c r="D291" s="1">
        <v>42373.584027777775</v>
      </c>
      <c r="E291" s="9">
        <f t="shared" ref="E291:E307" si="31">INT(D291)</f>
        <v>42373</v>
      </c>
      <c r="F291" s="13">
        <f t="shared" ref="F291:F307" si="32">D291-E291</f>
        <v>0.58402777777519077</v>
      </c>
      <c r="G291" t="s">
        <v>7</v>
      </c>
      <c r="H291" s="11">
        <f t="shared" si="26"/>
        <v>1.2499999997089617E-2</v>
      </c>
      <c r="I291" s="12">
        <f t="shared" si="27"/>
        <v>0.3</v>
      </c>
      <c r="J291" t="s">
        <v>280</v>
      </c>
      <c r="K291" t="s">
        <v>280</v>
      </c>
      <c r="L291">
        <v>11</v>
      </c>
      <c r="M291" s="6">
        <f t="shared" si="28"/>
        <v>36.666666666666671</v>
      </c>
      <c r="N291" t="s">
        <v>11</v>
      </c>
    </row>
    <row r="292" spans="1:14" x14ac:dyDescent="0.35">
      <c r="A292" s="1">
        <v>42373.60833333333</v>
      </c>
      <c r="B292" s="9">
        <f t="shared" si="29"/>
        <v>42373</v>
      </c>
      <c r="C292" s="13">
        <f t="shared" si="30"/>
        <v>0.60833333332993789</v>
      </c>
      <c r="D292" s="1">
        <v>42373.64166666667</v>
      </c>
      <c r="E292" s="9">
        <f t="shared" si="31"/>
        <v>42373</v>
      </c>
      <c r="F292" s="13">
        <f t="shared" si="32"/>
        <v>0.64166666667006211</v>
      </c>
      <c r="G292" t="s">
        <v>7</v>
      </c>
      <c r="H292" s="11">
        <f t="shared" si="26"/>
        <v>3.3333333340124227E-2</v>
      </c>
      <c r="I292" s="12">
        <f t="shared" si="27"/>
        <v>0.8</v>
      </c>
      <c r="J292" t="s">
        <v>280</v>
      </c>
      <c r="K292" t="s">
        <v>287</v>
      </c>
      <c r="L292">
        <v>15.5</v>
      </c>
      <c r="M292" s="6">
        <f t="shared" si="28"/>
        <v>19.375</v>
      </c>
      <c r="N292" t="s">
        <v>13</v>
      </c>
    </row>
    <row r="293" spans="1:14" x14ac:dyDescent="0.35">
      <c r="A293" s="1">
        <v>42373.667361111111</v>
      </c>
      <c r="B293" s="9">
        <f t="shared" si="29"/>
        <v>42373</v>
      </c>
      <c r="C293" s="13">
        <f t="shared" si="30"/>
        <v>0.66736111111094942</v>
      </c>
      <c r="D293" s="1">
        <v>42373.700694444444</v>
      </c>
      <c r="E293" s="9">
        <f t="shared" si="31"/>
        <v>42373</v>
      </c>
      <c r="F293" s="13">
        <f t="shared" si="32"/>
        <v>0.70069444444379769</v>
      </c>
      <c r="G293" t="s">
        <v>7</v>
      </c>
      <c r="H293" s="11">
        <f t="shared" si="26"/>
        <v>3.3333333332848269E-2</v>
      </c>
      <c r="I293" s="12">
        <f t="shared" si="27"/>
        <v>0.8</v>
      </c>
      <c r="J293" t="s">
        <v>287</v>
      </c>
      <c r="K293" t="s">
        <v>280</v>
      </c>
      <c r="L293">
        <v>20.3</v>
      </c>
      <c r="M293" s="6">
        <f t="shared" si="28"/>
        <v>25.375</v>
      </c>
      <c r="N293" t="s">
        <v>11</v>
      </c>
    </row>
    <row r="294" spans="1:14" x14ac:dyDescent="0.35">
      <c r="A294" s="1">
        <v>42373.702777777777</v>
      </c>
      <c r="B294" s="9">
        <f t="shared" si="29"/>
        <v>42373</v>
      </c>
      <c r="C294" s="13">
        <f t="shared" si="30"/>
        <v>0.70277777777664596</v>
      </c>
      <c r="D294" s="1">
        <v>42373.706250000003</v>
      </c>
      <c r="E294" s="9">
        <f t="shared" si="31"/>
        <v>42373</v>
      </c>
      <c r="F294" s="13">
        <f t="shared" si="32"/>
        <v>0.70625000000291038</v>
      </c>
      <c r="G294" t="s">
        <v>55</v>
      </c>
      <c r="H294" s="11">
        <f t="shared" si="26"/>
        <v>3.4722222262644209E-3</v>
      </c>
      <c r="I294" s="12">
        <f t="shared" si="27"/>
        <v>8.3333333333333329E-2</v>
      </c>
      <c r="J294" t="s">
        <v>280</v>
      </c>
      <c r="K294" t="s">
        <v>280</v>
      </c>
      <c r="L294">
        <v>0.7</v>
      </c>
      <c r="M294" s="6">
        <f t="shared" si="28"/>
        <v>8.4</v>
      </c>
    </row>
    <row r="295" spans="1:14" x14ac:dyDescent="0.35">
      <c r="A295" s="1">
        <v>42404.366666666669</v>
      </c>
      <c r="B295" s="9">
        <f t="shared" si="29"/>
        <v>42404</v>
      </c>
      <c r="C295" s="13">
        <f t="shared" si="30"/>
        <v>0.36666666666860692</v>
      </c>
      <c r="D295" s="1">
        <v>42404.37777777778</v>
      </c>
      <c r="E295" s="9">
        <f t="shared" si="31"/>
        <v>42404</v>
      </c>
      <c r="F295" s="13">
        <f t="shared" si="32"/>
        <v>0.37777777777955635</v>
      </c>
      <c r="G295" t="s">
        <v>55</v>
      </c>
      <c r="H295" s="11">
        <f t="shared" si="26"/>
        <v>1.1111111110949423E-2</v>
      </c>
      <c r="I295" s="12">
        <f t="shared" si="27"/>
        <v>0.26666666666666666</v>
      </c>
      <c r="J295" t="s">
        <v>280</v>
      </c>
      <c r="K295" t="s">
        <v>280</v>
      </c>
      <c r="L295">
        <v>5.5</v>
      </c>
      <c r="M295" s="6">
        <f t="shared" si="28"/>
        <v>20.625</v>
      </c>
    </row>
    <row r="296" spans="1:14" x14ac:dyDescent="0.35">
      <c r="A296" s="1">
        <v>42404.459027777775</v>
      </c>
      <c r="B296" s="9">
        <f t="shared" si="29"/>
        <v>42404</v>
      </c>
      <c r="C296" s="13">
        <f t="shared" si="30"/>
        <v>0.45902777777519077</v>
      </c>
      <c r="D296" s="1">
        <v>42404.469444444447</v>
      </c>
      <c r="E296" s="9">
        <f t="shared" si="31"/>
        <v>42404</v>
      </c>
      <c r="F296" s="13">
        <f t="shared" si="32"/>
        <v>0.46944444444670808</v>
      </c>
      <c r="G296" t="s">
        <v>55</v>
      </c>
      <c r="H296" s="11">
        <f t="shared" si="26"/>
        <v>1.0416666671517305E-2</v>
      </c>
      <c r="I296" s="12">
        <f t="shared" si="27"/>
        <v>0.25</v>
      </c>
      <c r="J296" t="s">
        <v>280</v>
      </c>
      <c r="K296" t="s">
        <v>280</v>
      </c>
      <c r="L296">
        <v>5.0999999999999996</v>
      </c>
      <c r="M296" s="6">
        <f t="shared" si="28"/>
        <v>20.399999999999999</v>
      </c>
    </row>
    <row r="297" spans="1:14" x14ac:dyDescent="0.35">
      <c r="A297" s="1">
        <v>42404.51458333333</v>
      </c>
      <c r="B297" s="9">
        <f t="shared" si="29"/>
        <v>42404</v>
      </c>
      <c r="C297" s="13">
        <f t="shared" si="30"/>
        <v>0.51458333332993789</v>
      </c>
      <c r="D297" s="1">
        <v>42404.615972222222</v>
      </c>
      <c r="E297" s="9">
        <f t="shared" si="31"/>
        <v>42404</v>
      </c>
      <c r="F297" s="13">
        <f t="shared" si="32"/>
        <v>0.61597222222189885</v>
      </c>
      <c r="G297" t="s">
        <v>7</v>
      </c>
      <c r="H297" s="11">
        <f t="shared" si="26"/>
        <v>0.10138888889196096</v>
      </c>
      <c r="I297" s="12">
        <f t="shared" si="27"/>
        <v>2.4333333333333331</v>
      </c>
      <c r="J297" t="s">
        <v>280</v>
      </c>
      <c r="K297" t="s">
        <v>324</v>
      </c>
      <c r="L297">
        <v>77.3</v>
      </c>
      <c r="M297" s="6">
        <f t="shared" si="28"/>
        <v>31.767123287671236</v>
      </c>
      <c r="N297" t="s">
        <v>13</v>
      </c>
    </row>
    <row r="298" spans="1:14" x14ac:dyDescent="0.35">
      <c r="A298" s="1">
        <v>42404.706250000003</v>
      </c>
      <c r="B298" s="9">
        <f t="shared" si="29"/>
        <v>42404</v>
      </c>
      <c r="C298" s="13">
        <f t="shared" si="30"/>
        <v>0.70625000000291038</v>
      </c>
      <c r="D298" s="1">
        <v>42404.756249999999</v>
      </c>
      <c r="E298" s="9">
        <f t="shared" si="31"/>
        <v>42404</v>
      </c>
      <c r="F298" s="13">
        <f t="shared" si="32"/>
        <v>0.75624999999854481</v>
      </c>
      <c r="G298" t="s">
        <v>7</v>
      </c>
      <c r="H298" s="11">
        <f t="shared" si="26"/>
        <v>4.9999999995634425E-2</v>
      </c>
      <c r="I298" s="12">
        <f t="shared" si="27"/>
        <v>1.2</v>
      </c>
      <c r="J298" t="s">
        <v>324</v>
      </c>
      <c r="K298" t="s">
        <v>277</v>
      </c>
      <c r="L298">
        <v>80.5</v>
      </c>
      <c r="M298" s="6">
        <f t="shared" si="28"/>
        <v>67.083333333333343</v>
      </c>
      <c r="N298" t="s">
        <v>13</v>
      </c>
    </row>
    <row r="299" spans="1:14" x14ac:dyDescent="0.35">
      <c r="A299" s="1">
        <v>42404.818055555559</v>
      </c>
      <c r="B299" s="9">
        <f t="shared" si="29"/>
        <v>42404</v>
      </c>
      <c r="C299" s="13">
        <f t="shared" si="30"/>
        <v>0.81805555555911269</v>
      </c>
      <c r="D299" s="1">
        <v>42404.941666666666</v>
      </c>
      <c r="E299" s="9">
        <f t="shared" si="31"/>
        <v>42404</v>
      </c>
      <c r="F299" s="13">
        <f t="shared" si="32"/>
        <v>0.94166666666569654</v>
      </c>
      <c r="G299" t="s">
        <v>7</v>
      </c>
      <c r="H299" s="11">
        <f t="shared" si="26"/>
        <v>0.12361111110658385</v>
      </c>
      <c r="I299" s="12">
        <f t="shared" si="27"/>
        <v>2.9666666666666668</v>
      </c>
      <c r="J299" t="s">
        <v>277</v>
      </c>
      <c r="K299" t="s">
        <v>325</v>
      </c>
      <c r="L299">
        <v>174.2</v>
      </c>
      <c r="M299" s="6">
        <f t="shared" si="28"/>
        <v>58.7191011235955</v>
      </c>
      <c r="N299" t="s">
        <v>13</v>
      </c>
    </row>
    <row r="300" spans="1:14" x14ac:dyDescent="0.35">
      <c r="A300" s="1">
        <v>42404.96597222222</v>
      </c>
      <c r="B300" s="9">
        <f t="shared" si="29"/>
        <v>42404</v>
      </c>
      <c r="C300" s="13">
        <f t="shared" si="30"/>
        <v>0.96597222222044365</v>
      </c>
      <c r="D300" s="1">
        <v>42433.06527777778</v>
      </c>
      <c r="E300" s="9">
        <f t="shared" si="31"/>
        <v>42433</v>
      </c>
      <c r="F300" s="13">
        <f t="shared" si="32"/>
        <v>6.5277777779556345E-2</v>
      </c>
      <c r="G300" t="s">
        <v>7</v>
      </c>
      <c r="H300" s="11">
        <f t="shared" si="26"/>
        <v>9.930555555911269E-2</v>
      </c>
      <c r="I300" s="12">
        <f t="shared" si="27"/>
        <v>2.3833333333333333</v>
      </c>
      <c r="J300" t="s">
        <v>325</v>
      </c>
      <c r="K300" t="s">
        <v>326</v>
      </c>
      <c r="L300">
        <v>144</v>
      </c>
      <c r="M300" s="6">
        <f t="shared" si="28"/>
        <v>60.41958041958042</v>
      </c>
      <c r="N300" t="s">
        <v>11</v>
      </c>
    </row>
    <row r="301" spans="1:14" x14ac:dyDescent="0.35">
      <c r="A301" s="1">
        <v>42433.083333333336</v>
      </c>
      <c r="B301" s="9">
        <f t="shared" si="29"/>
        <v>42433</v>
      </c>
      <c r="C301" s="13">
        <f t="shared" si="30"/>
        <v>8.3333333335758653E-2</v>
      </c>
      <c r="D301" s="1">
        <v>42433.177777777775</v>
      </c>
      <c r="E301" s="9">
        <f t="shared" si="31"/>
        <v>42433</v>
      </c>
      <c r="F301" s="13">
        <f t="shared" si="32"/>
        <v>0.17777777777519077</v>
      </c>
      <c r="G301" t="s">
        <v>7</v>
      </c>
      <c r="H301" s="11">
        <f t="shared" si="26"/>
        <v>9.4444444439432118E-2</v>
      </c>
      <c r="I301" s="12">
        <f t="shared" si="27"/>
        <v>2.2666666666666666</v>
      </c>
      <c r="J301" t="s">
        <v>326</v>
      </c>
      <c r="K301" t="s">
        <v>15</v>
      </c>
      <c r="L301">
        <v>159.30000000000001</v>
      </c>
      <c r="M301" s="6">
        <f t="shared" si="28"/>
        <v>70.279411764705884</v>
      </c>
      <c r="N301" t="s">
        <v>11</v>
      </c>
    </row>
    <row r="302" spans="1:14" x14ac:dyDescent="0.35">
      <c r="A302" s="1">
        <v>42494.902083333334</v>
      </c>
      <c r="B302" s="9">
        <f t="shared" si="29"/>
        <v>42494</v>
      </c>
      <c r="C302" s="13">
        <f t="shared" si="30"/>
        <v>0.90208333333430346</v>
      </c>
      <c r="D302" s="1">
        <v>42494.913194444445</v>
      </c>
      <c r="E302" s="9">
        <f t="shared" si="31"/>
        <v>42494</v>
      </c>
      <c r="F302" s="13">
        <f t="shared" si="32"/>
        <v>0.91319444444525288</v>
      </c>
      <c r="G302" t="s">
        <v>7</v>
      </c>
      <c r="H302" s="11">
        <f t="shared" si="26"/>
        <v>1.1111111110949423E-2</v>
      </c>
      <c r="I302" s="12">
        <f t="shared" si="27"/>
        <v>0.26666666666666666</v>
      </c>
      <c r="J302" t="s">
        <v>38</v>
      </c>
      <c r="K302" t="s">
        <v>148</v>
      </c>
      <c r="L302">
        <v>7.9</v>
      </c>
      <c r="M302" s="6">
        <f t="shared" si="28"/>
        <v>29.625</v>
      </c>
      <c r="N302" t="s">
        <v>9</v>
      </c>
    </row>
    <row r="303" spans="1:14" x14ac:dyDescent="0.35">
      <c r="A303" s="1">
        <v>42525.013194444444</v>
      </c>
      <c r="B303" s="9">
        <f t="shared" si="29"/>
        <v>42525</v>
      </c>
      <c r="C303" s="13">
        <f t="shared" si="30"/>
        <v>1.3194444443797693E-2</v>
      </c>
      <c r="D303" s="1">
        <v>42525.027083333334</v>
      </c>
      <c r="E303" s="9">
        <f t="shared" si="31"/>
        <v>42525</v>
      </c>
      <c r="F303" s="13">
        <f t="shared" si="32"/>
        <v>2.7083333334303461E-2</v>
      </c>
      <c r="G303" t="s">
        <v>7</v>
      </c>
      <c r="H303" s="11">
        <f t="shared" si="26"/>
        <v>1.3888888890505768E-2</v>
      </c>
      <c r="I303" s="12">
        <f t="shared" si="27"/>
        <v>0.33333333333333331</v>
      </c>
      <c r="J303" t="s">
        <v>148</v>
      </c>
      <c r="K303" t="s">
        <v>38</v>
      </c>
      <c r="L303">
        <v>8</v>
      </c>
      <c r="M303" s="6">
        <f t="shared" si="28"/>
        <v>24</v>
      </c>
      <c r="N303" t="s">
        <v>9</v>
      </c>
    </row>
    <row r="304" spans="1:14" x14ac:dyDescent="0.35">
      <c r="A304" s="1">
        <v>42555.763888888891</v>
      </c>
      <c r="B304" s="9">
        <f t="shared" si="29"/>
        <v>42555</v>
      </c>
      <c r="C304" s="13">
        <f t="shared" si="30"/>
        <v>0.76388888889050577</v>
      </c>
      <c r="D304" s="1">
        <v>42555.777083333334</v>
      </c>
      <c r="E304" s="9">
        <f t="shared" si="31"/>
        <v>42555</v>
      </c>
      <c r="F304" s="13">
        <f t="shared" si="32"/>
        <v>0.77708333333430346</v>
      </c>
      <c r="G304" t="s">
        <v>7</v>
      </c>
      <c r="H304" s="11">
        <f t="shared" si="26"/>
        <v>1.3194444443797693E-2</v>
      </c>
      <c r="I304" s="12">
        <f t="shared" si="27"/>
        <v>0.31666666666666665</v>
      </c>
      <c r="J304" t="s">
        <v>15</v>
      </c>
      <c r="K304" t="s">
        <v>16</v>
      </c>
      <c r="L304">
        <v>6.1</v>
      </c>
      <c r="M304" s="6">
        <f t="shared" si="28"/>
        <v>19.263157894736842</v>
      </c>
      <c r="N304" t="s">
        <v>9</v>
      </c>
    </row>
    <row r="305" spans="1:14" x14ac:dyDescent="0.35">
      <c r="A305" s="1">
        <v>42555.822916666664</v>
      </c>
      <c r="B305" s="9">
        <f t="shared" si="29"/>
        <v>42555</v>
      </c>
      <c r="C305" s="13">
        <f t="shared" si="30"/>
        <v>0.82291666666424135</v>
      </c>
      <c r="D305" s="1">
        <v>42555.833333333336</v>
      </c>
      <c r="E305" s="9">
        <f t="shared" si="31"/>
        <v>42555</v>
      </c>
      <c r="F305" s="13">
        <f t="shared" si="32"/>
        <v>0.83333333333575865</v>
      </c>
      <c r="G305" t="s">
        <v>7</v>
      </c>
      <c r="H305" s="11">
        <f t="shared" si="26"/>
        <v>1.0416666671517305E-2</v>
      </c>
      <c r="I305" s="12">
        <f t="shared" si="27"/>
        <v>0.25</v>
      </c>
      <c r="J305" t="s">
        <v>16</v>
      </c>
      <c r="K305" t="s">
        <v>15</v>
      </c>
      <c r="L305">
        <v>6.1</v>
      </c>
      <c r="M305" s="6">
        <f t="shared" si="28"/>
        <v>24.4</v>
      </c>
      <c r="N305" t="s">
        <v>10</v>
      </c>
    </row>
    <row r="306" spans="1:14" x14ac:dyDescent="0.35">
      <c r="A306" s="1">
        <v>42586.520833333336</v>
      </c>
      <c r="B306" s="9">
        <f t="shared" si="29"/>
        <v>42586</v>
      </c>
      <c r="C306" s="13">
        <f t="shared" si="30"/>
        <v>0.52083333333575865</v>
      </c>
      <c r="D306" s="1">
        <v>42586.533333333333</v>
      </c>
      <c r="E306" s="9">
        <f t="shared" si="31"/>
        <v>42586</v>
      </c>
      <c r="F306" s="13">
        <f t="shared" si="32"/>
        <v>0.53333333333284827</v>
      </c>
      <c r="G306" t="s">
        <v>7</v>
      </c>
      <c r="H306" s="11">
        <f t="shared" si="26"/>
        <v>1.2499999997089617E-2</v>
      </c>
      <c r="I306" s="12">
        <f t="shared" si="27"/>
        <v>0.3</v>
      </c>
      <c r="J306" t="s">
        <v>15</v>
      </c>
      <c r="K306" t="s">
        <v>36</v>
      </c>
      <c r="L306">
        <v>10.5</v>
      </c>
      <c r="M306" s="6">
        <f t="shared" si="28"/>
        <v>35</v>
      </c>
      <c r="N306" t="s">
        <v>11</v>
      </c>
    </row>
    <row r="307" spans="1:14" x14ac:dyDescent="0.35">
      <c r="A307" s="1">
        <v>42586.56527777778</v>
      </c>
      <c r="B307" s="9">
        <f t="shared" si="29"/>
        <v>42586</v>
      </c>
      <c r="C307" s="13">
        <f t="shared" si="30"/>
        <v>0.56527777777955635</v>
      </c>
      <c r="D307" s="1">
        <v>42586.57708333333</v>
      </c>
      <c r="E307" s="9">
        <f t="shared" si="31"/>
        <v>42586</v>
      </c>
      <c r="F307" s="13">
        <f t="shared" si="32"/>
        <v>0.57708333332993789</v>
      </c>
      <c r="G307" t="s">
        <v>7</v>
      </c>
      <c r="H307" s="11">
        <f t="shared" si="26"/>
        <v>1.1805555550381541E-2</v>
      </c>
      <c r="I307" s="12">
        <f t="shared" si="27"/>
        <v>0.28333333333333333</v>
      </c>
      <c r="J307" t="s">
        <v>36</v>
      </c>
      <c r="K307" t="s">
        <v>15</v>
      </c>
      <c r="L307">
        <v>8.6999999999999993</v>
      </c>
      <c r="M307" s="6">
        <f t="shared" si="28"/>
        <v>30.705882352941174</v>
      </c>
      <c r="N307" t="s">
        <v>9</v>
      </c>
    </row>
    <row r="308" spans="1:14" x14ac:dyDescent="0.35">
      <c r="A308" s="1">
        <v>42586.579861111109</v>
      </c>
      <c r="B308" s="9">
        <f t="shared" si="29"/>
        <v>42586</v>
      </c>
      <c r="C308" s="13">
        <f t="shared" si="30"/>
        <v>0.57986111110949423</v>
      </c>
      <c r="D308" s="1">
        <v>42586.585416666669</v>
      </c>
      <c r="E308" s="9">
        <f t="shared" ref="E308:E370" si="33">INT(D308)</f>
        <v>42586</v>
      </c>
      <c r="F308" s="13">
        <f t="shared" ref="F308:F370" si="34">D308-E308</f>
        <v>0.58541666666860692</v>
      </c>
      <c r="G308" t="s">
        <v>7</v>
      </c>
      <c r="H308" s="11">
        <f t="shared" si="26"/>
        <v>5.5555555591126904E-3</v>
      </c>
      <c r="I308" s="12">
        <f t="shared" si="27"/>
        <v>0.13333333333333333</v>
      </c>
      <c r="J308" t="s">
        <v>44</v>
      </c>
      <c r="K308" t="s">
        <v>38</v>
      </c>
      <c r="L308">
        <v>1.8</v>
      </c>
      <c r="M308" s="6">
        <f t="shared" si="28"/>
        <v>13.5</v>
      </c>
      <c r="N308" t="s">
        <v>10</v>
      </c>
    </row>
    <row r="309" spans="1:14" x14ac:dyDescent="0.35">
      <c r="A309" s="1">
        <v>42586.613194444442</v>
      </c>
      <c r="B309" s="9">
        <f t="shared" si="29"/>
        <v>42586</v>
      </c>
      <c r="C309" s="13">
        <f t="shared" si="30"/>
        <v>0.6131944444423425</v>
      </c>
      <c r="D309" s="1">
        <v>42586.638888888891</v>
      </c>
      <c r="E309" s="9">
        <f t="shared" si="33"/>
        <v>42586</v>
      </c>
      <c r="F309" s="13">
        <f t="shared" si="34"/>
        <v>0.63888888889050577</v>
      </c>
      <c r="G309" t="s">
        <v>7</v>
      </c>
      <c r="H309" s="11">
        <f t="shared" si="26"/>
        <v>2.5694444448163267E-2</v>
      </c>
      <c r="I309" s="12">
        <f t="shared" si="27"/>
        <v>0.6166666666666667</v>
      </c>
      <c r="J309" t="s">
        <v>15</v>
      </c>
      <c r="K309" t="s">
        <v>40</v>
      </c>
      <c r="L309">
        <v>19.100000000000001</v>
      </c>
      <c r="M309" s="6">
        <f t="shared" si="28"/>
        <v>30.972972972972975</v>
      </c>
      <c r="N309" t="s">
        <v>11</v>
      </c>
    </row>
    <row r="310" spans="1:14" x14ac:dyDescent="0.35">
      <c r="A310" s="1">
        <v>42586.670138888891</v>
      </c>
      <c r="B310" s="9">
        <f t="shared" si="29"/>
        <v>42586</v>
      </c>
      <c r="C310" s="13">
        <f t="shared" si="30"/>
        <v>0.67013888889050577</v>
      </c>
      <c r="D310" s="1">
        <v>42586.699305555558</v>
      </c>
      <c r="E310" s="9">
        <f t="shared" si="33"/>
        <v>42586</v>
      </c>
      <c r="F310" s="13">
        <f t="shared" si="34"/>
        <v>0.6993055555576575</v>
      </c>
      <c r="G310" t="s">
        <v>7</v>
      </c>
      <c r="H310" s="11">
        <f t="shared" si="26"/>
        <v>2.9166666667151731E-2</v>
      </c>
      <c r="I310" s="12">
        <f t="shared" si="27"/>
        <v>0.7</v>
      </c>
      <c r="J310" t="s">
        <v>40</v>
      </c>
      <c r="K310" t="s">
        <v>15</v>
      </c>
      <c r="L310">
        <v>18.600000000000001</v>
      </c>
      <c r="M310" s="6">
        <f t="shared" si="28"/>
        <v>26.571428571428577</v>
      </c>
      <c r="N310" t="s">
        <v>11</v>
      </c>
    </row>
    <row r="311" spans="1:14" x14ac:dyDescent="0.35">
      <c r="A311" s="1">
        <v>42708.385416666664</v>
      </c>
      <c r="B311" s="9">
        <f t="shared" si="29"/>
        <v>42708</v>
      </c>
      <c r="C311" s="13">
        <f t="shared" si="30"/>
        <v>0.38541666666424135</v>
      </c>
      <c r="D311" s="1">
        <v>42708.393055555556</v>
      </c>
      <c r="E311" s="9">
        <f t="shared" si="33"/>
        <v>42708</v>
      </c>
      <c r="F311" s="13">
        <f t="shared" si="34"/>
        <v>0.39305555555620231</v>
      </c>
      <c r="G311" t="s">
        <v>7</v>
      </c>
      <c r="H311" s="11">
        <f t="shared" si="26"/>
        <v>7.6388888919609599E-3</v>
      </c>
      <c r="I311" s="12">
        <f t="shared" si="27"/>
        <v>0.18333333333333332</v>
      </c>
      <c r="J311" t="s">
        <v>38</v>
      </c>
      <c r="K311" t="s">
        <v>54</v>
      </c>
      <c r="L311">
        <v>2.8</v>
      </c>
      <c r="M311" s="6">
        <f t="shared" si="28"/>
        <v>15.272727272727273</v>
      </c>
      <c r="N311" t="s">
        <v>10</v>
      </c>
    </row>
    <row r="312" spans="1:14" x14ac:dyDescent="0.35">
      <c r="A312" s="1">
        <v>42708.398611111108</v>
      </c>
      <c r="B312" s="9">
        <f t="shared" si="29"/>
        <v>42708</v>
      </c>
      <c r="C312" s="13">
        <f t="shared" si="30"/>
        <v>0.39861111110803904</v>
      </c>
      <c r="D312" s="1">
        <v>42708.411805555559</v>
      </c>
      <c r="E312" s="9">
        <f t="shared" si="33"/>
        <v>42708</v>
      </c>
      <c r="F312" s="13">
        <f t="shared" si="34"/>
        <v>0.41180555555911269</v>
      </c>
      <c r="G312" t="s">
        <v>7</v>
      </c>
      <c r="H312" s="11">
        <f t="shared" si="26"/>
        <v>1.319444445107365E-2</v>
      </c>
      <c r="I312" s="12">
        <f t="shared" si="27"/>
        <v>0.31666666666666665</v>
      </c>
      <c r="J312" t="s">
        <v>15</v>
      </c>
      <c r="K312" t="s">
        <v>40</v>
      </c>
      <c r="L312">
        <v>8.9</v>
      </c>
      <c r="M312" s="6">
        <f t="shared" si="28"/>
        <v>28.10526315789474</v>
      </c>
      <c r="N312" t="s">
        <v>11</v>
      </c>
    </row>
    <row r="313" spans="1:14" x14ac:dyDescent="0.35">
      <c r="A313" s="1">
        <v>42708.456944444442</v>
      </c>
      <c r="B313" s="9">
        <f t="shared" si="29"/>
        <v>42708</v>
      </c>
      <c r="C313" s="13">
        <f t="shared" si="30"/>
        <v>0.4569444444423425</v>
      </c>
      <c r="D313" s="1">
        <v>42708.470833333333</v>
      </c>
      <c r="E313" s="9">
        <f t="shared" si="33"/>
        <v>42708</v>
      </c>
      <c r="F313" s="13">
        <f t="shared" si="34"/>
        <v>0.47083333333284827</v>
      </c>
      <c r="G313" t="s">
        <v>7</v>
      </c>
      <c r="H313" s="11">
        <f t="shared" si="26"/>
        <v>1.3888888890505768E-2</v>
      </c>
      <c r="I313" s="12">
        <f t="shared" si="27"/>
        <v>0.33333333333333331</v>
      </c>
      <c r="J313" t="s">
        <v>327</v>
      </c>
      <c r="K313" t="s">
        <v>328</v>
      </c>
      <c r="L313">
        <v>7.5</v>
      </c>
      <c r="M313" s="6">
        <f t="shared" si="28"/>
        <v>22.5</v>
      </c>
      <c r="N313" t="s">
        <v>13</v>
      </c>
    </row>
    <row r="314" spans="1:14" x14ac:dyDescent="0.35">
      <c r="A314" s="1">
        <v>42708.515277777777</v>
      </c>
      <c r="B314" s="9">
        <f t="shared" si="29"/>
        <v>42708</v>
      </c>
      <c r="C314" s="13">
        <f t="shared" si="30"/>
        <v>0.51527777777664596</v>
      </c>
      <c r="D314" s="1">
        <v>42708.530555555553</v>
      </c>
      <c r="E314" s="9">
        <f t="shared" si="33"/>
        <v>42708</v>
      </c>
      <c r="F314" s="13">
        <f t="shared" si="34"/>
        <v>0.53055555555329192</v>
      </c>
      <c r="G314" t="s">
        <v>7</v>
      </c>
      <c r="H314" s="11">
        <f t="shared" si="26"/>
        <v>1.5277777776645962E-2</v>
      </c>
      <c r="I314" s="12">
        <f t="shared" si="27"/>
        <v>0.36666666666666664</v>
      </c>
      <c r="J314" t="s">
        <v>40</v>
      </c>
      <c r="K314" t="s">
        <v>16</v>
      </c>
      <c r="L314">
        <v>15.9</v>
      </c>
      <c r="M314" s="6">
        <f t="shared" si="28"/>
        <v>43.363636363636367</v>
      </c>
      <c r="N314" t="s">
        <v>11</v>
      </c>
    </row>
    <row r="315" spans="1:14" x14ac:dyDescent="0.35">
      <c r="A315" s="1">
        <v>42708.570833333331</v>
      </c>
      <c r="B315" s="9">
        <f t="shared" si="29"/>
        <v>42708</v>
      </c>
      <c r="C315" s="13">
        <f t="shared" si="30"/>
        <v>0.57083333333139308</v>
      </c>
      <c r="D315" s="1">
        <v>42708.584027777775</v>
      </c>
      <c r="E315" s="9">
        <f t="shared" si="33"/>
        <v>42708</v>
      </c>
      <c r="F315" s="13">
        <f t="shared" si="34"/>
        <v>0.58402777777519077</v>
      </c>
      <c r="G315" t="s">
        <v>7</v>
      </c>
      <c r="H315" s="11">
        <f t="shared" si="26"/>
        <v>1.3194444443797693E-2</v>
      </c>
      <c r="I315" s="12">
        <f t="shared" si="27"/>
        <v>0.31666666666666665</v>
      </c>
      <c r="J315" t="s">
        <v>16</v>
      </c>
      <c r="K315" t="s">
        <v>15</v>
      </c>
      <c r="L315">
        <v>6.5</v>
      </c>
      <c r="M315" s="6">
        <f t="shared" si="28"/>
        <v>20.526315789473685</v>
      </c>
      <c r="N315" t="s">
        <v>9</v>
      </c>
    </row>
    <row r="316" spans="1:14" x14ac:dyDescent="0.35">
      <c r="A316" t="s">
        <v>329</v>
      </c>
      <c r="B316" s="8">
        <v>42474</v>
      </c>
      <c r="C316" s="13">
        <v>0.31180555555555556</v>
      </c>
      <c r="D316" t="s">
        <v>330</v>
      </c>
      <c r="E316" s="8">
        <v>42474</v>
      </c>
      <c r="F316" s="13">
        <v>0.33958333333333335</v>
      </c>
      <c r="G316" t="s">
        <v>7</v>
      </c>
      <c r="H316" s="11">
        <f t="shared" si="26"/>
        <v>2.777777777777779E-2</v>
      </c>
      <c r="I316" s="12">
        <f t="shared" si="27"/>
        <v>0.66666666666666663</v>
      </c>
      <c r="J316" t="s">
        <v>15</v>
      </c>
      <c r="K316" t="s">
        <v>331</v>
      </c>
      <c r="L316">
        <v>15.3</v>
      </c>
      <c r="M316" s="6">
        <f t="shared" si="28"/>
        <v>22.950000000000003</v>
      </c>
      <c r="N316" t="s">
        <v>24</v>
      </c>
    </row>
    <row r="317" spans="1:14" x14ac:dyDescent="0.35">
      <c r="A317" t="s">
        <v>332</v>
      </c>
      <c r="B317" s="8">
        <v>42474</v>
      </c>
      <c r="C317" s="13">
        <v>0.66666666666666663</v>
      </c>
      <c r="D317" t="s">
        <v>333</v>
      </c>
      <c r="E317" s="8">
        <v>42474</v>
      </c>
      <c r="F317" s="13">
        <v>0.69652777777777775</v>
      </c>
      <c r="G317" t="s">
        <v>7</v>
      </c>
      <c r="H317" s="11">
        <f t="shared" si="26"/>
        <v>2.9861111111111116E-2</v>
      </c>
      <c r="I317" s="12">
        <f t="shared" si="27"/>
        <v>0.71666666666666667</v>
      </c>
      <c r="J317" t="s">
        <v>331</v>
      </c>
      <c r="K317" t="s">
        <v>15</v>
      </c>
      <c r="L317">
        <v>13.7</v>
      </c>
      <c r="M317" s="6">
        <f t="shared" si="28"/>
        <v>19.11627906976744</v>
      </c>
      <c r="N317" t="s">
        <v>24</v>
      </c>
    </row>
    <row r="318" spans="1:14" x14ac:dyDescent="0.35">
      <c r="A318" t="s">
        <v>334</v>
      </c>
      <c r="B318" s="8">
        <v>42475</v>
      </c>
      <c r="C318" s="13">
        <v>0.48333333333333334</v>
      </c>
      <c r="D318" t="s">
        <v>335</v>
      </c>
      <c r="E318" s="8">
        <v>42475</v>
      </c>
      <c r="F318" s="13">
        <v>0.50486111111111109</v>
      </c>
      <c r="G318" t="s">
        <v>7</v>
      </c>
      <c r="H318" s="11">
        <f t="shared" si="26"/>
        <v>2.1527777777777757E-2</v>
      </c>
      <c r="I318" s="12">
        <f t="shared" si="27"/>
        <v>0.51666666666666672</v>
      </c>
      <c r="J318" t="s">
        <v>15</v>
      </c>
      <c r="K318" t="s">
        <v>40</v>
      </c>
      <c r="L318">
        <v>11.9</v>
      </c>
      <c r="M318" s="6">
        <f t="shared" si="28"/>
        <v>23.032258064516128</v>
      </c>
      <c r="N318" t="s">
        <v>24</v>
      </c>
    </row>
    <row r="319" spans="1:14" x14ac:dyDescent="0.35">
      <c r="A319" t="s">
        <v>336</v>
      </c>
      <c r="B319" s="8">
        <v>42475</v>
      </c>
      <c r="C319" s="13">
        <v>0.52013888888888882</v>
      </c>
      <c r="D319" t="s">
        <v>337</v>
      </c>
      <c r="E319" s="8">
        <v>42475</v>
      </c>
      <c r="F319" s="13">
        <v>0.52222222222222225</v>
      </c>
      <c r="G319" t="s">
        <v>7</v>
      </c>
      <c r="H319" s="11">
        <f t="shared" si="26"/>
        <v>2.083333333333437E-3</v>
      </c>
      <c r="I319" s="12">
        <f t="shared" si="27"/>
        <v>0.05</v>
      </c>
      <c r="J319" t="s">
        <v>46</v>
      </c>
      <c r="K319" t="s">
        <v>338</v>
      </c>
      <c r="L319">
        <v>1.4</v>
      </c>
      <c r="M319" s="6">
        <f t="shared" si="28"/>
        <v>27.999999999999996</v>
      </c>
      <c r="N319" t="s">
        <v>10</v>
      </c>
    </row>
    <row r="320" spans="1:14" x14ac:dyDescent="0.35">
      <c r="A320" t="s">
        <v>339</v>
      </c>
      <c r="B320" s="8">
        <v>42475</v>
      </c>
      <c r="C320" s="13">
        <v>0.60486111111111118</v>
      </c>
      <c r="D320" t="s">
        <v>340</v>
      </c>
      <c r="E320" s="8">
        <v>42475</v>
      </c>
      <c r="F320" s="13">
        <v>0.62569444444444444</v>
      </c>
      <c r="G320" t="s">
        <v>7</v>
      </c>
      <c r="H320" s="11">
        <f t="shared" si="26"/>
        <v>2.0833333333333259E-2</v>
      </c>
      <c r="I320" s="12">
        <f t="shared" si="27"/>
        <v>0.5</v>
      </c>
      <c r="J320" t="s">
        <v>40</v>
      </c>
      <c r="K320" t="s">
        <v>15</v>
      </c>
      <c r="L320">
        <v>15.2</v>
      </c>
      <c r="M320" s="6">
        <f t="shared" si="28"/>
        <v>30.4</v>
      </c>
      <c r="N320" t="s">
        <v>11</v>
      </c>
    </row>
    <row r="321" spans="1:14" x14ac:dyDescent="0.35">
      <c r="A321" t="s">
        <v>341</v>
      </c>
      <c r="B321" s="8">
        <v>42476</v>
      </c>
      <c r="C321" s="13">
        <v>0.54097222222222219</v>
      </c>
      <c r="D321" t="s">
        <v>342</v>
      </c>
      <c r="E321" s="8">
        <v>42476</v>
      </c>
      <c r="F321" s="13">
        <v>0.55347222222222225</v>
      </c>
      <c r="G321" t="s">
        <v>7</v>
      </c>
      <c r="H321" s="11">
        <f t="shared" si="26"/>
        <v>1.2500000000000067E-2</v>
      </c>
      <c r="I321" s="12">
        <f t="shared" si="27"/>
        <v>0.3</v>
      </c>
      <c r="J321" t="s">
        <v>15</v>
      </c>
      <c r="K321" t="s">
        <v>16</v>
      </c>
      <c r="L321">
        <v>6</v>
      </c>
      <c r="M321" s="6">
        <f t="shared" si="28"/>
        <v>20</v>
      </c>
      <c r="N321" t="s">
        <v>10</v>
      </c>
    </row>
    <row r="322" spans="1:14" x14ac:dyDescent="0.35">
      <c r="A322" t="s">
        <v>343</v>
      </c>
      <c r="B322" s="8">
        <v>42476</v>
      </c>
      <c r="C322" s="13">
        <v>0.63194444444444442</v>
      </c>
      <c r="D322" t="s">
        <v>344</v>
      </c>
      <c r="E322" s="8">
        <v>42476</v>
      </c>
      <c r="F322" s="13">
        <v>0.6430555555555556</v>
      </c>
      <c r="G322" t="s">
        <v>7</v>
      </c>
      <c r="H322" s="11">
        <f t="shared" si="26"/>
        <v>1.1111111111111183E-2</v>
      </c>
      <c r="I322" s="12">
        <f t="shared" si="27"/>
        <v>0.26666666666666666</v>
      </c>
      <c r="J322" t="s">
        <v>16</v>
      </c>
      <c r="K322" t="s">
        <v>15</v>
      </c>
      <c r="L322">
        <v>6.1</v>
      </c>
      <c r="M322" s="6">
        <f t="shared" si="28"/>
        <v>22.875</v>
      </c>
      <c r="N322" t="s">
        <v>9</v>
      </c>
    </row>
    <row r="323" spans="1:14" x14ac:dyDescent="0.35">
      <c r="A323" t="s">
        <v>345</v>
      </c>
      <c r="B323" s="8">
        <v>42479</v>
      </c>
      <c r="C323" s="13">
        <v>0.73888888888888893</v>
      </c>
      <c r="D323" t="s">
        <v>346</v>
      </c>
      <c r="E323" s="8">
        <v>42479</v>
      </c>
      <c r="F323" s="13">
        <v>0.75555555555555554</v>
      </c>
      <c r="G323" t="s">
        <v>7</v>
      </c>
      <c r="H323" s="11">
        <f t="shared" ref="H323:H386" si="35">IF(F323&gt;C323,F323-C323,F323-C323+1)</f>
        <v>1.6666666666666607E-2</v>
      </c>
      <c r="I323" s="12">
        <f t="shared" ref="I323:I386" si="36">(HOUR(H323)*60+MINUTE(H323))/60</f>
        <v>0.4</v>
      </c>
      <c r="J323" t="s">
        <v>38</v>
      </c>
      <c r="K323" t="s">
        <v>148</v>
      </c>
      <c r="L323">
        <v>8.1999999999999993</v>
      </c>
      <c r="M323" s="6">
        <f t="shared" ref="M323:M386" si="37">L323/I323</f>
        <v>20.499999999999996</v>
      </c>
      <c r="N323" t="s">
        <v>9</v>
      </c>
    </row>
    <row r="324" spans="1:14" x14ac:dyDescent="0.35">
      <c r="A324" t="s">
        <v>347</v>
      </c>
      <c r="B324" s="8">
        <v>42479</v>
      </c>
      <c r="C324" s="13">
        <v>0.83124999999999993</v>
      </c>
      <c r="D324" t="s">
        <v>348</v>
      </c>
      <c r="E324" s="8">
        <v>42479</v>
      </c>
      <c r="F324" s="13">
        <v>0.84652777777777777</v>
      </c>
      <c r="G324" t="s">
        <v>7</v>
      </c>
      <c r="H324" s="11">
        <f t="shared" si="35"/>
        <v>1.5277777777777835E-2</v>
      </c>
      <c r="I324" s="12">
        <f t="shared" si="36"/>
        <v>0.36666666666666664</v>
      </c>
      <c r="J324" t="s">
        <v>148</v>
      </c>
      <c r="K324" t="s">
        <v>38</v>
      </c>
      <c r="L324">
        <v>8</v>
      </c>
      <c r="M324" s="6">
        <f t="shared" si="37"/>
        <v>21.81818181818182</v>
      </c>
      <c r="N324" t="s">
        <v>9</v>
      </c>
    </row>
    <row r="325" spans="1:14" x14ac:dyDescent="0.35">
      <c r="A325" t="s">
        <v>349</v>
      </c>
      <c r="B325" s="8">
        <v>42482</v>
      </c>
      <c r="C325" s="13">
        <v>0.35069444444444442</v>
      </c>
      <c r="D325" t="s">
        <v>350</v>
      </c>
      <c r="E325" s="8">
        <v>42482</v>
      </c>
      <c r="F325" s="13">
        <v>0.37777777777777777</v>
      </c>
      <c r="G325" t="s">
        <v>7</v>
      </c>
      <c r="H325" s="11">
        <f t="shared" si="35"/>
        <v>2.7083333333333348E-2</v>
      </c>
      <c r="I325" s="12">
        <f t="shared" si="36"/>
        <v>0.65</v>
      </c>
      <c r="J325" t="s">
        <v>15</v>
      </c>
      <c r="K325" t="s">
        <v>40</v>
      </c>
      <c r="L325">
        <v>13.6</v>
      </c>
      <c r="M325" s="6">
        <f t="shared" si="37"/>
        <v>20.923076923076923</v>
      </c>
      <c r="N325" t="s">
        <v>11</v>
      </c>
    </row>
    <row r="326" spans="1:14" x14ac:dyDescent="0.35">
      <c r="A326" t="s">
        <v>351</v>
      </c>
      <c r="B326" s="8">
        <v>42482</v>
      </c>
      <c r="C326" s="13">
        <v>0.4236111111111111</v>
      </c>
      <c r="D326" t="s">
        <v>352</v>
      </c>
      <c r="E326" s="8">
        <v>42482</v>
      </c>
      <c r="F326" s="13">
        <v>0.44444444444444442</v>
      </c>
      <c r="G326" t="s">
        <v>7</v>
      </c>
      <c r="H326" s="11">
        <f t="shared" si="35"/>
        <v>2.0833333333333315E-2</v>
      </c>
      <c r="I326" s="12">
        <f t="shared" si="36"/>
        <v>0.5</v>
      </c>
      <c r="J326" t="s">
        <v>40</v>
      </c>
      <c r="K326" t="s">
        <v>15</v>
      </c>
      <c r="L326">
        <v>22.5</v>
      </c>
      <c r="M326" s="6">
        <f t="shared" si="37"/>
        <v>45</v>
      </c>
      <c r="N326" t="s">
        <v>11</v>
      </c>
    </row>
    <row r="327" spans="1:14" x14ac:dyDescent="0.35">
      <c r="A327" t="s">
        <v>353</v>
      </c>
      <c r="B327" s="8">
        <v>42482</v>
      </c>
      <c r="C327" s="13">
        <v>0.50555555555555554</v>
      </c>
      <c r="D327" t="s">
        <v>354</v>
      </c>
      <c r="E327" s="8">
        <v>42482</v>
      </c>
      <c r="F327" s="13">
        <v>0.51944444444444449</v>
      </c>
      <c r="G327" t="s">
        <v>7</v>
      </c>
      <c r="H327" s="11">
        <f t="shared" si="35"/>
        <v>1.3888888888888951E-2</v>
      </c>
      <c r="I327" s="12">
        <f t="shared" si="36"/>
        <v>0.33333333333333331</v>
      </c>
      <c r="J327" t="s">
        <v>15</v>
      </c>
      <c r="K327" t="s">
        <v>36</v>
      </c>
      <c r="L327">
        <v>10.4</v>
      </c>
      <c r="M327" s="6">
        <f t="shared" si="37"/>
        <v>31.200000000000003</v>
      </c>
      <c r="N327" t="s">
        <v>11</v>
      </c>
    </row>
    <row r="328" spans="1:14" x14ac:dyDescent="0.35">
      <c r="A328" t="s">
        <v>355</v>
      </c>
      <c r="B328" s="8">
        <v>42482</v>
      </c>
      <c r="C328" s="13">
        <v>0.54305555555555551</v>
      </c>
      <c r="D328" t="s">
        <v>356</v>
      </c>
      <c r="E328" s="8">
        <v>42482</v>
      </c>
      <c r="F328" s="13">
        <v>0.55972222222222223</v>
      </c>
      <c r="G328" t="s">
        <v>7</v>
      </c>
      <c r="H328" s="11">
        <f t="shared" si="35"/>
        <v>1.6666666666666718E-2</v>
      </c>
      <c r="I328" s="12">
        <f t="shared" si="36"/>
        <v>0.4</v>
      </c>
      <c r="J328" t="s">
        <v>36</v>
      </c>
      <c r="K328" t="s">
        <v>15</v>
      </c>
      <c r="L328">
        <v>10</v>
      </c>
      <c r="M328" s="6">
        <f t="shared" si="37"/>
        <v>25</v>
      </c>
      <c r="N328" t="s">
        <v>11</v>
      </c>
    </row>
    <row r="329" spans="1:14" x14ac:dyDescent="0.35">
      <c r="A329" t="s">
        <v>357</v>
      </c>
      <c r="B329" s="8">
        <v>42483</v>
      </c>
      <c r="C329" s="13">
        <v>0.7104166666666667</v>
      </c>
      <c r="D329" t="s">
        <v>358</v>
      </c>
      <c r="E329" s="8">
        <v>42483</v>
      </c>
      <c r="F329" s="13">
        <v>0.71944444444444444</v>
      </c>
      <c r="G329" t="s">
        <v>7</v>
      </c>
      <c r="H329" s="11">
        <f t="shared" si="35"/>
        <v>9.0277777777777457E-3</v>
      </c>
      <c r="I329" s="12">
        <f t="shared" si="36"/>
        <v>0.21666666666666667</v>
      </c>
      <c r="J329" t="s">
        <v>38</v>
      </c>
      <c r="K329" t="s">
        <v>56</v>
      </c>
      <c r="L329">
        <v>6</v>
      </c>
      <c r="M329" s="6">
        <f t="shared" si="37"/>
        <v>27.69230769230769</v>
      </c>
      <c r="N329" t="s">
        <v>9</v>
      </c>
    </row>
    <row r="330" spans="1:14" x14ac:dyDescent="0.35">
      <c r="A330" t="s">
        <v>359</v>
      </c>
      <c r="B330" s="8">
        <v>42483</v>
      </c>
      <c r="C330" s="13">
        <v>0.78402777777777777</v>
      </c>
      <c r="D330" t="s">
        <v>360</v>
      </c>
      <c r="E330" s="8">
        <v>42483</v>
      </c>
      <c r="F330" s="13">
        <v>0.79513888888888884</v>
      </c>
      <c r="G330" t="s">
        <v>7</v>
      </c>
      <c r="H330" s="11">
        <f t="shared" si="35"/>
        <v>1.1111111111111072E-2</v>
      </c>
      <c r="I330" s="12">
        <f t="shared" si="36"/>
        <v>0.26666666666666666</v>
      </c>
      <c r="J330" t="s">
        <v>56</v>
      </c>
      <c r="K330" t="s">
        <v>38</v>
      </c>
      <c r="L330">
        <v>6.5</v>
      </c>
      <c r="M330" s="6">
        <f t="shared" si="37"/>
        <v>24.375</v>
      </c>
      <c r="N330" t="s">
        <v>9</v>
      </c>
    </row>
    <row r="331" spans="1:14" x14ac:dyDescent="0.35">
      <c r="A331" t="s">
        <v>361</v>
      </c>
      <c r="B331" s="8">
        <v>42484</v>
      </c>
      <c r="C331" s="13">
        <v>0.79652777777777783</v>
      </c>
      <c r="D331" t="s">
        <v>362</v>
      </c>
      <c r="E331" s="8">
        <v>42484</v>
      </c>
      <c r="F331" s="13">
        <v>0.8027777777777777</v>
      </c>
      <c r="G331" t="s">
        <v>7</v>
      </c>
      <c r="H331" s="11">
        <f t="shared" si="35"/>
        <v>6.2499999999998668E-3</v>
      </c>
      <c r="I331" s="12">
        <f t="shared" si="36"/>
        <v>0.15</v>
      </c>
      <c r="J331" t="s">
        <v>15</v>
      </c>
      <c r="K331" t="s">
        <v>16</v>
      </c>
      <c r="L331">
        <v>3.1</v>
      </c>
      <c r="M331" s="6">
        <f t="shared" si="37"/>
        <v>20.666666666666668</v>
      </c>
      <c r="N331" t="s">
        <v>10</v>
      </c>
    </row>
    <row r="332" spans="1:14" x14ac:dyDescent="0.35">
      <c r="A332" t="s">
        <v>363</v>
      </c>
      <c r="B332" s="8">
        <v>42484</v>
      </c>
      <c r="C332" s="13">
        <v>0.82361111111111107</v>
      </c>
      <c r="D332" t="s">
        <v>364</v>
      </c>
      <c r="E332" s="8">
        <v>42484</v>
      </c>
      <c r="F332" s="13">
        <v>0.82777777777777783</v>
      </c>
      <c r="G332" t="s">
        <v>7</v>
      </c>
      <c r="H332" s="11">
        <f t="shared" si="35"/>
        <v>4.1666666666667629E-3</v>
      </c>
      <c r="I332" s="12">
        <f t="shared" si="36"/>
        <v>0.1</v>
      </c>
      <c r="J332" t="s">
        <v>365</v>
      </c>
      <c r="K332" t="s">
        <v>365</v>
      </c>
      <c r="L332">
        <v>1.9</v>
      </c>
      <c r="M332" s="6">
        <f t="shared" si="37"/>
        <v>18.999999999999996</v>
      </c>
      <c r="N332" t="s">
        <v>10</v>
      </c>
    </row>
    <row r="333" spans="1:14" x14ac:dyDescent="0.35">
      <c r="A333" t="s">
        <v>366</v>
      </c>
      <c r="B333" s="8">
        <v>42484</v>
      </c>
      <c r="C333" s="13">
        <v>0.90347222222222223</v>
      </c>
      <c r="D333" t="s">
        <v>367</v>
      </c>
      <c r="E333" s="8">
        <v>42484</v>
      </c>
      <c r="F333" s="13">
        <v>0.90972222222222221</v>
      </c>
      <c r="G333" t="s">
        <v>7</v>
      </c>
      <c r="H333" s="11">
        <f t="shared" si="35"/>
        <v>6.2499999999999778E-3</v>
      </c>
      <c r="I333" s="12">
        <f t="shared" si="36"/>
        <v>0.15</v>
      </c>
      <c r="J333" t="s">
        <v>16</v>
      </c>
      <c r="K333" t="s">
        <v>15</v>
      </c>
      <c r="L333">
        <v>4.2</v>
      </c>
      <c r="M333" s="6">
        <f t="shared" si="37"/>
        <v>28.000000000000004</v>
      </c>
      <c r="N333" t="s">
        <v>53</v>
      </c>
    </row>
    <row r="334" spans="1:14" x14ac:dyDescent="0.35">
      <c r="A334" t="s">
        <v>368</v>
      </c>
      <c r="B334" s="8">
        <v>42487</v>
      </c>
      <c r="C334" s="13">
        <v>0.5625</v>
      </c>
      <c r="D334" t="s">
        <v>369</v>
      </c>
      <c r="E334" s="8">
        <v>42487</v>
      </c>
      <c r="F334" s="13">
        <v>0.56944444444444442</v>
      </c>
      <c r="G334" t="s">
        <v>7</v>
      </c>
      <c r="H334" s="11">
        <f t="shared" si="35"/>
        <v>6.9444444444444198E-3</v>
      </c>
      <c r="I334" s="12">
        <f t="shared" si="36"/>
        <v>0.16666666666666666</v>
      </c>
      <c r="J334" t="s">
        <v>38</v>
      </c>
      <c r="K334" t="s">
        <v>370</v>
      </c>
      <c r="L334">
        <v>4.9000000000000004</v>
      </c>
      <c r="M334" s="6">
        <f t="shared" si="37"/>
        <v>29.400000000000002</v>
      </c>
      <c r="N334" t="s">
        <v>53</v>
      </c>
    </row>
    <row r="335" spans="1:14" x14ac:dyDescent="0.35">
      <c r="A335" t="s">
        <v>371</v>
      </c>
      <c r="B335" s="8">
        <v>42487</v>
      </c>
      <c r="C335" s="13">
        <v>0.59236111111111112</v>
      </c>
      <c r="D335" t="s">
        <v>372</v>
      </c>
      <c r="E335" s="8">
        <v>42487</v>
      </c>
      <c r="F335" s="13">
        <v>0.60069444444444442</v>
      </c>
      <c r="G335" t="s">
        <v>7</v>
      </c>
      <c r="H335" s="11">
        <f t="shared" si="35"/>
        <v>8.3333333333333037E-3</v>
      </c>
      <c r="I335" s="12">
        <f t="shared" si="36"/>
        <v>0.2</v>
      </c>
      <c r="J335" t="s">
        <v>370</v>
      </c>
      <c r="K335" t="s">
        <v>38</v>
      </c>
      <c r="L335">
        <v>4.8</v>
      </c>
      <c r="M335" s="6">
        <f t="shared" si="37"/>
        <v>23.999999999999996</v>
      </c>
      <c r="N335" t="s">
        <v>53</v>
      </c>
    </row>
    <row r="336" spans="1:14" x14ac:dyDescent="0.35">
      <c r="A336" t="s">
        <v>373</v>
      </c>
      <c r="B336" s="8">
        <v>42488</v>
      </c>
      <c r="C336" s="13">
        <v>0.50624999999999998</v>
      </c>
      <c r="D336" t="s">
        <v>374</v>
      </c>
      <c r="E336" s="8">
        <v>42488</v>
      </c>
      <c r="F336" s="13">
        <v>0.52361111111111114</v>
      </c>
      <c r="G336" t="s">
        <v>7</v>
      </c>
      <c r="H336" s="11">
        <f t="shared" si="35"/>
        <v>1.736111111111116E-2</v>
      </c>
      <c r="I336" s="12">
        <f t="shared" si="36"/>
        <v>0.41666666666666669</v>
      </c>
      <c r="J336" t="s">
        <v>15</v>
      </c>
      <c r="K336" t="s">
        <v>40</v>
      </c>
      <c r="L336">
        <v>12.4</v>
      </c>
      <c r="M336" s="6">
        <f t="shared" si="37"/>
        <v>29.759999999999998</v>
      </c>
      <c r="N336" t="s">
        <v>13</v>
      </c>
    </row>
    <row r="337" spans="1:14" x14ac:dyDescent="0.35">
      <c r="A337" t="s">
        <v>375</v>
      </c>
      <c r="B337" s="8">
        <v>42488</v>
      </c>
      <c r="C337" s="13">
        <v>0.5625</v>
      </c>
      <c r="D337" t="s">
        <v>376</v>
      </c>
      <c r="E337" s="8">
        <v>42488</v>
      </c>
      <c r="F337" s="13">
        <v>0.5756944444444444</v>
      </c>
      <c r="G337" t="s">
        <v>7</v>
      </c>
      <c r="H337" s="11">
        <f t="shared" si="35"/>
        <v>1.3194444444444398E-2</v>
      </c>
      <c r="I337" s="12">
        <f t="shared" si="36"/>
        <v>0.31666666666666665</v>
      </c>
      <c r="J337" t="s">
        <v>40</v>
      </c>
      <c r="K337" t="s">
        <v>15</v>
      </c>
      <c r="L337">
        <v>32.799999999999997</v>
      </c>
      <c r="M337" s="6">
        <f t="shared" si="37"/>
        <v>103.57894736842105</v>
      </c>
      <c r="N337" t="s">
        <v>13</v>
      </c>
    </row>
    <row r="338" spans="1:14" x14ac:dyDescent="0.35">
      <c r="A338" t="s">
        <v>377</v>
      </c>
      <c r="B338" s="8">
        <v>42488</v>
      </c>
      <c r="C338" s="13">
        <v>0.92361111111111116</v>
      </c>
      <c r="D338" t="s">
        <v>378</v>
      </c>
      <c r="E338" s="8">
        <v>42488</v>
      </c>
      <c r="F338" s="13">
        <v>0.93611111111111101</v>
      </c>
      <c r="G338" t="s">
        <v>7</v>
      </c>
      <c r="H338" s="11">
        <f t="shared" si="35"/>
        <v>1.2499999999999845E-2</v>
      </c>
      <c r="I338" s="12">
        <f t="shared" si="36"/>
        <v>0.3</v>
      </c>
      <c r="J338" t="s">
        <v>16</v>
      </c>
      <c r="K338" t="s">
        <v>15</v>
      </c>
      <c r="L338">
        <v>5.5</v>
      </c>
      <c r="M338" s="6">
        <f t="shared" si="37"/>
        <v>18.333333333333336</v>
      </c>
      <c r="N338" t="s">
        <v>13</v>
      </c>
    </row>
    <row r="339" spans="1:14" x14ac:dyDescent="0.35">
      <c r="A339" t="s">
        <v>379</v>
      </c>
      <c r="B339" s="8">
        <v>42489</v>
      </c>
      <c r="C339" s="13">
        <v>0.48888888888888887</v>
      </c>
      <c r="D339" t="s">
        <v>380</v>
      </c>
      <c r="E339" s="8">
        <v>42489</v>
      </c>
      <c r="F339" s="13">
        <v>0.50069444444444444</v>
      </c>
      <c r="G339" t="s">
        <v>7</v>
      </c>
      <c r="H339" s="11">
        <f t="shared" si="35"/>
        <v>1.1805555555555569E-2</v>
      </c>
      <c r="I339" s="12">
        <f t="shared" si="36"/>
        <v>0.28333333333333333</v>
      </c>
      <c r="J339" t="s">
        <v>15</v>
      </c>
      <c r="K339" t="s">
        <v>36</v>
      </c>
      <c r="L339">
        <v>9.9</v>
      </c>
      <c r="M339" s="6">
        <f t="shared" si="37"/>
        <v>34.941176470588239</v>
      </c>
      <c r="N339" t="s">
        <v>11</v>
      </c>
    </row>
    <row r="340" spans="1:14" x14ac:dyDescent="0.35">
      <c r="A340" t="s">
        <v>381</v>
      </c>
      <c r="B340" s="8">
        <v>42489</v>
      </c>
      <c r="C340" s="13">
        <v>0.55069444444444449</v>
      </c>
      <c r="D340" t="s">
        <v>382</v>
      </c>
      <c r="E340" s="8">
        <v>42489</v>
      </c>
      <c r="F340" s="13">
        <v>0.56527777777777777</v>
      </c>
      <c r="G340" t="s">
        <v>7</v>
      </c>
      <c r="H340" s="11">
        <f t="shared" si="35"/>
        <v>1.4583333333333282E-2</v>
      </c>
      <c r="I340" s="12">
        <f t="shared" si="36"/>
        <v>0.35</v>
      </c>
      <c r="J340" t="s">
        <v>36</v>
      </c>
      <c r="K340" t="s">
        <v>15</v>
      </c>
      <c r="L340">
        <v>10</v>
      </c>
      <c r="M340" s="6">
        <f t="shared" si="37"/>
        <v>28.571428571428573</v>
      </c>
      <c r="N340" t="s">
        <v>11</v>
      </c>
    </row>
    <row r="341" spans="1:14" x14ac:dyDescent="0.35">
      <c r="A341" t="s">
        <v>383</v>
      </c>
      <c r="B341" s="8">
        <v>42489</v>
      </c>
      <c r="C341" s="13">
        <v>0.78194444444444444</v>
      </c>
      <c r="D341" t="s">
        <v>384</v>
      </c>
      <c r="E341" s="8">
        <v>42489</v>
      </c>
      <c r="F341" s="13">
        <v>0.8041666666666667</v>
      </c>
      <c r="G341" t="s">
        <v>7</v>
      </c>
      <c r="H341" s="11">
        <f t="shared" si="35"/>
        <v>2.2222222222222254E-2</v>
      </c>
      <c r="I341" s="12">
        <f t="shared" si="36"/>
        <v>0.53333333333333333</v>
      </c>
      <c r="J341" t="s">
        <v>15</v>
      </c>
      <c r="K341" t="s">
        <v>36</v>
      </c>
      <c r="L341">
        <v>14.2</v>
      </c>
      <c r="M341" s="6">
        <f t="shared" si="37"/>
        <v>26.625</v>
      </c>
      <c r="N341" t="s">
        <v>13</v>
      </c>
    </row>
    <row r="342" spans="1:14" x14ac:dyDescent="0.35">
      <c r="A342" t="s">
        <v>385</v>
      </c>
      <c r="B342" s="8">
        <v>42489</v>
      </c>
      <c r="C342" s="13">
        <v>0.9472222222222223</v>
      </c>
      <c r="D342" t="s">
        <v>386</v>
      </c>
      <c r="E342" s="8">
        <v>42489</v>
      </c>
      <c r="F342" s="13">
        <v>0.97152777777777777</v>
      </c>
      <c r="G342" t="s">
        <v>7</v>
      </c>
      <c r="H342" s="11">
        <f t="shared" si="35"/>
        <v>2.4305555555555469E-2</v>
      </c>
      <c r="I342" s="12">
        <f t="shared" si="36"/>
        <v>0.58333333333333337</v>
      </c>
      <c r="J342" t="s">
        <v>36</v>
      </c>
      <c r="K342" t="s">
        <v>15</v>
      </c>
      <c r="L342">
        <v>18.2</v>
      </c>
      <c r="M342" s="6">
        <f t="shared" si="37"/>
        <v>31.199999999999996</v>
      </c>
      <c r="N342" t="s">
        <v>11</v>
      </c>
    </row>
    <row r="343" spans="1:14" x14ac:dyDescent="0.35">
      <c r="A343" t="s">
        <v>387</v>
      </c>
      <c r="B343" s="8">
        <v>42490</v>
      </c>
      <c r="C343" s="13">
        <v>0.77916666666666667</v>
      </c>
      <c r="D343" t="s">
        <v>388</v>
      </c>
      <c r="E343" s="8">
        <v>42490</v>
      </c>
      <c r="F343" s="13">
        <v>0.7895833333333333</v>
      </c>
      <c r="G343" t="s">
        <v>7</v>
      </c>
      <c r="H343" s="11">
        <f t="shared" si="35"/>
        <v>1.041666666666663E-2</v>
      </c>
      <c r="I343" s="12">
        <f t="shared" si="36"/>
        <v>0.25</v>
      </c>
      <c r="J343" t="s">
        <v>38</v>
      </c>
      <c r="K343" t="s">
        <v>141</v>
      </c>
      <c r="L343">
        <v>7.7</v>
      </c>
      <c r="M343" s="6">
        <f t="shared" si="37"/>
        <v>30.8</v>
      </c>
      <c r="N343" t="s">
        <v>9</v>
      </c>
    </row>
    <row r="344" spans="1:14" x14ac:dyDescent="0.35">
      <c r="A344" t="s">
        <v>389</v>
      </c>
      <c r="B344" s="8">
        <v>42490</v>
      </c>
      <c r="C344" s="13">
        <v>0.9277777777777777</v>
      </c>
      <c r="D344" t="s">
        <v>390</v>
      </c>
      <c r="E344" s="8">
        <v>42490</v>
      </c>
      <c r="F344" s="13">
        <v>0.94027777777777777</v>
      </c>
      <c r="G344" t="s">
        <v>7</v>
      </c>
      <c r="H344" s="11">
        <f t="shared" si="35"/>
        <v>1.2500000000000067E-2</v>
      </c>
      <c r="I344" s="12">
        <f t="shared" si="36"/>
        <v>0.3</v>
      </c>
      <c r="J344" t="s">
        <v>141</v>
      </c>
      <c r="K344" t="s">
        <v>38</v>
      </c>
      <c r="L344">
        <v>6.8</v>
      </c>
      <c r="M344" s="6">
        <f t="shared" si="37"/>
        <v>22.666666666666668</v>
      </c>
    </row>
    <row r="345" spans="1:14" x14ac:dyDescent="0.35">
      <c r="A345" s="1">
        <v>42374.572916666664</v>
      </c>
      <c r="B345" s="9">
        <f t="shared" ref="B345:B370" si="38">INT(A345:A384)</f>
        <v>42374</v>
      </c>
      <c r="C345" s="13">
        <f t="shared" ref="C345:C370" si="39">(A345-B345)</f>
        <v>0.57291666666424135</v>
      </c>
      <c r="D345" s="1">
        <v>42374.578472222223</v>
      </c>
      <c r="E345" s="9">
        <f t="shared" si="33"/>
        <v>42374</v>
      </c>
      <c r="F345" s="13">
        <f t="shared" si="34"/>
        <v>0.57847222222335404</v>
      </c>
      <c r="G345" t="s">
        <v>7</v>
      </c>
      <c r="H345" s="11">
        <f t="shared" si="35"/>
        <v>5.5555555591126904E-3</v>
      </c>
      <c r="I345" s="12">
        <f t="shared" si="36"/>
        <v>0.13333333333333333</v>
      </c>
      <c r="J345" t="s">
        <v>38</v>
      </c>
      <c r="K345" t="s">
        <v>44</v>
      </c>
      <c r="L345">
        <v>2.1</v>
      </c>
      <c r="M345" s="6">
        <f t="shared" si="37"/>
        <v>15.75</v>
      </c>
      <c r="N345" t="s">
        <v>9</v>
      </c>
    </row>
    <row r="346" spans="1:14" x14ac:dyDescent="0.35">
      <c r="A346" s="1">
        <v>42374.601388888892</v>
      </c>
      <c r="B346" s="9">
        <f t="shared" si="38"/>
        <v>42374</v>
      </c>
      <c r="C346" s="13">
        <f t="shared" si="39"/>
        <v>0.60138888889196096</v>
      </c>
      <c r="D346" s="1">
        <v>42374.604861111111</v>
      </c>
      <c r="E346" s="9">
        <f t="shared" si="33"/>
        <v>42374</v>
      </c>
      <c r="F346" s="13">
        <f t="shared" si="34"/>
        <v>0.60486111111094942</v>
      </c>
      <c r="G346" t="s">
        <v>7</v>
      </c>
      <c r="H346" s="11">
        <f t="shared" si="35"/>
        <v>3.4722222189884633E-3</v>
      </c>
      <c r="I346" s="12">
        <f t="shared" si="36"/>
        <v>8.3333333333333329E-2</v>
      </c>
      <c r="J346" t="s">
        <v>44</v>
      </c>
      <c r="K346" t="s">
        <v>38</v>
      </c>
      <c r="L346">
        <v>2.2999999999999998</v>
      </c>
      <c r="M346" s="6">
        <f t="shared" si="37"/>
        <v>27.599999999999998</v>
      </c>
    </row>
    <row r="347" spans="1:14" x14ac:dyDescent="0.35">
      <c r="A347" s="1">
        <v>42374.731249999997</v>
      </c>
      <c r="B347" s="9">
        <f t="shared" si="38"/>
        <v>42374</v>
      </c>
      <c r="C347" s="13">
        <f t="shared" si="39"/>
        <v>0.73124999999708962</v>
      </c>
      <c r="D347" s="1">
        <v>42374.739583333336</v>
      </c>
      <c r="E347" s="9">
        <f t="shared" si="33"/>
        <v>42374</v>
      </c>
      <c r="F347" s="13">
        <f t="shared" si="34"/>
        <v>0.73958333333575865</v>
      </c>
      <c r="G347" t="s">
        <v>7</v>
      </c>
      <c r="H347" s="11">
        <f t="shared" si="35"/>
        <v>8.3333333386690356E-3</v>
      </c>
      <c r="I347" s="12">
        <f t="shared" si="36"/>
        <v>0.2</v>
      </c>
      <c r="J347" t="s">
        <v>38</v>
      </c>
      <c r="K347" t="s">
        <v>56</v>
      </c>
      <c r="L347">
        <v>6.2</v>
      </c>
      <c r="M347" s="6">
        <f t="shared" si="37"/>
        <v>31</v>
      </c>
      <c r="N347" t="s">
        <v>53</v>
      </c>
    </row>
    <row r="348" spans="1:14" x14ac:dyDescent="0.35">
      <c r="A348" s="1">
        <v>42374.745833333334</v>
      </c>
      <c r="B348" s="9">
        <f t="shared" si="38"/>
        <v>42374</v>
      </c>
      <c r="C348" s="13">
        <f t="shared" si="39"/>
        <v>0.74583333333430346</v>
      </c>
      <c r="D348" s="1">
        <v>42374.756944444445</v>
      </c>
      <c r="E348" s="9">
        <f t="shared" si="33"/>
        <v>42374</v>
      </c>
      <c r="F348" s="13">
        <f t="shared" si="34"/>
        <v>0.75694444444525288</v>
      </c>
      <c r="G348" t="s">
        <v>7</v>
      </c>
      <c r="H348" s="11">
        <f t="shared" si="35"/>
        <v>1.1111111110949423E-2</v>
      </c>
      <c r="I348" s="12">
        <f t="shared" si="36"/>
        <v>0.26666666666666666</v>
      </c>
      <c r="J348" t="s">
        <v>56</v>
      </c>
      <c r="K348" t="s">
        <v>391</v>
      </c>
      <c r="L348">
        <v>7.5</v>
      </c>
      <c r="M348" s="6">
        <f t="shared" si="37"/>
        <v>28.125</v>
      </c>
      <c r="N348" t="s">
        <v>11</v>
      </c>
    </row>
    <row r="349" spans="1:14" x14ac:dyDescent="0.35">
      <c r="A349" s="1">
        <v>42374.943055555559</v>
      </c>
      <c r="B349" s="9">
        <f t="shared" si="38"/>
        <v>42374</v>
      </c>
      <c r="C349" s="13">
        <f t="shared" si="39"/>
        <v>0.94305555555911269</v>
      </c>
      <c r="D349" s="1">
        <v>42374.950694444444</v>
      </c>
      <c r="E349" s="9">
        <f t="shared" si="33"/>
        <v>42374</v>
      </c>
      <c r="F349" s="13">
        <f t="shared" si="34"/>
        <v>0.95069444444379769</v>
      </c>
      <c r="G349" t="s">
        <v>7</v>
      </c>
      <c r="H349" s="11">
        <f t="shared" si="35"/>
        <v>7.6388888846850023E-3</v>
      </c>
      <c r="I349" s="12">
        <f t="shared" si="36"/>
        <v>0.18333333333333332</v>
      </c>
      <c r="J349" t="s">
        <v>391</v>
      </c>
      <c r="K349" t="s">
        <v>38</v>
      </c>
      <c r="L349">
        <v>3.1</v>
      </c>
      <c r="M349" s="6">
        <f t="shared" si="37"/>
        <v>16.90909090909091</v>
      </c>
      <c r="N349" t="s">
        <v>10</v>
      </c>
    </row>
    <row r="350" spans="1:14" x14ac:dyDescent="0.35">
      <c r="A350" s="1">
        <v>42405.593055555553</v>
      </c>
      <c r="B350" s="9">
        <f t="shared" si="38"/>
        <v>42405</v>
      </c>
      <c r="C350" s="13">
        <f t="shared" si="39"/>
        <v>0.59305555555329192</v>
      </c>
      <c r="D350" s="1">
        <v>42405.597916666666</v>
      </c>
      <c r="E350" s="9">
        <f t="shared" si="33"/>
        <v>42405</v>
      </c>
      <c r="F350" s="13">
        <f t="shared" si="34"/>
        <v>0.59791666666569654</v>
      </c>
      <c r="G350" t="s">
        <v>7</v>
      </c>
      <c r="H350" s="11">
        <f t="shared" si="35"/>
        <v>4.8611111124046147E-3</v>
      </c>
      <c r="I350" s="12">
        <f t="shared" si="36"/>
        <v>0.11666666666666667</v>
      </c>
      <c r="J350" t="s">
        <v>38</v>
      </c>
      <c r="K350" t="s">
        <v>44</v>
      </c>
      <c r="L350">
        <v>2.2000000000000002</v>
      </c>
      <c r="M350" s="6">
        <f t="shared" si="37"/>
        <v>18.857142857142858</v>
      </c>
      <c r="N350" t="s">
        <v>10</v>
      </c>
    </row>
    <row r="351" spans="1:14" x14ac:dyDescent="0.35">
      <c r="A351" s="1">
        <v>42405.650694444441</v>
      </c>
      <c r="B351" s="9">
        <f t="shared" si="38"/>
        <v>42405</v>
      </c>
      <c r="C351" s="13">
        <f t="shared" si="39"/>
        <v>0.65069444444088731</v>
      </c>
      <c r="D351" s="1">
        <v>42405.658333333333</v>
      </c>
      <c r="E351" s="9">
        <f t="shared" si="33"/>
        <v>42405</v>
      </c>
      <c r="F351" s="13">
        <f t="shared" si="34"/>
        <v>0.65833333333284827</v>
      </c>
      <c r="G351" t="s">
        <v>7</v>
      </c>
      <c r="H351" s="11">
        <f t="shared" si="35"/>
        <v>7.6388888919609599E-3</v>
      </c>
      <c r="I351" s="12">
        <f t="shared" si="36"/>
        <v>0.18333333333333332</v>
      </c>
      <c r="J351" t="s">
        <v>44</v>
      </c>
      <c r="K351" t="s">
        <v>38</v>
      </c>
      <c r="L351">
        <v>3.9</v>
      </c>
      <c r="M351" s="6">
        <f t="shared" si="37"/>
        <v>21.272727272727273</v>
      </c>
      <c r="N351" t="s">
        <v>9</v>
      </c>
    </row>
    <row r="352" spans="1:14" x14ac:dyDescent="0.35">
      <c r="A352" s="1">
        <v>42434.930555555555</v>
      </c>
      <c r="B352" s="9">
        <f t="shared" si="38"/>
        <v>42434</v>
      </c>
      <c r="C352" s="13">
        <f t="shared" si="39"/>
        <v>0.93055555555474712</v>
      </c>
      <c r="D352" s="1">
        <v>42434.936111111114</v>
      </c>
      <c r="E352" s="9">
        <f t="shared" si="33"/>
        <v>42434</v>
      </c>
      <c r="F352" s="13">
        <f t="shared" si="34"/>
        <v>0.93611111111385981</v>
      </c>
      <c r="G352" t="s">
        <v>7</v>
      </c>
      <c r="H352" s="11">
        <f t="shared" si="35"/>
        <v>5.5555555591126904E-3</v>
      </c>
      <c r="I352" s="12">
        <f t="shared" si="36"/>
        <v>0.13333333333333333</v>
      </c>
      <c r="J352" t="s">
        <v>16</v>
      </c>
      <c r="K352" t="s">
        <v>15</v>
      </c>
      <c r="L352">
        <v>2.5</v>
      </c>
      <c r="M352" s="6">
        <f t="shared" si="37"/>
        <v>18.75</v>
      </c>
      <c r="N352" t="s">
        <v>9</v>
      </c>
    </row>
    <row r="353" spans="1:14" x14ac:dyDescent="0.35">
      <c r="A353" s="1">
        <v>42465.636111111111</v>
      </c>
      <c r="B353" s="9">
        <f t="shared" si="38"/>
        <v>42465</v>
      </c>
      <c r="C353" s="13">
        <f t="shared" si="39"/>
        <v>0.63611111111094942</v>
      </c>
      <c r="D353" s="1">
        <v>42465.650694444441</v>
      </c>
      <c r="E353" s="9">
        <f t="shared" si="33"/>
        <v>42465</v>
      </c>
      <c r="F353" s="13">
        <f t="shared" si="34"/>
        <v>0.65069444444088731</v>
      </c>
      <c r="G353" t="s">
        <v>7</v>
      </c>
      <c r="H353" s="11">
        <f t="shared" si="35"/>
        <v>1.4583333329937886E-2</v>
      </c>
      <c r="I353" s="12">
        <f t="shared" si="36"/>
        <v>0.35</v>
      </c>
      <c r="J353" t="s">
        <v>15</v>
      </c>
      <c r="K353" t="s">
        <v>16</v>
      </c>
      <c r="L353">
        <v>8.6999999999999993</v>
      </c>
      <c r="M353" s="6">
        <f t="shared" si="37"/>
        <v>24.857142857142858</v>
      </c>
      <c r="N353" t="s">
        <v>9</v>
      </c>
    </row>
    <row r="354" spans="1:14" x14ac:dyDescent="0.35">
      <c r="A354" s="1">
        <v>42465.871527777781</v>
      </c>
      <c r="B354" s="9">
        <f t="shared" si="38"/>
        <v>42465</v>
      </c>
      <c r="C354" s="13">
        <f t="shared" si="39"/>
        <v>0.87152777778101154</v>
      </c>
      <c r="D354" s="1">
        <v>42465.884722222225</v>
      </c>
      <c r="E354" s="9">
        <f t="shared" si="33"/>
        <v>42465</v>
      </c>
      <c r="F354" s="13">
        <f t="shared" si="34"/>
        <v>0.88472222222480923</v>
      </c>
      <c r="G354" t="s">
        <v>7</v>
      </c>
      <c r="H354" s="11">
        <f t="shared" si="35"/>
        <v>1.3194444443797693E-2</v>
      </c>
      <c r="I354" s="12">
        <f t="shared" si="36"/>
        <v>0.31666666666666665</v>
      </c>
      <c r="J354" t="s">
        <v>392</v>
      </c>
      <c r="K354" t="s">
        <v>393</v>
      </c>
      <c r="L354">
        <v>14.5</v>
      </c>
      <c r="M354" s="6">
        <f t="shared" si="37"/>
        <v>45.789473684210527</v>
      </c>
      <c r="N354" t="s">
        <v>10</v>
      </c>
    </row>
    <row r="355" spans="1:14" x14ac:dyDescent="0.35">
      <c r="A355" s="1">
        <v>42465.895833333336</v>
      </c>
      <c r="B355" s="9">
        <f t="shared" si="38"/>
        <v>42465</v>
      </c>
      <c r="C355" s="13">
        <f t="shared" si="39"/>
        <v>0.89583333333575865</v>
      </c>
      <c r="D355" s="1">
        <v>42465.9</v>
      </c>
      <c r="E355" s="9">
        <f t="shared" si="33"/>
        <v>42465</v>
      </c>
      <c r="F355" s="13">
        <f t="shared" si="34"/>
        <v>0.90000000000145519</v>
      </c>
      <c r="G355" t="s">
        <v>7</v>
      </c>
      <c r="H355" s="11">
        <f t="shared" si="35"/>
        <v>4.166666665696539E-3</v>
      </c>
      <c r="I355" s="12">
        <f t="shared" si="36"/>
        <v>0.1</v>
      </c>
      <c r="J355" t="s">
        <v>393</v>
      </c>
      <c r="K355" t="s">
        <v>394</v>
      </c>
      <c r="L355">
        <v>4.5</v>
      </c>
      <c r="M355" s="6">
        <f t="shared" si="37"/>
        <v>45</v>
      </c>
      <c r="N355" t="s">
        <v>9</v>
      </c>
    </row>
    <row r="356" spans="1:14" x14ac:dyDescent="0.35">
      <c r="A356" s="1">
        <v>42465.929861111108</v>
      </c>
      <c r="B356" s="9">
        <f t="shared" si="38"/>
        <v>42465</v>
      </c>
      <c r="C356" s="13">
        <f t="shared" si="39"/>
        <v>0.92986111110803904</v>
      </c>
      <c r="D356" s="1">
        <v>42465.935416666667</v>
      </c>
      <c r="E356" s="9">
        <f t="shared" si="33"/>
        <v>42465</v>
      </c>
      <c r="F356" s="13">
        <f t="shared" si="34"/>
        <v>0.93541666666715173</v>
      </c>
      <c r="G356" t="s">
        <v>7</v>
      </c>
      <c r="H356" s="11">
        <f t="shared" si="35"/>
        <v>5.5555555591126904E-3</v>
      </c>
      <c r="I356" s="12">
        <f t="shared" si="36"/>
        <v>0.13333333333333333</v>
      </c>
      <c r="J356" t="s">
        <v>394</v>
      </c>
      <c r="K356" t="s">
        <v>393</v>
      </c>
      <c r="L356">
        <v>5</v>
      </c>
      <c r="M356" s="6">
        <f t="shared" si="37"/>
        <v>37.5</v>
      </c>
      <c r="N356" t="s">
        <v>9</v>
      </c>
    </row>
    <row r="357" spans="1:14" x14ac:dyDescent="0.35">
      <c r="A357" s="1">
        <v>42495.89166666667</v>
      </c>
      <c r="B357" s="9">
        <f t="shared" si="38"/>
        <v>42495</v>
      </c>
      <c r="C357" s="13">
        <f t="shared" si="39"/>
        <v>0.89166666667006211</v>
      </c>
      <c r="D357" s="1">
        <v>42495.9</v>
      </c>
      <c r="E357" s="9">
        <f t="shared" si="33"/>
        <v>42495</v>
      </c>
      <c r="F357" s="13">
        <f t="shared" si="34"/>
        <v>0.90000000000145519</v>
      </c>
      <c r="G357" t="s">
        <v>7</v>
      </c>
      <c r="H357" s="11">
        <f t="shared" si="35"/>
        <v>8.333333331393078E-3</v>
      </c>
      <c r="I357" s="12">
        <f t="shared" si="36"/>
        <v>0.2</v>
      </c>
      <c r="J357" t="s">
        <v>395</v>
      </c>
      <c r="K357" t="s">
        <v>396</v>
      </c>
      <c r="L357">
        <v>14.2</v>
      </c>
      <c r="M357" s="6">
        <f t="shared" si="37"/>
        <v>70.999999999999986</v>
      </c>
      <c r="N357" t="s">
        <v>9</v>
      </c>
    </row>
    <row r="358" spans="1:14" x14ac:dyDescent="0.35">
      <c r="A358" s="1">
        <v>42495.94027777778</v>
      </c>
      <c r="B358" s="9">
        <f t="shared" si="38"/>
        <v>42495</v>
      </c>
      <c r="C358" s="13">
        <f t="shared" si="39"/>
        <v>0.94027777777955635</v>
      </c>
      <c r="D358" s="1">
        <v>42495.944444444445</v>
      </c>
      <c r="E358" s="9">
        <f t="shared" si="33"/>
        <v>42495</v>
      </c>
      <c r="F358" s="13">
        <f t="shared" si="34"/>
        <v>0.94444444444525288</v>
      </c>
      <c r="G358" t="s">
        <v>7</v>
      </c>
      <c r="H358" s="11">
        <f t="shared" si="35"/>
        <v>4.166666665696539E-3</v>
      </c>
      <c r="I358" s="12">
        <f t="shared" si="36"/>
        <v>0.1</v>
      </c>
      <c r="J358" t="s">
        <v>396</v>
      </c>
      <c r="K358" t="s">
        <v>397</v>
      </c>
      <c r="L358">
        <v>2.9</v>
      </c>
      <c r="M358" s="6">
        <f t="shared" si="37"/>
        <v>28.999999999999996</v>
      </c>
      <c r="N358" t="s">
        <v>10</v>
      </c>
    </row>
    <row r="359" spans="1:14" x14ac:dyDescent="0.35">
      <c r="A359" s="1">
        <v>42495.996527777781</v>
      </c>
      <c r="B359" s="14">
        <f t="shared" si="38"/>
        <v>42495</v>
      </c>
      <c r="C359" s="15">
        <f t="shared" si="39"/>
        <v>0.99652777778101154</v>
      </c>
      <c r="D359" s="1">
        <v>42526.005555555559</v>
      </c>
      <c r="E359" s="14">
        <f t="shared" si="33"/>
        <v>42526</v>
      </c>
      <c r="F359" s="15">
        <f t="shared" si="34"/>
        <v>5.5555555591126904E-3</v>
      </c>
      <c r="G359" t="s">
        <v>7</v>
      </c>
      <c r="H359" s="11">
        <f t="shared" si="35"/>
        <v>9.0277777781011537E-3</v>
      </c>
      <c r="I359" s="12">
        <f t="shared" si="36"/>
        <v>0.21666666666666667</v>
      </c>
      <c r="J359" t="s">
        <v>397</v>
      </c>
      <c r="K359" t="s">
        <v>395</v>
      </c>
      <c r="L359">
        <v>12.9</v>
      </c>
      <c r="M359" s="6">
        <f t="shared" si="37"/>
        <v>59.53846153846154</v>
      </c>
      <c r="N359" t="s">
        <v>11</v>
      </c>
    </row>
    <row r="360" spans="1:14" x14ac:dyDescent="0.35">
      <c r="A360" s="1">
        <v>42526.240972222222</v>
      </c>
      <c r="B360" s="9">
        <f t="shared" si="38"/>
        <v>42526</v>
      </c>
      <c r="C360" s="13">
        <f t="shared" si="39"/>
        <v>0.24097222222189885</v>
      </c>
      <c r="D360" s="1">
        <v>42526.251388888886</v>
      </c>
      <c r="E360" s="9">
        <f t="shared" si="33"/>
        <v>42526</v>
      </c>
      <c r="F360" s="13">
        <f t="shared" si="34"/>
        <v>0.25138888888614019</v>
      </c>
      <c r="G360" t="s">
        <v>7</v>
      </c>
      <c r="H360" s="11">
        <f t="shared" si="35"/>
        <v>1.0416666664241347E-2</v>
      </c>
      <c r="I360" s="12">
        <f t="shared" si="36"/>
        <v>0.25</v>
      </c>
      <c r="J360" t="s">
        <v>393</v>
      </c>
      <c r="K360" t="s">
        <v>392</v>
      </c>
      <c r="L360">
        <v>14.4</v>
      </c>
      <c r="M360" s="6">
        <f t="shared" si="37"/>
        <v>57.6</v>
      </c>
      <c r="N360" t="s">
        <v>11</v>
      </c>
    </row>
    <row r="361" spans="1:14" x14ac:dyDescent="0.35">
      <c r="A361" s="1">
        <v>42526.697916666664</v>
      </c>
      <c r="B361" s="9">
        <f t="shared" si="38"/>
        <v>42526</v>
      </c>
      <c r="C361" s="13">
        <f t="shared" si="39"/>
        <v>0.69791666666424135</v>
      </c>
      <c r="D361" s="1">
        <v>42526.707638888889</v>
      </c>
      <c r="E361" s="9">
        <f t="shared" si="33"/>
        <v>42526</v>
      </c>
      <c r="F361" s="13">
        <f t="shared" si="34"/>
        <v>0.70763888888905058</v>
      </c>
      <c r="G361" t="s">
        <v>7</v>
      </c>
      <c r="H361" s="11">
        <f t="shared" si="35"/>
        <v>9.7222222248092294E-3</v>
      </c>
      <c r="I361" s="12">
        <f t="shared" si="36"/>
        <v>0.23333333333333334</v>
      </c>
      <c r="J361" t="s">
        <v>49</v>
      </c>
      <c r="K361" t="s">
        <v>16</v>
      </c>
      <c r="L361">
        <v>17</v>
      </c>
      <c r="M361" s="6">
        <f t="shared" si="37"/>
        <v>72.857142857142861</v>
      </c>
      <c r="N361" t="s">
        <v>11</v>
      </c>
    </row>
    <row r="362" spans="1:14" x14ac:dyDescent="0.35">
      <c r="A362" s="1">
        <v>42526.720833333333</v>
      </c>
      <c r="B362" s="9">
        <f t="shared" si="38"/>
        <v>42526</v>
      </c>
      <c r="C362" s="13">
        <f t="shared" si="39"/>
        <v>0.72083333333284827</v>
      </c>
      <c r="D362" s="1">
        <v>42526.738888888889</v>
      </c>
      <c r="E362" s="9">
        <f t="shared" si="33"/>
        <v>42526</v>
      </c>
      <c r="F362" s="13">
        <f t="shared" si="34"/>
        <v>0.73888888888905058</v>
      </c>
      <c r="G362" t="s">
        <v>7</v>
      </c>
      <c r="H362" s="11">
        <f t="shared" si="35"/>
        <v>1.8055555556202307E-2</v>
      </c>
      <c r="I362" s="12">
        <f t="shared" si="36"/>
        <v>0.43333333333333335</v>
      </c>
      <c r="J362" t="s">
        <v>16</v>
      </c>
      <c r="K362" t="s">
        <v>15</v>
      </c>
      <c r="L362">
        <v>7.9</v>
      </c>
      <c r="M362" s="6">
        <f t="shared" si="37"/>
        <v>18.23076923076923</v>
      </c>
      <c r="N362" t="s">
        <v>13</v>
      </c>
    </row>
    <row r="363" spans="1:14" x14ac:dyDescent="0.35">
      <c r="A363" s="1">
        <v>42618.255555555559</v>
      </c>
      <c r="B363" s="9">
        <f t="shared" si="38"/>
        <v>42618</v>
      </c>
      <c r="C363" s="13">
        <f t="shared" si="39"/>
        <v>0.25555555555911269</v>
      </c>
      <c r="D363" s="1">
        <v>42618.267361111109</v>
      </c>
      <c r="E363" s="9">
        <f t="shared" si="33"/>
        <v>42618</v>
      </c>
      <c r="F363" s="13">
        <f t="shared" si="34"/>
        <v>0.26736111110949423</v>
      </c>
      <c r="G363" t="s">
        <v>7</v>
      </c>
      <c r="H363" s="11">
        <f t="shared" si="35"/>
        <v>1.1805555550381541E-2</v>
      </c>
      <c r="I363" s="12">
        <f t="shared" si="36"/>
        <v>0.28333333333333333</v>
      </c>
      <c r="J363" t="s">
        <v>15</v>
      </c>
      <c r="K363" t="s">
        <v>16</v>
      </c>
      <c r="L363">
        <v>8.4</v>
      </c>
      <c r="M363" s="6">
        <f t="shared" si="37"/>
        <v>29.647058823529413</v>
      </c>
      <c r="N363" t="s">
        <v>13</v>
      </c>
    </row>
    <row r="364" spans="1:14" x14ac:dyDescent="0.35">
      <c r="A364" s="1">
        <v>42618.61041666667</v>
      </c>
      <c r="B364" s="9">
        <f t="shared" si="38"/>
        <v>42618</v>
      </c>
      <c r="C364" s="13">
        <f t="shared" si="39"/>
        <v>0.61041666667006211</v>
      </c>
      <c r="D364" s="1">
        <v>42618.629166666666</v>
      </c>
      <c r="E364" s="9">
        <f t="shared" si="33"/>
        <v>42618</v>
      </c>
      <c r="F364" s="13">
        <f t="shared" si="34"/>
        <v>0.62916666666569654</v>
      </c>
      <c r="G364" t="s">
        <v>7</v>
      </c>
      <c r="H364" s="11">
        <f t="shared" si="35"/>
        <v>1.8749999995634425E-2</v>
      </c>
      <c r="I364" s="12">
        <f t="shared" si="36"/>
        <v>0.45</v>
      </c>
      <c r="J364" t="s">
        <v>398</v>
      </c>
      <c r="K364" t="s">
        <v>399</v>
      </c>
      <c r="L364">
        <v>20.5</v>
      </c>
      <c r="M364" s="6">
        <f t="shared" si="37"/>
        <v>45.555555555555557</v>
      </c>
      <c r="N364" t="s">
        <v>53</v>
      </c>
    </row>
    <row r="365" spans="1:14" x14ac:dyDescent="0.35">
      <c r="A365" s="1">
        <v>42618.748611111114</v>
      </c>
      <c r="B365" s="9">
        <f t="shared" si="38"/>
        <v>42618</v>
      </c>
      <c r="C365" s="13">
        <f t="shared" si="39"/>
        <v>0.74861111111385981</v>
      </c>
      <c r="D365" s="1">
        <v>42618.768055555556</v>
      </c>
      <c r="E365" s="9">
        <f t="shared" si="33"/>
        <v>42618</v>
      </c>
      <c r="F365" s="13">
        <f t="shared" si="34"/>
        <v>0.76805555555620231</v>
      </c>
      <c r="G365" t="s">
        <v>7</v>
      </c>
      <c r="H365" s="11">
        <f t="shared" si="35"/>
        <v>1.9444444442342501E-2</v>
      </c>
      <c r="I365" s="12">
        <f t="shared" si="36"/>
        <v>0.46666666666666667</v>
      </c>
      <c r="J365" t="s">
        <v>399</v>
      </c>
      <c r="K365" t="s">
        <v>400</v>
      </c>
      <c r="L365">
        <v>9.8000000000000007</v>
      </c>
      <c r="M365" s="6">
        <f t="shared" si="37"/>
        <v>21</v>
      </c>
      <c r="N365" t="s">
        <v>13</v>
      </c>
    </row>
    <row r="366" spans="1:14" x14ac:dyDescent="0.35">
      <c r="A366" s="1">
        <v>42618.815972222219</v>
      </c>
      <c r="B366" s="9">
        <f t="shared" si="38"/>
        <v>42618</v>
      </c>
      <c r="C366" s="13">
        <f t="shared" si="39"/>
        <v>0.81597222221898846</v>
      </c>
      <c r="D366" s="1">
        <v>42618.832638888889</v>
      </c>
      <c r="E366" s="9">
        <f t="shared" si="33"/>
        <v>42618</v>
      </c>
      <c r="F366" s="13">
        <f t="shared" si="34"/>
        <v>0.83263888888905058</v>
      </c>
      <c r="G366" t="s">
        <v>7</v>
      </c>
      <c r="H366" s="11">
        <f t="shared" si="35"/>
        <v>1.6666666670062114E-2</v>
      </c>
      <c r="I366" s="12">
        <f t="shared" si="36"/>
        <v>0.4</v>
      </c>
      <c r="J366" t="s">
        <v>400</v>
      </c>
      <c r="K366" t="s">
        <v>401</v>
      </c>
      <c r="L366">
        <v>17.600000000000001</v>
      </c>
      <c r="M366" s="6">
        <f t="shared" si="37"/>
        <v>44</v>
      </c>
      <c r="N366" t="s">
        <v>13</v>
      </c>
    </row>
    <row r="367" spans="1:14" x14ac:dyDescent="0.35">
      <c r="A367" s="1">
        <v>42648.377083333333</v>
      </c>
      <c r="B367" s="9">
        <f t="shared" si="38"/>
        <v>42648</v>
      </c>
      <c r="C367" s="13">
        <f t="shared" si="39"/>
        <v>0.37708333333284827</v>
      </c>
      <c r="D367" s="1">
        <v>42648.388888888891</v>
      </c>
      <c r="E367" s="9">
        <f t="shared" si="33"/>
        <v>42648</v>
      </c>
      <c r="F367" s="13">
        <f t="shared" si="34"/>
        <v>0.38888888889050577</v>
      </c>
      <c r="G367" t="s">
        <v>7</v>
      </c>
      <c r="H367" s="11">
        <f t="shared" si="35"/>
        <v>1.1805555557657499E-2</v>
      </c>
      <c r="I367" s="12">
        <f t="shared" si="36"/>
        <v>0.28333333333333333</v>
      </c>
      <c r="J367" t="s">
        <v>401</v>
      </c>
      <c r="K367" t="s">
        <v>402</v>
      </c>
      <c r="L367">
        <v>9.3000000000000007</v>
      </c>
      <c r="M367" s="6">
        <f t="shared" si="37"/>
        <v>32.82352941176471</v>
      </c>
      <c r="N367" t="s">
        <v>13</v>
      </c>
    </row>
    <row r="368" spans="1:14" x14ac:dyDescent="0.35">
      <c r="A368" s="1">
        <v>42648.72152777778</v>
      </c>
      <c r="B368" s="9">
        <f t="shared" si="38"/>
        <v>42648</v>
      </c>
      <c r="C368" s="13">
        <f t="shared" si="39"/>
        <v>0.72152777777955635</v>
      </c>
      <c r="D368" s="1">
        <v>42648.729861111111</v>
      </c>
      <c r="E368" s="9">
        <f t="shared" si="33"/>
        <v>42648</v>
      </c>
      <c r="F368" s="13">
        <f t="shared" si="34"/>
        <v>0.72986111111094942</v>
      </c>
      <c r="G368" t="s">
        <v>7</v>
      </c>
      <c r="H368" s="11">
        <f t="shared" si="35"/>
        <v>8.333333331393078E-3</v>
      </c>
      <c r="I368" s="12">
        <f t="shared" si="36"/>
        <v>0.2</v>
      </c>
      <c r="J368" t="s">
        <v>402</v>
      </c>
      <c r="K368" t="s">
        <v>401</v>
      </c>
      <c r="L368">
        <v>7.9</v>
      </c>
      <c r="M368" s="6">
        <f t="shared" si="37"/>
        <v>39.5</v>
      </c>
      <c r="N368" t="s">
        <v>13</v>
      </c>
    </row>
    <row r="369" spans="1:14" x14ac:dyDescent="0.35">
      <c r="A369" s="1">
        <v>42679.357638888891</v>
      </c>
      <c r="B369" s="9">
        <f t="shared" si="38"/>
        <v>42679</v>
      </c>
      <c r="C369" s="13">
        <f t="shared" si="39"/>
        <v>0.35763888889050577</v>
      </c>
      <c r="D369" s="1">
        <v>42679.383333333331</v>
      </c>
      <c r="E369" s="9">
        <f t="shared" si="33"/>
        <v>42679</v>
      </c>
      <c r="F369" s="13">
        <f t="shared" si="34"/>
        <v>0.38333333333139308</v>
      </c>
      <c r="G369" t="s">
        <v>7</v>
      </c>
      <c r="H369" s="11">
        <f t="shared" si="35"/>
        <v>2.569444444088731E-2</v>
      </c>
      <c r="I369" s="12">
        <f t="shared" si="36"/>
        <v>0.6166666666666667</v>
      </c>
      <c r="J369" t="s">
        <v>401</v>
      </c>
      <c r="K369" t="s">
        <v>398</v>
      </c>
      <c r="L369">
        <v>25.6</v>
      </c>
      <c r="M369" s="6">
        <f t="shared" si="37"/>
        <v>41.513513513513516</v>
      </c>
      <c r="N369" t="s">
        <v>11</v>
      </c>
    </row>
    <row r="370" spans="1:14" x14ac:dyDescent="0.35">
      <c r="A370" s="1">
        <v>42679.907638888886</v>
      </c>
      <c r="B370" s="9">
        <f t="shared" si="38"/>
        <v>42679</v>
      </c>
      <c r="C370" s="13">
        <f t="shared" si="39"/>
        <v>0.90763888888614019</v>
      </c>
      <c r="D370" s="1">
        <v>42679.919444444444</v>
      </c>
      <c r="E370" s="9">
        <f t="shared" si="33"/>
        <v>42679</v>
      </c>
      <c r="F370" s="13">
        <f t="shared" si="34"/>
        <v>0.91944444444379769</v>
      </c>
      <c r="G370" t="s">
        <v>7</v>
      </c>
      <c r="H370" s="11">
        <f t="shared" si="35"/>
        <v>1.1805555557657499E-2</v>
      </c>
      <c r="I370" s="12">
        <f t="shared" si="36"/>
        <v>0.28333333333333333</v>
      </c>
      <c r="J370" t="s">
        <v>16</v>
      </c>
      <c r="K370" t="s">
        <v>15</v>
      </c>
      <c r="L370">
        <v>8.1</v>
      </c>
      <c r="M370" s="6">
        <f t="shared" si="37"/>
        <v>28.588235294117645</v>
      </c>
      <c r="N370" t="s">
        <v>11</v>
      </c>
    </row>
    <row r="371" spans="1:14" x14ac:dyDescent="0.35">
      <c r="A371" t="s">
        <v>403</v>
      </c>
      <c r="B371" s="8">
        <v>42504</v>
      </c>
      <c r="C371" s="13">
        <v>0.77430555555555547</v>
      </c>
      <c r="D371" t="s">
        <v>404</v>
      </c>
      <c r="E371" s="8">
        <v>42504</v>
      </c>
      <c r="F371" s="13">
        <v>0.77708333333333324</v>
      </c>
      <c r="G371" t="s">
        <v>7</v>
      </c>
      <c r="H371" s="11">
        <f t="shared" si="35"/>
        <v>2.7777777777777679E-3</v>
      </c>
      <c r="I371" s="12">
        <f t="shared" si="36"/>
        <v>6.6666666666666666E-2</v>
      </c>
      <c r="J371" t="s">
        <v>15</v>
      </c>
      <c r="K371" t="s">
        <v>16</v>
      </c>
      <c r="L371">
        <v>3.1</v>
      </c>
      <c r="M371" s="6">
        <f t="shared" si="37"/>
        <v>46.5</v>
      </c>
      <c r="N371" t="s">
        <v>9</v>
      </c>
    </row>
    <row r="372" spans="1:14" x14ac:dyDescent="0.35">
      <c r="A372" t="s">
        <v>405</v>
      </c>
      <c r="B372" s="8">
        <v>42504</v>
      </c>
      <c r="C372" s="13">
        <v>0.9590277777777777</v>
      </c>
      <c r="D372" t="s">
        <v>406</v>
      </c>
      <c r="E372" s="8">
        <v>42504</v>
      </c>
      <c r="F372" s="13">
        <v>0.96180555555555547</v>
      </c>
      <c r="G372" t="s">
        <v>7</v>
      </c>
      <c r="H372" s="11">
        <f t="shared" si="35"/>
        <v>2.7777777777777679E-3</v>
      </c>
      <c r="I372" s="12">
        <f t="shared" si="36"/>
        <v>6.6666666666666666E-2</v>
      </c>
      <c r="J372" t="s">
        <v>16</v>
      </c>
      <c r="K372" t="s">
        <v>15</v>
      </c>
      <c r="L372">
        <v>3.1</v>
      </c>
      <c r="M372" s="6">
        <f t="shared" si="37"/>
        <v>46.5</v>
      </c>
      <c r="N372" t="s">
        <v>9</v>
      </c>
    </row>
    <row r="373" spans="1:14" x14ac:dyDescent="0.35">
      <c r="A373" t="s">
        <v>407</v>
      </c>
      <c r="B373" s="8">
        <v>42507</v>
      </c>
      <c r="C373" s="13">
        <v>0.55208333333333337</v>
      </c>
      <c r="D373" t="s">
        <v>408</v>
      </c>
      <c r="E373" s="8">
        <v>42507</v>
      </c>
      <c r="F373" s="13">
        <v>0.55763888888888891</v>
      </c>
      <c r="G373" t="s">
        <v>7</v>
      </c>
      <c r="H373" s="11">
        <f t="shared" si="35"/>
        <v>5.5555555555555358E-3</v>
      </c>
      <c r="I373" s="12">
        <f t="shared" si="36"/>
        <v>0.13333333333333333</v>
      </c>
      <c r="J373" t="s">
        <v>38</v>
      </c>
      <c r="K373" t="s">
        <v>57</v>
      </c>
      <c r="L373">
        <v>2.8</v>
      </c>
      <c r="M373" s="6">
        <f t="shared" si="37"/>
        <v>21</v>
      </c>
      <c r="N373" t="s">
        <v>10</v>
      </c>
    </row>
    <row r="374" spans="1:14" x14ac:dyDescent="0.35">
      <c r="A374" t="s">
        <v>409</v>
      </c>
      <c r="B374" s="8">
        <v>42507</v>
      </c>
      <c r="C374" s="13">
        <v>0.5805555555555556</v>
      </c>
      <c r="D374" t="s">
        <v>410</v>
      </c>
      <c r="E374" s="8">
        <v>42507</v>
      </c>
      <c r="F374" s="13">
        <v>0.58888888888888891</v>
      </c>
      <c r="G374" t="s">
        <v>7</v>
      </c>
      <c r="H374" s="11">
        <f t="shared" si="35"/>
        <v>8.3333333333333037E-3</v>
      </c>
      <c r="I374" s="12">
        <f t="shared" si="36"/>
        <v>0.2</v>
      </c>
      <c r="J374" t="s">
        <v>57</v>
      </c>
      <c r="K374" t="s">
        <v>44</v>
      </c>
      <c r="L374">
        <v>2.7</v>
      </c>
      <c r="M374" s="6">
        <f t="shared" si="37"/>
        <v>13.5</v>
      </c>
      <c r="N374" t="s">
        <v>10</v>
      </c>
    </row>
    <row r="375" spans="1:14" x14ac:dyDescent="0.35">
      <c r="A375" t="s">
        <v>411</v>
      </c>
      <c r="B375" s="8">
        <v>42507</v>
      </c>
      <c r="C375" s="13">
        <v>0.6069444444444444</v>
      </c>
      <c r="D375" t="s">
        <v>412</v>
      </c>
      <c r="E375" s="8">
        <v>42507</v>
      </c>
      <c r="F375" s="13">
        <v>0.61111111111111105</v>
      </c>
      <c r="G375" t="s">
        <v>7</v>
      </c>
      <c r="H375" s="11">
        <f t="shared" si="35"/>
        <v>4.1666666666666519E-3</v>
      </c>
      <c r="I375" s="12">
        <f t="shared" si="36"/>
        <v>0.1</v>
      </c>
      <c r="J375" t="s">
        <v>44</v>
      </c>
      <c r="K375" t="s">
        <v>38</v>
      </c>
      <c r="L375">
        <v>1.9</v>
      </c>
      <c r="M375" s="6">
        <f t="shared" si="37"/>
        <v>18.999999999999996</v>
      </c>
      <c r="N375" t="s">
        <v>10</v>
      </c>
    </row>
    <row r="376" spans="1:14" x14ac:dyDescent="0.35">
      <c r="A376" t="s">
        <v>413</v>
      </c>
      <c r="B376" s="8">
        <v>42508</v>
      </c>
      <c r="C376" s="13">
        <v>0.38263888888888892</v>
      </c>
      <c r="D376" t="s">
        <v>414</v>
      </c>
      <c r="E376" s="8">
        <v>42508</v>
      </c>
      <c r="F376" s="13">
        <v>0.40347222222222223</v>
      </c>
      <c r="G376" t="s">
        <v>7</v>
      </c>
      <c r="H376" s="11">
        <f t="shared" si="35"/>
        <v>2.0833333333333315E-2</v>
      </c>
      <c r="I376" s="12">
        <f t="shared" si="36"/>
        <v>0.5</v>
      </c>
      <c r="J376" t="s">
        <v>15</v>
      </c>
      <c r="K376" t="s">
        <v>16</v>
      </c>
      <c r="L376">
        <v>8.4</v>
      </c>
      <c r="M376" s="6">
        <f t="shared" si="37"/>
        <v>16.8</v>
      </c>
      <c r="N376" t="s">
        <v>13</v>
      </c>
    </row>
    <row r="377" spans="1:14" x14ac:dyDescent="0.35">
      <c r="A377" t="s">
        <v>415</v>
      </c>
      <c r="B377" s="8">
        <v>42508</v>
      </c>
      <c r="C377" s="13">
        <v>0.54166666666666663</v>
      </c>
      <c r="D377" t="s">
        <v>416</v>
      </c>
      <c r="E377" s="8">
        <v>42508</v>
      </c>
      <c r="F377" s="13">
        <v>0.54305555555555551</v>
      </c>
      <c r="G377" t="s">
        <v>7</v>
      </c>
      <c r="H377" s="11">
        <f t="shared" si="35"/>
        <v>1.388888888888884E-3</v>
      </c>
      <c r="I377" s="12">
        <f t="shared" si="36"/>
        <v>3.3333333333333333E-2</v>
      </c>
      <c r="J377" t="s">
        <v>16</v>
      </c>
      <c r="K377" t="s">
        <v>40</v>
      </c>
      <c r="L377">
        <v>7.6</v>
      </c>
      <c r="M377" s="6">
        <f t="shared" si="37"/>
        <v>228</v>
      </c>
      <c r="N377" t="s">
        <v>13</v>
      </c>
    </row>
    <row r="378" spans="1:14" x14ac:dyDescent="0.35">
      <c r="A378" t="s">
        <v>417</v>
      </c>
      <c r="B378" s="8">
        <v>42509</v>
      </c>
      <c r="C378" s="13">
        <v>0.60902777777777783</v>
      </c>
      <c r="D378" t="s">
        <v>418</v>
      </c>
      <c r="E378" s="8">
        <v>42509</v>
      </c>
      <c r="F378" s="13">
        <v>0.62569444444444444</v>
      </c>
      <c r="G378" t="s">
        <v>7</v>
      </c>
      <c r="H378" s="11">
        <f t="shared" si="35"/>
        <v>1.6666666666666607E-2</v>
      </c>
      <c r="I378" s="12">
        <f t="shared" si="36"/>
        <v>0.4</v>
      </c>
      <c r="J378" t="s">
        <v>419</v>
      </c>
      <c r="K378" t="s">
        <v>420</v>
      </c>
      <c r="L378">
        <v>2.9</v>
      </c>
      <c r="M378" s="6">
        <f t="shared" si="37"/>
        <v>7.2499999999999991</v>
      </c>
      <c r="N378" t="s">
        <v>9</v>
      </c>
    </row>
    <row r="379" spans="1:14" x14ac:dyDescent="0.35">
      <c r="A379" t="s">
        <v>421</v>
      </c>
      <c r="B379" s="8">
        <v>42510</v>
      </c>
      <c r="C379" s="13">
        <v>0.45555555555555555</v>
      </c>
      <c r="D379" t="s">
        <v>422</v>
      </c>
      <c r="E379" s="8">
        <v>42510</v>
      </c>
      <c r="F379" s="13">
        <v>0.46319444444444446</v>
      </c>
      <c r="G379" t="s">
        <v>7</v>
      </c>
      <c r="H379" s="11">
        <f t="shared" si="35"/>
        <v>7.6388888888889173E-3</v>
      </c>
      <c r="I379" s="12">
        <f t="shared" si="36"/>
        <v>0.18333333333333332</v>
      </c>
      <c r="J379" t="s">
        <v>419</v>
      </c>
      <c r="K379" t="s">
        <v>423</v>
      </c>
      <c r="L379">
        <v>11.2</v>
      </c>
      <c r="M379" s="6">
        <f t="shared" si="37"/>
        <v>61.090909090909093</v>
      </c>
      <c r="N379" t="s">
        <v>11</v>
      </c>
    </row>
    <row r="380" spans="1:14" x14ac:dyDescent="0.35">
      <c r="A380" t="s">
        <v>424</v>
      </c>
      <c r="B380" s="8">
        <v>42510</v>
      </c>
      <c r="C380" s="13">
        <v>0.65486111111111112</v>
      </c>
      <c r="D380" t="s">
        <v>425</v>
      </c>
      <c r="E380" s="8">
        <v>42510</v>
      </c>
      <c r="F380" s="13">
        <v>0.67499999999999993</v>
      </c>
      <c r="G380" t="s">
        <v>7</v>
      </c>
      <c r="H380" s="11">
        <f t="shared" si="35"/>
        <v>2.0138888888888817E-2</v>
      </c>
      <c r="I380" s="12">
        <f t="shared" si="36"/>
        <v>0.48333333333333334</v>
      </c>
      <c r="J380" t="s">
        <v>16</v>
      </c>
      <c r="K380" t="s">
        <v>15</v>
      </c>
      <c r="L380">
        <v>8.1999999999999993</v>
      </c>
      <c r="M380" s="6">
        <f t="shared" si="37"/>
        <v>16.96551724137931</v>
      </c>
      <c r="N380" t="s">
        <v>9</v>
      </c>
    </row>
    <row r="381" spans="1:14" x14ac:dyDescent="0.35">
      <c r="A381" t="s">
        <v>426</v>
      </c>
      <c r="B381" s="8">
        <v>42512</v>
      </c>
      <c r="C381" s="13">
        <v>0.65208333333333335</v>
      </c>
      <c r="D381" t="s">
        <v>427</v>
      </c>
      <c r="E381" s="8">
        <v>42512</v>
      </c>
      <c r="F381" s="13">
        <v>0.65694444444444444</v>
      </c>
      <c r="G381" t="s">
        <v>7</v>
      </c>
      <c r="H381" s="11">
        <f t="shared" si="35"/>
        <v>4.8611111111110938E-3</v>
      </c>
      <c r="I381" s="12">
        <f t="shared" si="36"/>
        <v>0.11666666666666667</v>
      </c>
      <c r="J381" t="s">
        <v>15</v>
      </c>
      <c r="K381" t="s">
        <v>16</v>
      </c>
      <c r="L381">
        <v>3</v>
      </c>
      <c r="M381" s="6">
        <f t="shared" si="37"/>
        <v>25.714285714285715</v>
      </c>
      <c r="N381" t="s">
        <v>9</v>
      </c>
    </row>
    <row r="382" spans="1:14" x14ac:dyDescent="0.35">
      <c r="A382" t="s">
        <v>428</v>
      </c>
      <c r="B382" s="8">
        <v>42512</v>
      </c>
      <c r="C382" s="13">
        <v>0.78194444444444444</v>
      </c>
      <c r="D382" t="s">
        <v>429</v>
      </c>
      <c r="E382" s="8">
        <v>42512</v>
      </c>
      <c r="F382" s="13">
        <v>0.78680555555555554</v>
      </c>
      <c r="G382" t="s">
        <v>7</v>
      </c>
      <c r="H382" s="11">
        <f t="shared" si="35"/>
        <v>4.8611111111110938E-3</v>
      </c>
      <c r="I382" s="12">
        <f t="shared" si="36"/>
        <v>0.11666666666666667</v>
      </c>
      <c r="J382" t="s">
        <v>16</v>
      </c>
      <c r="K382" t="s">
        <v>15</v>
      </c>
      <c r="L382">
        <v>2.5</v>
      </c>
      <c r="M382" s="6">
        <f t="shared" si="37"/>
        <v>21.428571428571427</v>
      </c>
      <c r="N382" t="s">
        <v>9</v>
      </c>
    </row>
    <row r="383" spans="1:14" x14ac:dyDescent="0.35">
      <c r="A383" t="s">
        <v>430</v>
      </c>
      <c r="B383" s="8">
        <v>42513</v>
      </c>
      <c r="C383" s="13">
        <v>0.84652777777777777</v>
      </c>
      <c r="D383" t="s">
        <v>431</v>
      </c>
      <c r="E383" s="8">
        <v>42513</v>
      </c>
      <c r="F383" s="13">
        <v>0.8520833333333333</v>
      </c>
      <c r="G383" t="s">
        <v>7</v>
      </c>
      <c r="H383" s="11">
        <f t="shared" si="35"/>
        <v>5.5555555555555358E-3</v>
      </c>
      <c r="I383" s="12">
        <f t="shared" si="36"/>
        <v>0.13333333333333333</v>
      </c>
      <c r="J383" t="s">
        <v>38</v>
      </c>
      <c r="K383" t="s">
        <v>432</v>
      </c>
      <c r="L383">
        <v>3.6</v>
      </c>
      <c r="M383" s="6">
        <f t="shared" si="37"/>
        <v>27</v>
      </c>
      <c r="N383" t="s">
        <v>9</v>
      </c>
    </row>
    <row r="384" spans="1:14" x14ac:dyDescent="0.35">
      <c r="A384" t="s">
        <v>433</v>
      </c>
      <c r="B384" s="8">
        <v>42513</v>
      </c>
      <c r="C384" s="13">
        <v>0.88124999999999998</v>
      </c>
      <c r="D384" t="s">
        <v>434</v>
      </c>
      <c r="E384" s="8">
        <v>42513</v>
      </c>
      <c r="F384" s="13">
        <v>0.88958333333333339</v>
      </c>
      <c r="G384" t="s">
        <v>7</v>
      </c>
      <c r="H384" s="11">
        <f t="shared" si="35"/>
        <v>8.3333333333334147E-3</v>
      </c>
      <c r="I384" s="12">
        <f t="shared" si="36"/>
        <v>0.2</v>
      </c>
      <c r="J384" t="s">
        <v>432</v>
      </c>
      <c r="K384" t="s">
        <v>38</v>
      </c>
      <c r="L384">
        <v>3.6</v>
      </c>
      <c r="M384" s="6">
        <f t="shared" si="37"/>
        <v>18</v>
      </c>
      <c r="N384" t="s">
        <v>10</v>
      </c>
    </row>
    <row r="385" spans="1:14" x14ac:dyDescent="0.35">
      <c r="A385" t="s">
        <v>435</v>
      </c>
      <c r="B385" s="8">
        <v>42517</v>
      </c>
      <c r="C385" s="13">
        <v>0.85138888888888886</v>
      </c>
      <c r="D385" t="s">
        <v>436</v>
      </c>
      <c r="E385" s="8">
        <v>42517</v>
      </c>
      <c r="F385" s="13">
        <v>0.85416666666666663</v>
      </c>
      <c r="G385" t="s">
        <v>7</v>
      </c>
      <c r="H385" s="11">
        <f t="shared" si="35"/>
        <v>2.7777777777777679E-3</v>
      </c>
      <c r="I385" s="12">
        <f t="shared" si="36"/>
        <v>6.6666666666666666E-2</v>
      </c>
      <c r="J385" t="s">
        <v>38</v>
      </c>
      <c r="K385" t="s">
        <v>437</v>
      </c>
      <c r="L385">
        <v>4.5</v>
      </c>
      <c r="M385" s="6">
        <f t="shared" si="37"/>
        <v>67.5</v>
      </c>
      <c r="N385" t="s">
        <v>10</v>
      </c>
    </row>
    <row r="386" spans="1:14" x14ac:dyDescent="0.35">
      <c r="A386" t="s">
        <v>438</v>
      </c>
      <c r="B386" s="8">
        <v>42517</v>
      </c>
      <c r="C386" s="13">
        <v>0.86597222222222225</v>
      </c>
      <c r="D386" t="s">
        <v>439</v>
      </c>
      <c r="E386" s="8">
        <v>42517</v>
      </c>
      <c r="F386" s="13">
        <v>0.87013888888888891</v>
      </c>
      <c r="G386" t="s">
        <v>7</v>
      </c>
      <c r="H386" s="11">
        <f t="shared" si="35"/>
        <v>4.1666666666666519E-3</v>
      </c>
      <c r="I386" s="12">
        <f t="shared" si="36"/>
        <v>0.1</v>
      </c>
      <c r="J386" t="s">
        <v>432</v>
      </c>
      <c r="K386" t="s">
        <v>440</v>
      </c>
      <c r="L386">
        <v>1.2</v>
      </c>
      <c r="M386" s="6">
        <f t="shared" si="37"/>
        <v>11.999999999999998</v>
      </c>
    </row>
    <row r="387" spans="1:14" x14ac:dyDescent="0.35">
      <c r="A387" t="s">
        <v>441</v>
      </c>
      <c r="B387" s="8">
        <v>42517</v>
      </c>
      <c r="C387" s="13">
        <v>0.9243055555555556</v>
      </c>
      <c r="D387" t="s">
        <v>442</v>
      </c>
      <c r="E387" s="8">
        <v>42517</v>
      </c>
      <c r="F387" s="13">
        <v>0.92638888888888893</v>
      </c>
      <c r="G387" t="s">
        <v>7</v>
      </c>
      <c r="H387" s="11">
        <f t="shared" ref="H387:H450" si="40">IF(F387&gt;C387,F387-C387,F387-C387+1)</f>
        <v>2.0833333333333259E-3</v>
      </c>
      <c r="I387" s="12">
        <f t="shared" ref="I387:I450" si="41">(HOUR(H387)*60+MINUTE(H387))/60</f>
        <v>0.05</v>
      </c>
      <c r="J387" t="s">
        <v>440</v>
      </c>
      <c r="K387" t="s">
        <v>437</v>
      </c>
      <c r="L387">
        <v>1.7</v>
      </c>
      <c r="M387" s="6">
        <f t="shared" ref="M387:M450" si="42">L387/I387</f>
        <v>34</v>
      </c>
      <c r="N387" t="s">
        <v>10</v>
      </c>
    </row>
    <row r="388" spans="1:14" x14ac:dyDescent="0.35">
      <c r="A388" t="s">
        <v>443</v>
      </c>
      <c r="B388" s="8">
        <v>42518</v>
      </c>
      <c r="C388" s="13">
        <v>1.0416666666666666E-2</v>
      </c>
      <c r="D388" t="s">
        <v>444</v>
      </c>
      <c r="E388" s="8">
        <v>42518</v>
      </c>
      <c r="F388" s="13">
        <v>1.4583333333333332E-2</v>
      </c>
      <c r="G388" t="s">
        <v>7</v>
      </c>
      <c r="H388" s="11">
        <f t="shared" si="40"/>
        <v>4.1666666666666657E-3</v>
      </c>
      <c r="I388" s="12">
        <f t="shared" si="41"/>
        <v>0.1</v>
      </c>
      <c r="J388" t="s">
        <v>440</v>
      </c>
      <c r="K388" t="s">
        <v>38</v>
      </c>
      <c r="L388">
        <v>4.7</v>
      </c>
      <c r="M388" s="6">
        <f t="shared" si="42"/>
        <v>47</v>
      </c>
      <c r="N388" t="s">
        <v>10</v>
      </c>
    </row>
    <row r="389" spans="1:14" x14ac:dyDescent="0.35">
      <c r="A389" t="s">
        <v>445</v>
      </c>
      <c r="B389" s="8">
        <v>42518</v>
      </c>
      <c r="C389" s="13">
        <v>0.53611111111111109</v>
      </c>
      <c r="D389" t="s">
        <v>446</v>
      </c>
      <c r="E389" s="8">
        <v>42518</v>
      </c>
      <c r="F389" s="13">
        <v>0.54583333333333328</v>
      </c>
      <c r="G389" t="s">
        <v>7</v>
      </c>
      <c r="H389" s="11">
        <f t="shared" si="40"/>
        <v>9.7222222222221877E-3</v>
      </c>
      <c r="I389" s="12">
        <f t="shared" si="41"/>
        <v>0.23333333333333334</v>
      </c>
      <c r="J389" t="s">
        <v>15</v>
      </c>
      <c r="K389" t="s">
        <v>16</v>
      </c>
      <c r="L389">
        <v>6.1</v>
      </c>
      <c r="M389" s="6">
        <f t="shared" si="42"/>
        <v>26.142857142857142</v>
      </c>
      <c r="N389" t="s">
        <v>9</v>
      </c>
    </row>
    <row r="390" spans="1:14" x14ac:dyDescent="0.35">
      <c r="A390" t="s">
        <v>447</v>
      </c>
      <c r="B390" s="8">
        <v>42518</v>
      </c>
      <c r="C390" s="13">
        <v>0.60763888888888895</v>
      </c>
      <c r="D390" t="s">
        <v>448</v>
      </c>
      <c r="E390" s="8">
        <v>42518</v>
      </c>
      <c r="F390" s="13">
        <v>0.62777777777777777</v>
      </c>
      <c r="G390" t="s">
        <v>7</v>
      </c>
      <c r="H390" s="11">
        <f t="shared" si="40"/>
        <v>2.0138888888888817E-2</v>
      </c>
      <c r="I390" s="12">
        <f t="shared" si="41"/>
        <v>0.48333333333333334</v>
      </c>
      <c r="J390" t="s">
        <v>16</v>
      </c>
      <c r="K390" t="s">
        <v>15</v>
      </c>
      <c r="L390">
        <v>11.3</v>
      </c>
      <c r="M390" s="6">
        <f t="shared" si="42"/>
        <v>23.379310344827587</v>
      </c>
      <c r="N390" t="s">
        <v>13</v>
      </c>
    </row>
    <row r="391" spans="1:14" x14ac:dyDescent="0.35">
      <c r="A391" t="s">
        <v>449</v>
      </c>
      <c r="B391" s="8">
        <v>42521</v>
      </c>
      <c r="C391" s="13">
        <v>0.57916666666666672</v>
      </c>
      <c r="D391" t="s">
        <v>450</v>
      </c>
      <c r="E391" s="8">
        <v>42521</v>
      </c>
      <c r="F391" s="13">
        <v>0.6118055555555556</v>
      </c>
      <c r="G391" t="s">
        <v>7</v>
      </c>
      <c r="H391" s="11">
        <f t="shared" si="40"/>
        <v>3.2638888888888884E-2</v>
      </c>
      <c r="I391" s="12">
        <f t="shared" si="41"/>
        <v>0.78333333333333333</v>
      </c>
      <c r="J391" t="s">
        <v>15</v>
      </c>
      <c r="K391" t="s">
        <v>40</v>
      </c>
      <c r="L391">
        <v>14.9</v>
      </c>
      <c r="M391" s="6">
        <f t="shared" si="42"/>
        <v>19.021276595744681</v>
      </c>
      <c r="N391" t="s">
        <v>11</v>
      </c>
    </row>
    <row r="392" spans="1:14" x14ac:dyDescent="0.35">
      <c r="A392" t="s">
        <v>451</v>
      </c>
      <c r="B392" s="8">
        <v>42521</v>
      </c>
      <c r="C392" s="13">
        <v>0.66805555555555562</v>
      </c>
      <c r="D392" t="s">
        <v>452</v>
      </c>
      <c r="E392" s="8">
        <v>42521</v>
      </c>
      <c r="F392" s="13">
        <v>0.69374999999999998</v>
      </c>
      <c r="G392" t="s">
        <v>7</v>
      </c>
      <c r="H392" s="11">
        <f t="shared" si="40"/>
        <v>2.5694444444444353E-2</v>
      </c>
      <c r="I392" s="12">
        <f t="shared" si="41"/>
        <v>0.6166666666666667</v>
      </c>
      <c r="J392" t="s">
        <v>40</v>
      </c>
      <c r="K392" t="s">
        <v>15</v>
      </c>
      <c r="L392">
        <v>14</v>
      </c>
      <c r="M392" s="6">
        <f t="shared" si="42"/>
        <v>22.702702702702702</v>
      </c>
      <c r="N392" t="s">
        <v>11</v>
      </c>
    </row>
    <row r="393" spans="1:14" x14ac:dyDescent="0.35">
      <c r="A393" t="s">
        <v>453</v>
      </c>
      <c r="B393" s="8">
        <v>42521</v>
      </c>
      <c r="C393" s="13">
        <v>0.74305555555555547</v>
      </c>
      <c r="D393" t="s">
        <v>454</v>
      </c>
      <c r="E393" s="8">
        <v>42521</v>
      </c>
      <c r="F393" s="13">
        <v>0.74930555555555556</v>
      </c>
      <c r="G393" t="s">
        <v>7</v>
      </c>
      <c r="H393" s="11">
        <f t="shared" si="40"/>
        <v>6.2500000000000888E-3</v>
      </c>
      <c r="I393" s="12">
        <f t="shared" si="41"/>
        <v>0.15</v>
      </c>
      <c r="J393" t="s">
        <v>44</v>
      </c>
      <c r="K393" t="s">
        <v>38</v>
      </c>
      <c r="L393">
        <v>1.8</v>
      </c>
      <c r="M393" s="6">
        <f t="shared" si="42"/>
        <v>12</v>
      </c>
    </row>
    <row r="394" spans="1:14" x14ac:dyDescent="0.35">
      <c r="A394" s="1">
        <v>42375.429861111108</v>
      </c>
      <c r="B394" s="9">
        <f t="shared" ref="B394:B435" si="43">INT(A394:A433)</f>
        <v>42375</v>
      </c>
      <c r="C394" s="13">
        <f t="shared" ref="C394:C435" si="44">(A394-B394)</f>
        <v>0.42986111110803904</v>
      </c>
      <c r="D394" s="1">
        <v>42375.449305555558</v>
      </c>
      <c r="E394" s="9">
        <f t="shared" ref="E394:E435" si="45">INT(D394)</f>
        <v>42375</v>
      </c>
      <c r="F394" s="13">
        <f t="shared" ref="F394:F435" si="46">D394-E394</f>
        <v>0.4493055555576575</v>
      </c>
      <c r="G394" t="s">
        <v>7</v>
      </c>
      <c r="H394" s="11">
        <f t="shared" si="40"/>
        <v>1.9444444449618459E-2</v>
      </c>
      <c r="I394" s="12">
        <f t="shared" si="41"/>
        <v>0.46666666666666667</v>
      </c>
      <c r="J394" t="s">
        <v>15</v>
      </c>
      <c r="K394" t="s">
        <v>16</v>
      </c>
      <c r="L394">
        <v>6.7</v>
      </c>
      <c r="M394" s="6">
        <f t="shared" si="42"/>
        <v>14.357142857142858</v>
      </c>
      <c r="N394" t="s">
        <v>13</v>
      </c>
    </row>
    <row r="395" spans="1:14" x14ac:dyDescent="0.35">
      <c r="A395" s="1">
        <v>42375.548611111109</v>
      </c>
      <c r="B395" s="9">
        <f t="shared" si="43"/>
        <v>42375</v>
      </c>
      <c r="C395" s="13">
        <f t="shared" si="44"/>
        <v>0.54861111110949423</v>
      </c>
      <c r="D395" s="1">
        <v>42375.568749999999</v>
      </c>
      <c r="E395" s="9">
        <f t="shared" si="45"/>
        <v>42375</v>
      </c>
      <c r="F395" s="13">
        <f t="shared" si="46"/>
        <v>0.56874999999854481</v>
      </c>
      <c r="G395" t="s">
        <v>7</v>
      </c>
      <c r="H395" s="11">
        <f t="shared" si="40"/>
        <v>2.0138888889050577E-2</v>
      </c>
      <c r="I395" s="12">
        <f t="shared" si="41"/>
        <v>0.48333333333333334</v>
      </c>
      <c r="J395" t="s">
        <v>16</v>
      </c>
      <c r="K395" t="s">
        <v>15</v>
      </c>
      <c r="L395">
        <v>9.6</v>
      </c>
      <c r="M395" s="6">
        <f t="shared" si="42"/>
        <v>19.862068965517242</v>
      </c>
      <c r="N395" t="s">
        <v>11</v>
      </c>
    </row>
    <row r="396" spans="1:14" x14ac:dyDescent="0.35">
      <c r="A396" s="1">
        <v>42435.478472222225</v>
      </c>
      <c r="B396" s="9">
        <f t="shared" si="43"/>
        <v>42435</v>
      </c>
      <c r="C396" s="13">
        <f t="shared" si="44"/>
        <v>0.47847222222480923</v>
      </c>
      <c r="D396" s="1">
        <v>42435.492361111108</v>
      </c>
      <c r="E396" s="9">
        <f t="shared" si="45"/>
        <v>42435</v>
      </c>
      <c r="F396" s="13">
        <f t="shared" si="46"/>
        <v>0.49236111110803904</v>
      </c>
      <c r="G396" t="s">
        <v>7</v>
      </c>
      <c r="H396" s="11">
        <f t="shared" si="40"/>
        <v>1.3888888883229811E-2</v>
      </c>
      <c r="I396" s="12">
        <f t="shared" si="41"/>
        <v>0.33333333333333331</v>
      </c>
      <c r="J396" t="s">
        <v>15</v>
      </c>
      <c r="K396" t="s">
        <v>36</v>
      </c>
      <c r="L396">
        <v>10.4</v>
      </c>
      <c r="M396" s="6">
        <f t="shared" si="42"/>
        <v>31.200000000000003</v>
      </c>
      <c r="N396" t="s">
        <v>11</v>
      </c>
    </row>
    <row r="397" spans="1:14" x14ac:dyDescent="0.35">
      <c r="A397" s="1">
        <v>42435.547222222223</v>
      </c>
      <c r="B397" s="9">
        <f t="shared" si="43"/>
        <v>42435</v>
      </c>
      <c r="C397" s="13">
        <f t="shared" si="44"/>
        <v>0.54722222222335404</v>
      </c>
      <c r="D397" s="1">
        <v>42435.568055555559</v>
      </c>
      <c r="E397" s="9">
        <f t="shared" si="45"/>
        <v>42435</v>
      </c>
      <c r="F397" s="13">
        <f t="shared" si="46"/>
        <v>0.56805555555911269</v>
      </c>
      <c r="G397" t="s">
        <v>7</v>
      </c>
      <c r="H397" s="11">
        <f t="shared" si="40"/>
        <v>2.0833333335758653E-2</v>
      </c>
      <c r="I397" s="12">
        <f t="shared" si="41"/>
        <v>0.5</v>
      </c>
      <c r="J397" t="s">
        <v>36</v>
      </c>
      <c r="K397" t="s">
        <v>15</v>
      </c>
      <c r="L397">
        <v>9.9</v>
      </c>
      <c r="M397" s="6">
        <f t="shared" si="42"/>
        <v>19.8</v>
      </c>
      <c r="N397" t="s">
        <v>11</v>
      </c>
    </row>
    <row r="398" spans="1:14" x14ac:dyDescent="0.35">
      <c r="A398" s="1">
        <v>42435.646527777775</v>
      </c>
      <c r="B398" s="9">
        <f t="shared" si="43"/>
        <v>42435</v>
      </c>
      <c r="C398" s="13">
        <f t="shared" si="44"/>
        <v>0.64652777777519077</v>
      </c>
      <c r="D398" s="1">
        <v>42435.662499999999</v>
      </c>
      <c r="E398" s="9">
        <f t="shared" si="45"/>
        <v>42435</v>
      </c>
      <c r="F398" s="13">
        <f t="shared" si="46"/>
        <v>0.66249999999854481</v>
      </c>
      <c r="G398" t="s">
        <v>7</v>
      </c>
      <c r="H398" s="11">
        <f t="shared" si="40"/>
        <v>1.5972222223354038E-2</v>
      </c>
      <c r="I398" s="12">
        <f t="shared" si="41"/>
        <v>0.38333333333333336</v>
      </c>
      <c r="J398" t="s">
        <v>15</v>
      </c>
      <c r="K398" t="s">
        <v>16</v>
      </c>
      <c r="L398">
        <v>6</v>
      </c>
      <c r="M398" s="6">
        <f t="shared" si="42"/>
        <v>15.652173913043477</v>
      </c>
      <c r="N398" t="s">
        <v>9</v>
      </c>
    </row>
    <row r="399" spans="1:14" x14ac:dyDescent="0.35">
      <c r="A399" s="1">
        <v>42435.759722222225</v>
      </c>
      <c r="B399" s="9">
        <f t="shared" si="43"/>
        <v>42435</v>
      </c>
      <c r="C399" s="13">
        <f t="shared" si="44"/>
        <v>0.75972222222480923</v>
      </c>
      <c r="D399" s="1">
        <v>42435.770138888889</v>
      </c>
      <c r="E399" s="9">
        <f t="shared" si="45"/>
        <v>42435</v>
      </c>
      <c r="F399" s="13">
        <f t="shared" si="46"/>
        <v>0.77013888888905058</v>
      </c>
      <c r="G399" t="s">
        <v>7</v>
      </c>
      <c r="H399" s="11">
        <f t="shared" si="40"/>
        <v>1.0416666664241347E-2</v>
      </c>
      <c r="I399" s="12">
        <f t="shared" si="41"/>
        <v>0.25</v>
      </c>
      <c r="J399" t="s">
        <v>455</v>
      </c>
      <c r="K399" t="s">
        <v>365</v>
      </c>
      <c r="L399">
        <v>3.3</v>
      </c>
      <c r="M399" s="6">
        <f t="shared" si="42"/>
        <v>13.2</v>
      </c>
      <c r="N399" t="s">
        <v>10</v>
      </c>
    </row>
    <row r="400" spans="1:14" x14ac:dyDescent="0.35">
      <c r="A400" s="1">
        <v>42435.77847222222</v>
      </c>
      <c r="B400" s="9">
        <f t="shared" si="43"/>
        <v>42435</v>
      </c>
      <c r="C400" s="13">
        <f t="shared" si="44"/>
        <v>0.77847222222044365</v>
      </c>
      <c r="D400" s="1">
        <v>42435.786805555559</v>
      </c>
      <c r="E400" s="9">
        <f t="shared" si="45"/>
        <v>42435</v>
      </c>
      <c r="F400" s="13">
        <f t="shared" si="46"/>
        <v>0.78680555555911269</v>
      </c>
      <c r="G400" t="s">
        <v>7</v>
      </c>
      <c r="H400" s="11">
        <f t="shared" si="40"/>
        <v>8.3333333386690356E-3</v>
      </c>
      <c r="I400" s="12">
        <f t="shared" si="41"/>
        <v>0.2</v>
      </c>
      <c r="J400" t="s">
        <v>16</v>
      </c>
      <c r="K400" t="s">
        <v>15</v>
      </c>
      <c r="L400">
        <v>3.1</v>
      </c>
      <c r="M400" s="6">
        <f t="shared" si="42"/>
        <v>15.5</v>
      </c>
      <c r="N400" t="s">
        <v>10</v>
      </c>
    </row>
    <row r="401" spans="1:14" x14ac:dyDescent="0.35">
      <c r="A401" s="1">
        <v>42435.816666666666</v>
      </c>
      <c r="B401" s="9">
        <f t="shared" si="43"/>
        <v>42435</v>
      </c>
      <c r="C401" s="13">
        <f t="shared" si="44"/>
        <v>0.81666666666569654</v>
      </c>
      <c r="D401" s="1">
        <v>42435.820833333331</v>
      </c>
      <c r="E401" s="9">
        <f t="shared" si="45"/>
        <v>42435</v>
      </c>
      <c r="F401" s="13">
        <f t="shared" si="46"/>
        <v>0.82083333333139308</v>
      </c>
      <c r="G401" t="s">
        <v>7</v>
      </c>
      <c r="H401" s="11">
        <f t="shared" si="40"/>
        <v>4.166666665696539E-3</v>
      </c>
      <c r="I401" s="12">
        <f t="shared" si="41"/>
        <v>0.1</v>
      </c>
      <c r="J401" t="s">
        <v>456</v>
      </c>
      <c r="K401" t="s">
        <v>150</v>
      </c>
      <c r="L401">
        <v>1.7</v>
      </c>
      <c r="M401" s="6">
        <f t="shared" si="42"/>
        <v>17</v>
      </c>
      <c r="N401" t="s">
        <v>10</v>
      </c>
    </row>
    <row r="402" spans="1:14" x14ac:dyDescent="0.35">
      <c r="A402" s="1">
        <v>42435.949305555558</v>
      </c>
      <c r="B402" s="9">
        <f t="shared" si="43"/>
        <v>42435</v>
      </c>
      <c r="C402" s="13">
        <f t="shared" si="44"/>
        <v>0.9493055555576575</v>
      </c>
      <c r="D402" s="1">
        <v>42435.962500000001</v>
      </c>
      <c r="E402" s="9">
        <f t="shared" si="45"/>
        <v>42435</v>
      </c>
      <c r="F402" s="13">
        <f t="shared" si="46"/>
        <v>0.96250000000145519</v>
      </c>
      <c r="G402" t="s">
        <v>7</v>
      </c>
      <c r="H402" s="11">
        <f t="shared" si="40"/>
        <v>1.3194444443797693E-2</v>
      </c>
      <c r="I402" s="12">
        <f t="shared" si="41"/>
        <v>0.31666666666666665</v>
      </c>
      <c r="J402" t="s">
        <v>16</v>
      </c>
      <c r="K402" t="s">
        <v>15</v>
      </c>
      <c r="L402">
        <v>4</v>
      </c>
      <c r="M402" s="6">
        <f t="shared" si="42"/>
        <v>12.631578947368421</v>
      </c>
      <c r="N402" t="s">
        <v>53</v>
      </c>
    </row>
    <row r="403" spans="1:14" x14ac:dyDescent="0.35">
      <c r="A403" s="1">
        <v>42496.585416666669</v>
      </c>
      <c r="B403" s="9">
        <f t="shared" si="43"/>
        <v>42496</v>
      </c>
      <c r="C403" s="13">
        <f t="shared" si="44"/>
        <v>0.58541666666860692</v>
      </c>
      <c r="D403" s="1">
        <v>42496.606249999997</v>
      </c>
      <c r="E403" s="9">
        <f t="shared" si="45"/>
        <v>42496</v>
      </c>
      <c r="F403" s="13">
        <f t="shared" si="46"/>
        <v>0.60624999999708962</v>
      </c>
      <c r="G403" t="s">
        <v>7</v>
      </c>
      <c r="H403" s="11">
        <f t="shared" si="40"/>
        <v>2.0833333328482695E-2</v>
      </c>
      <c r="I403" s="12">
        <f t="shared" si="41"/>
        <v>0.5</v>
      </c>
      <c r="J403" t="s">
        <v>38</v>
      </c>
      <c r="K403" t="s">
        <v>432</v>
      </c>
      <c r="L403">
        <v>7.8</v>
      </c>
      <c r="M403" s="6">
        <f t="shared" si="42"/>
        <v>15.6</v>
      </c>
      <c r="N403" t="s">
        <v>13</v>
      </c>
    </row>
    <row r="404" spans="1:14" x14ac:dyDescent="0.35">
      <c r="A404" s="1">
        <v>42496.629166666666</v>
      </c>
      <c r="B404" s="9">
        <f t="shared" si="43"/>
        <v>42496</v>
      </c>
      <c r="C404" s="13">
        <f t="shared" si="44"/>
        <v>0.62916666666569654</v>
      </c>
      <c r="D404" s="1">
        <v>42496.640277777777</v>
      </c>
      <c r="E404" s="9">
        <f t="shared" si="45"/>
        <v>42496</v>
      </c>
      <c r="F404" s="13">
        <f t="shared" si="46"/>
        <v>0.64027777777664596</v>
      </c>
      <c r="G404" t="s">
        <v>7</v>
      </c>
      <c r="H404" s="11">
        <f t="shared" si="40"/>
        <v>1.1111111110949423E-2</v>
      </c>
      <c r="I404" s="12">
        <f t="shared" si="41"/>
        <v>0.26666666666666666</v>
      </c>
      <c r="J404" t="s">
        <v>15</v>
      </c>
      <c r="K404" t="s">
        <v>16</v>
      </c>
      <c r="L404">
        <v>7.8</v>
      </c>
      <c r="M404" s="6">
        <f t="shared" si="42"/>
        <v>29.25</v>
      </c>
      <c r="N404" t="s">
        <v>13</v>
      </c>
    </row>
    <row r="405" spans="1:14" x14ac:dyDescent="0.35">
      <c r="A405" s="1">
        <v>42496.664583333331</v>
      </c>
      <c r="B405" s="9">
        <f t="shared" si="43"/>
        <v>42496</v>
      </c>
      <c r="C405" s="13">
        <f t="shared" si="44"/>
        <v>0.66458333333139308</v>
      </c>
      <c r="D405" s="1">
        <v>42496.672222222223</v>
      </c>
      <c r="E405" s="9">
        <f t="shared" si="45"/>
        <v>42496</v>
      </c>
      <c r="F405" s="13">
        <f t="shared" si="46"/>
        <v>0.67222222222335404</v>
      </c>
      <c r="G405" t="s">
        <v>7</v>
      </c>
      <c r="H405" s="11">
        <f t="shared" si="40"/>
        <v>7.6388888919609599E-3</v>
      </c>
      <c r="I405" s="12">
        <f t="shared" si="41"/>
        <v>0.18333333333333332</v>
      </c>
      <c r="J405" t="s">
        <v>150</v>
      </c>
      <c r="K405" t="s">
        <v>150</v>
      </c>
      <c r="L405">
        <v>3.8</v>
      </c>
      <c r="M405" s="6">
        <f t="shared" si="42"/>
        <v>20.727272727272727</v>
      </c>
      <c r="N405" t="s">
        <v>9</v>
      </c>
    </row>
    <row r="406" spans="1:14" x14ac:dyDescent="0.35">
      <c r="A406" s="1">
        <v>42496.753472222219</v>
      </c>
      <c r="B406" s="9">
        <f t="shared" si="43"/>
        <v>42496</v>
      </c>
      <c r="C406" s="13">
        <f t="shared" si="44"/>
        <v>0.75347222221898846</v>
      </c>
      <c r="D406" s="1">
        <v>42496.759722222225</v>
      </c>
      <c r="E406" s="9">
        <f t="shared" si="45"/>
        <v>42496</v>
      </c>
      <c r="F406" s="13">
        <f t="shared" si="46"/>
        <v>0.75972222222480923</v>
      </c>
      <c r="G406" t="s">
        <v>7</v>
      </c>
      <c r="H406" s="11">
        <f t="shared" si="40"/>
        <v>6.2500000058207661E-3</v>
      </c>
      <c r="I406" s="12">
        <f t="shared" si="41"/>
        <v>0.15</v>
      </c>
      <c r="J406" t="s">
        <v>16</v>
      </c>
      <c r="K406" t="s">
        <v>15</v>
      </c>
      <c r="L406">
        <v>2.5</v>
      </c>
      <c r="M406" s="6">
        <f t="shared" si="42"/>
        <v>16.666666666666668</v>
      </c>
      <c r="N406" t="s">
        <v>9</v>
      </c>
    </row>
    <row r="407" spans="1:14" x14ac:dyDescent="0.35">
      <c r="A407" s="1">
        <v>42496.911805555559</v>
      </c>
      <c r="B407" s="9">
        <f t="shared" si="43"/>
        <v>42496</v>
      </c>
      <c r="C407" s="13">
        <f t="shared" si="44"/>
        <v>0.91180555555911269</v>
      </c>
      <c r="D407" s="1">
        <v>42496.920138888891</v>
      </c>
      <c r="E407" s="9">
        <f t="shared" si="45"/>
        <v>42496</v>
      </c>
      <c r="F407" s="13">
        <f t="shared" si="46"/>
        <v>0.92013888889050577</v>
      </c>
      <c r="G407" t="s">
        <v>7</v>
      </c>
      <c r="H407" s="11">
        <f t="shared" si="40"/>
        <v>8.333333331393078E-3</v>
      </c>
      <c r="I407" s="12">
        <f t="shared" si="41"/>
        <v>0.2</v>
      </c>
      <c r="J407" t="s">
        <v>15</v>
      </c>
      <c r="K407" t="s">
        <v>36</v>
      </c>
      <c r="L407">
        <v>9.9</v>
      </c>
      <c r="M407" s="6">
        <f t="shared" si="42"/>
        <v>49.5</v>
      </c>
      <c r="N407" t="s">
        <v>11</v>
      </c>
    </row>
    <row r="408" spans="1:14" x14ac:dyDescent="0.35">
      <c r="A408" s="1">
        <v>42496.994444444441</v>
      </c>
      <c r="B408" s="9">
        <f t="shared" si="43"/>
        <v>42496</v>
      </c>
      <c r="C408" s="13">
        <f t="shared" si="44"/>
        <v>0.99444444444088731</v>
      </c>
      <c r="D408" s="1">
        <v>42527.005555555559</v>
      </c>
      <c r="E408" s="9">
        <f t="shared" si="45"/>
        <v>42527</v>
      </c>
      <c r="F408" s="13">
        <f t="shared" si="46"/>
        <v>5.5555555591126904E-3</v>
      </c>
      <c r="G408" t="s">
        <v>7</v>
      </c>
      <c r="H408" s="11">
        <f t="shared" si="40"/>
        <v>1.1111111118225381E-2</v>
      </c>
      <c r="I408" s="12">
        <f t="shared" si="41"/>
        <v>0.26666666666666666</v>
      </c>
      <c r="J408" t="s">
        <v>36</v>
      </c>
      <c r="K408" t="s">
        <v>15</v>
      </c>
      <c r="L408">
        <v>9.9</v>
      </c>
      <c r="M408" s="6">
        <f t="shared" si="42"/>
        <v>37.125</v>
      </c>
      <c r="N408" t="s">
        <v>11</v>
      </c>
    </row>
    <row r="409" spans="1:14" x14ac:dyDescent="0.35">
      <c r="A409" s="1">
        <v>42527.65</v>
      </c>
      <c r="B409" s="9">
        <f t="shared" si="43"/>
        <v>42527</v>
      </c>
      <c r="C409" s="13">
        <f t="shared" si="44"/>
        <v>0.65000000000145519</v>
      </c>
      <c r="D409" s="1">
        <v>42527.65625</v>
      </c>
      <c r="E409" s="9">
        <f t="shared" si="45"/>
        <v>42527</v>
      </c>
      <c r="F409" s="13">
        <f t="shared" si="46"/>
        <v>0.65625</v>
      </c>
      <c r="G409" t="s">
        <v>7</v>
      </c>
      <c r="H409" s="11">
        <f t="shared" si="40"/>
        <v>6.2499999985448085E-3</v>
      </c>
      <c r="I409" s="12">
        <f t="shared" si="41"/>
        <v>0.15</v>
      </c>
      <c r="J409" t="s">
        <v>38</v>
      </c>
      <c r="K409" t="s">
        <v>43</v>
      </c>
      <c r="L409">
        <v>3</v>
      </c>
      <c r="M409" s="6">
        <f t="shared" si="42"/>
        <v>20</v>
      </c>
      <c r="N409" t="s">
        <v>10</v>
      </c>
    </row>
    <row r="410" spans="1:14" x14ac:dyDescent="0.35">
      <c r="A410" s="1">
        <v>42527.677777777775</v>
      </c>
      <c r="B410" s="9">
        <f t="shared" si="43"/>
        <v>42527</v>
      </c>
      <c r="C410" s="13">
        <f t="shared" si="44"/>
        <v>0.67777777777519077</v>
      </c>
      <c r="D410" s="1">
        <v>42527.683333333334</v>
      </c>
      <c r="E410" s="9">
        <f t="shared" si="45"/>
        <v>42527</v>
      </c>
      <c r="F410" s="13">
        <f t="shared" si="46"/>
        <v>0.68333333333430346</v>
      </c>
      <c r="G410" t="s">
        <v>7</v>
      </c>
      <c r="H410" s="11">
        <f t="shared" si="40"/>
        <v>5.5555555591126904E-3</v>
      </c>
      <c r="I410" s="12">
        <f t="shared" si="41"/>
        <v>0.13333333333333333</v>
      </c>
      <c r="J410" t="s">
        <v>43</v>
      </c>
      <c r="K410" t="s">
        <v>38</v>
      </c>
      <c r="L410">
        <v>2.4</v>
      </c>
      <c r="M410" s="6">
        <f t="shared" si="42"/>
        <v>18</v>
      </c>
      <c r="N410" t="s">
        <v>10</v>
      </c>
    </row>
    <row r="411" spans="1:14" x14ac:dyDescent="0.35">
      <c r="A411" s="1">
        <v>42527.837500000001</v>
      </c>
      <c r="B411" s="9">
        <f t="shared" si="43"/>
        <v>42527</v>
      </c>
      <c r="C411" s="13">
        <f t="shared" si="44"/>
        <v>0.83750000000145519</v>
      </c>
      <c r="D411" s="1">
        <v>42527.847222222219</v>
      </c>
      <c r="E411" s="9">
        <f t="shared" si="45"/>
        <v>42527</v>
      </c>
      <c r="F411" s="13">
        <f t="shared" si="46"/>
        <v>0.84722222221898846</v>
      </c>
      <c r="G411" t="s">
        <v>7</v>
      </c>
      <c r="H411" s="11">
        <f t="shared" si="40"/>
        <v>9.7222222175332718E-3</v>
      </c>
      <c r="I411" s="12">
        <f t="shared" si="41"/>
        <v>0.23333333333333334</v>
      </c>
      <c r="J411" t="s">
        <v>15</v>
      </c>
      <c r="K411" t="s">
        <v>48</v>
      </c>
      <c r="L411">
        <v>5.7</v>
      </c>
      <c r="M411" s="6">
        <f t="shared" si="42"/>
        <v>24.428571428571431</v>
      </c>
      <c r="N411" t="s">
        <v>9</v>
      </c>
    </row>
    <row r="412" spans="1:14" x14ac:dyDescent="0.35">
      <c r="A412" s="1">
        <v>42527.880555555559</v>
      </c>
      <c r="B412" s="9">
        <f t="shared" si="43"/>
        <v>42527</v>
      </c>
      <c r="C412" s="13">
        <f t="shared" si="44"/>
        <v>0.88055555555911269</v>
      </c>
      <c r="D412" s="1">
        <v>42527.900694444441</v>
      </c>
      <c r="E412" s="9">
        <f t="shared" si="45"/>
        <v>42527</v>
      </c>
      <c r="F412" s="13">
        <f t="shared" si="46"/>
        <v>0.90069444444088731</v>
      </c>
      <c r="G412" t="s">
        <v>7</v>
      </c>
      <c r="H412" s="11">
        <f t="shared" si="40"/>
        <v>2.0138888881774619E-2</v>
      </c>
      <c r="I412" s="12">
        <f t="shared" si="41"/>
        <v>0.48333333333333334</v>
      </c>
      <c r="J412" t="s">
        <v>48</v>
      </c>
      <c r="K412" t="s">
        <v>15</v>
      </c>
      <c r="L412">
        <v>7.2</v>
      </c>
      <c r="M412" s="6">
        <f t="shared" si="42"/>
        <v>14.896551724137931</v>
      </c>
      <c r="N412" t="s">
        <v>9</v>
      </c>
    </row>
    <row r="413" spans="1:14" x14ac:dyDescent="0.35">
      <c r="A413" s="1">
        <v>42527.90347222222</v>
      </c>
      <c r="B413" s="9">
        <f t="shared" si="43"/>
        <v>42527</v>
      </c>
      <c r="C413" s="13">
        <f t="shared" si="44"/>
        <v>0.90347222222044365</v>
      </c>
      <c r="D413" s="1">
        <v>42527.916666666664</v>
      </c>
      <c r="E413" s="9">
        <f t="shared" si="45"/>
        <v>42527</v>
      </c>
      <c r="F413" s="13">
        <f t="shared" si="46"/>
        <v>0.91666666666424135</v>
      </c>
      <c r="G413" t="s">
        <v>7</v>
      </c>
      <c r="H413" s="11">
        <f t="shared" si="40"/>
        <v>1.3194444443797693E-2</v>
      </c>
      <c r="I413" s="12">
        <f t="shared" si="41"/>
        <v>0.31666666666666665</v>
      </c>
      <c r="J413" t="s">
        <v>15</v>
      </c>
      <c r="K413" t="s">
        <v>36</v>
      </c>
      <c r="L413">
        <v>10.4</v>
      </c>
      <c r="M413" s="6">
        <f t="shared" si="42"/>
        <v>32.842105263157897</v>
      </c>
      <c r="N413" t="s">
        <v>11</v>
      </c>
    </row>
    <row r="414" spans="1:14" x14ac:dyDescent="0.35">
      <c r="A414" s="1">
        <v>42527.981944444444</v>
      </c>
      <c r="B414" s="9">
        <f t="shared" si="43"/>
        <v>42527</v>
      </c>
      <c r="C414" s="13">
        <f t="shared" si="44"/>
        <v>0.98194444444379769</v>
      </c>
      <c r="D414" s="1">
        <v>42527.991666666669</v>
      </c>
      <c r="E414" s="9">
        <f t="shared" si="45"/>
        <v>42527</v>
      </c>
      <c r="F414" s="13">
        <f t="shared" si="46"/>
        <v>0.99166666666860692</v>
      </c>
      <c r="G414" t="s">
        <v>7</v>
      </c>
      <c r="H414" s="11">
        <f t="shared" si="40"/>
        <v>9.7222222248092294E-3</v>
      </c>
      <c r="I414" s="12">
        <f t="shared" si="41"/>
        <v>0.23333333333333334</v>
      </c>
      <c r="J414" t="s">
        <v>36</v>
      </c>
      <c r="K414" t="s">
        <v>15</v>
      </c>
      <c r="L414">
        <v>9.9</v>
      </c>
      <c r="M414" s="6">
        <f t="shared" si="42"/>
        <v>42.428571428571431</v>
      </c>
      <c r="N414" t="s">
        <v>11</v>
      </c>
    </row>
    <row r="415" spans="1:14" x14ac:dyDescent="0.35">
      <c r="A415" s="1">
        <v>42557.904166666667</v>
      </c>
      <c r="B415" s="9">
        <f t="shared" si="43"/>
        <v>42557</v>
      </c>
      <c r="C415" s="13">
        <f t="shared" si="44"/>
        <v>0.90416666666715173</v>
      </c>
      <c r="D415" s="1">
        <v>42557.916666666664</v>
      </c>
      <c r="E415" s="9">
        <f t="shared" si="45"/>
        <v>42557</v>
      </c>
      <c r="F415" s="13">
        <f t="shared" si="46"/>
        <v>0.91666666666424135</v>
      </c>
      <c r="G415" t="s">
        <v>7</v>
      </c>
      <c r="H415" s="11">
        <f t="shared" si="40"/>
        <v>1.2499999997089617E-2</v>
      </c>
      <c r="I415" s="12">
        <f t="shared" si="41"/>
        <v>0.3</v>
      </c>
      <c r="J415" t="s">
        <v>15</v>
      </c>
      <c r="K415" t="s">
        <v>36</v>
      </c>
      <c r="L415">
        <v>10.4</v>
      </c>
      <c r="M415" s="6">
        <f t="shared" si="42"/>
        <v>34.666666666666671</v>
      </c>
      <c r="N415" t="s">
        <v>11</v>
      </c>
    </row>
    <row r="416" spans="1:14" x14ac:dyDescent="0.35">
      <c r="A416" s="1">
        <v>42557.986805555556</v>
      </c>
      <c r="B416" s="9">
        <f t="shared" si="43"/>
        <v>42557</v>
      </c>
      <c r="C416" s="13">
        <f t="shared" si="44"/>
        <v>0.98680555555620231</v>
      </c>
      <c r="D416" s="1">
        <v>42588.00277777778</v>
      </c>
      <c r="E416" s="9">
        <f t="shared" si="45"/>
        <v>42588</v>
      </c>
      <c r="F416" s="13">
        <f t="shared" si="46"/>
        <v>2.7777777795563452E-3</v>
      </c>
      <c r="G416" t="s">
        <v>7</v>
      </c>
      <c r="H416" s="11">
        <f t="shared" si="40"/>
        <v>1.5972222223354038E-2</v>
      </c>
      <c r="I416" s="12">
        <f t="shared" si="41"/>
        <v>0.38333333333333336</v>
      </c>
      <c r="J416" t="s">
        <v>36</v>
      </c>
      <c r="K416" t="s">
        <v>15</v>
      </c>
      <c r="L416">
        <v>9.9</v>
      </c>
      <c r="M416" s="6">
        <f t="shared" si="42"/>
        <v>25.826086956521738</v>
      </c>
      <c r="N416" t="s">
        <v>11</v>
      </c>
    </row>
    <row r="417" spans="1:14" x14ac:dyDescent="0.35">
      <c r="A417" s="1">
        <v>42588.349305555559</v>
      </c>
      <c r="B417" s="9">
        <f t="shared" si="43"/>
        <v>42588</v>
      </c>
      <c r="C417" s="13">
        <f t="shared" si="44"/>
        <v>0.34930555555911269</v>
      </c>
      <c r="D417" s="1">
        <v>42588.370138888888</v>
      </c>
      <c r="E417" s="9">
        <f t="shared" si="45"/>
        <v>42588</v>
      </c>
      <c r="F417" s="13">
        <f t="shared" si="46"/>
        <v>0.37013888888759539</v>
      </c>
      <c r="G417" t="s">
        <v>7</v>
      </c>
      <c r="H417" s="11">
        <f t="shared" si="40"/>
        <v>2.0833333328482695E-2</v>
      </c>
      <c r="I417" s="12">
        <f t="shared" si="41"/>
        <v>0.5</v>
      </c>
      <c r="J417" t="s">
        <v>15</v>
      </c>
      <c r="K417" t="s">
        <v>16</v>
      </c>
      <c r="L417">
        <v>8.6999999999999993</v>
      </c>
      <c r="M417" s="6">
        <f t="shared" si="42"/>
        <v>17.399999999999999</v>
      </c>
      <c r="N417" t="s">
        <v>9</v>
      </c>
    </row>
    <row r="418" spans="1:14" x14ac:dyDescent="0.35">
      <c r="A418" s="1">
        <v>42588.50277777778</v>
      </c>
      <c r="B418" s="9">
        <f t="shared" si="43"/>
        <v>42588</v>
      </c>
      <c r="C418" s="13">
        <f t="shared" si="44"/>
        <v>0.50277777777955635</v>
      </c>
      <c r="D418" s="1">
        <v>42588.542361111111</v>
      </c>
      <c r="E418" s="9">
        <f t="shared" si="45"/>
        <v>42588</v>
      </c>
      <c r="F418" s="13">
        <f t="shared" si="46"/>
        <v>0.54236111111094942</v>
      </c>
      <c r="G418" t="s">
        <v>7</v>
      </c>
      <c r="H418" s="11">
        <f t="shared" si="40"/>
        <v>3.9583333331393078E-2</v>
      </c>
      <c r="I418" s="12">
        <f t="shared" si="41"/>
        <v>0.95</v>
      </c>
      <c r="J418" t="s">
        <v>17</v>
      </c>
      <c r="K418" t="s">
        <v>18</v>
      </c>
      <c r="L418">
        <v>22.3</v>
      </c>
      <c r="M418" s="6">
        <f t="shared" si="42"/>
        <v>23.473684210526319</v>
      </c>
      <c r="N418" t="s">
        <v>10</v>
      </c>
    </row>
    <row r="419" spans="1:14" x14ac:dyDescent="0.35">
      <c r="A419" s="1">
        <v>42588.55</v>
      </c>
      <c r="B419" s="9">
        <f t="shared" si="43"/>
        <v>42588</v>
      </c>
      <c r="C419" s="13">
        <f t="shared" si="44"/>
        <v>0.55000000000291038</v>
      </c>
      <c r="D419" s="1">
        <v>42588.561805555553</v>
      </c>
      <c r="E419" s="9">
        <f t="shared" si="45"/>
        <v>42588</v>
      </c>
      <c r="F419" s="13">
        <f t="shared" si="46"/>
        <v>0.56180555555329192</v>
      </c>
      <c r="G419" t="s">
        <v>7</v>
      </c>
      <c r="H419" s="11">
        <f t="shared" si="40"/>
        <v>1.1805555550381541E-2</v>
      </c>
      <c r="I419" s="12">
        <f t="shared" si="41"/>
        <v>0.28333333333333333</v>
      </c>
      <c r="J419" t="s">
        <v>457</v>
      </c>
      <c r="K419" t="s">
        <v>458</v>
      </c>
      <c r="L419">
        <v>3.3</v>
      </c>
      <c r="M419" s="6">
        <f t="shared" si="42"/>
        <v>11.647058823529411</v>
      </c>
      <c r="N419" t="s">
        <v>9</v>
      </c>
    </row>
    <row r="420" spans="1:14" x14ac:dyDescent="0.35">
      <c r="A420" s="1">
        <v>42588.604861111111</v>
      </c>
      <c r="B420" s="9">
        <f t="shared" si="43"/>
        <v>42588</v>
      </c>
      <c r="C420" s="13">
        <f t="shared" si="44"/>
        <v>0.60486111111094942</v>
      </c>
      <c r="D420" s="1">
        <v>42588.609027777777</v>
      </c>
      <c r="E420" s="9">
        <f t="shared" si="45"/>
        <v>42588</v>
      </c>
      <c r="F420" s="13">
        <f t="shared" si="46"/>
        <v>0.60902777777664596</v>
      </c>
      <c r="G420" t="s">
        <v>7</v>
      </c>
      <c r="H420" s="11">
        <f t="shared" si="40"/>
        <v>4.166666665696539E-3</v>
      </c>
      <c r="I420" s="12">
        <f t="shared" si="41"/>
        <v>0.1</v>
      </c>
      <c r="J420" t="s">
        <v>459</v>
      </c>
      <c r="K420" t="s">
        <v>460</v>
      </c>
      <c r="L420">
        <v>0.7</v>
      </c>
      <c r="M420" s="6">
        <f t="shared" si="42"/>
        <v>6.9999999999999991</v>
      </c>
      <c r="N420" t="s">
        <v>10</v>
      </c>
    </row>
    <row r="421" spans="1:14" x14ac:dyDescent="0.35">
      <c r="A421" s="1">
        <v>42588.704861111109</v>
      </c>
      <c r="B421" s="9">
        <f t="shared" si="43"/>
        <v>42588</v>
      </c>
      <c r="C421" s="13">
        <f t="shared" si="44"/>
        <v>0.70486111110949423</v>
      </c>
      <c r="D421" s="1">
        <v>42588.71597222222</v>
      </c>
      <c r="E421" s="9">
        <f t="shared" si="45"/>
        <v>42588</v>
      </c>
      <c r="F421" s="13">
        <f t="shared" si="46"/>
        <v>0.71597222222044365</v>
      </c>
      <c r="G421" t="s">
        <v>7</v>
      </c>
      <c r="H421" s="11">
        <f t="shared" si="40"/>
        <v>1.1111111110949423E-2</v>
      </c>
      <c r="I421" s="12">
        <f t="shared" si="41"/>
        <v>0.26666666666666666</v>
      </c>
      <c r="J421" t="s">
        <v>461</v>
      </c>
      <c r="K421" t="s">
        <v>462</v>
      </c>
      <c r="L421">
        <v>2.5</v>
      </c>
      <c r="M421" s="6">
        <f t="shared" si="42"/>
        <v>9.375</v>
      </c>
      <c r="N421" t="s">
        <v>9</v>
      </c>
    </row>
    <row r="422" spans="1:14" x14ac:dyDescent="0.35">
      <c r="A422" s="1">
        <v>42588.719444444447</v>
      </c>
      <c r="B422" s="9">
        <f t="shared" si="43"/>
        <v>42588</v>
      </c>
      <c r="C422" s="13">
        <f t="shared" si="44"/>
        <v>0.71944444444670808</v>
      </c>
      <c r="D422" s="1">
        <v>42588.720833333333</v>
      </c>
      <c r="E422" s="9">
        <f t="shared" si="45"/>
        <v>42588</v>
      </c>
      <c r="F422" s="13">
        <f t="shared" si="46"/>
        <v>0.72083333333284827</v>
      </c>
      <c r="G422" t="s">
        <v>7</v>
      </c>
      <c r="H422" s="11">
        <f t="shared" si="40"/>
        <v>1.3888888861401938E-3</v>
      </c>
      <c r="I422" s="12">
        <f t="shared" si="41"/>
        <v>3.3333333333333333E-2</v>
      </c>
      <c r="J422" t="s">
        <v>462</v>
      </c>
      <c r="K422" t="s">
        <v>463</v>
      </c>
      <c r="L422">
        <v>0.5</v>
      </c>
      <c r="M422" s="6">
        <f t="shared" si="42"/>
        <v>15</v>
      </c>
      <c r="N422" t="s">
        <v>10</v>
      </c>
    </row>
    <row r="423" spans="1:14" x14ac:dyDescent="0.35">
      <c r="A423" s="1">
        <v>42588.749305555553</v>
      </c>
      <c r="B423" s="9">
        <f t="shared" si="43"/>
        <v>42588</v>
      </c>
      <c r="C423" s="13">
        <f t="shared" si="44"/>
        <v>0.74930555555329192</v>
      </c>
      <c r="D423" s="1">
        <v>42588.753472222219</v>
      </c>
      <c r="E423" s="9">
        <f t="shared" si="45"/>
        <v>42588</v>
      </c>
      <c r="F423" s="13">
        <f t="shared" si="46"/>
        <v>0.75347222221898846</v>
      </c>
      <c r="G423" t="s">
        <v>7</v>
      </c>
      <c r="H423" s="11">
        <f t="shared" si="40"/>
        <v>4.166666665696539E-3</v>
      </c>
      <c r="I423" s="12">
        <f t="shared" si="41"/>
        <v>0.1</v>
      </c>
      <c r="J423" t="s">
        <v>463</v>
      </c>
      <c r="K423" t="s">
        <v>464</v>
      </c>
      <c r="L423">
        <v>0.9</v>
      </c>
      <c r="M423" s="6">
        <f t="shared" si="42"/>
        <v>9</v>
      </c>
      <c r="N423" t="s">
        <v>10</v>
      </c>
    </row>
    <row r="424" spans="1:14" x14ac:dyDescent="0.35">
      <c r="A424" s="1">
        <v>42588.84097222222</v>
      </c>
      <c r="B424" s="9">
        <f t="shared" si="43"/>
        <v>42588</v>
      </c>
      <c r="C424" s="13">
        <f t="shared" si="44"/>
        <v>0.84097222222044365</v>
      </c>
      <c r="D424" s="1">
        <v>42588.850694444445</v>
      </c>
      <c r="E424" s="9">
        <f t="shared" si="45"/>
        <v>42588</v>
      </c>
      <c r="F424" s="13">
        <f t="shared" si="46"/>
        <v>0.85069444444525288</v>
      </c>
      <c r="G424" t="s">
        <v>7</v>
      </c>
      <c r="H424" s="11">
        <f t="shared" si="40"/>
        <v>9.7222222248092294E-3</v>
      </c>
      <c r="I424" s="12">
        <f t="shared" si="41"/>
        <v>0.23333333333333334</v>
      </c>
      <c r="J424" t="s">
        <v>464</v>
      </c>
      <c r="K424" t="s">
        <v>465</v>
      </c>
      <c r="L424">
        <v>4.8</v>
      </c>
      <c r="M424" s="6">
        <f t="shared" si="42"/>
        <v>20.571428571428569</v>
      </c>
      <c r="N424" t="s">
        <v>10</v>
      </c>
    </row>
    <row r="425" spans="1:14" x14ac:dyDescent="0.35">
      <c r="A425" s="1">
        <v>42649.638194444444</v>
      </c>
      <c r="B425" s="9">
        <f t="shared" si="43"/>
        <v>42649</v>
      </c>
      <c r="C425" s="13">
        <f t="shared" si="44"/>
        <v>0.63819444444379769</v>
      </c>
      <c r="D425" s="1">
        <v>42649.686111111114</v>
      </c>
      <c r="E425" s="9">
        <f t="shared" si="45"/>
        <v>42649</v>
      </c>
      <c r="F425" s="13">
        <f t="shared" si="46"/>
        <v>0.68611111111385981</v>
      </c>
      <c r="G425" t="s">
        <v>7</v>
      </c>
      <c r="H425" s="11">
        <f t="shared" si="40"/>
        <v>4.7916666670062114E-2</v>
      </c>
      <c r="I425" s="12">
        <f t="shared" si="41"/>
        <v>1.1499999999999999</v>
      </c>
      <c r="J425" t="s">
        <v>18</v>
      </c>
      <c r="K425" t="s">
        <v>17</v>
      </c>
      <c r="L425">
        <v>16.3</v>
      </c>
      <c r="M425" s="6">
        <f t="shared" si="42"/>
        <v>14.173913043478263</v>
      </c>
      <c r="N425" t="s">
        <v>11</v>
      </c>
    </row>
    <row r="426" spans="1:14" x14ac:dyDescent="0.35">
      <c r="A426" s="1">
        <v>42649.907638888886</v>
      </c>
      <c r="B426" s="9">
        <f t="shared" si="43"/>
        <v>42649</v>
      </c>
      <c r="C426" s="13">
        <f t="shared" si="44"/>
        <v>0.90763888888614019</v>
      </c>
      <c r="D426" s="1">
        <v>42649.919444444444</v>
      </c>
      <c r="E426" s="9">
        <f t="shared" si="45"/>
        <v>42649</v>
      </c>
      <c r="F426" s="13">
        <f t="shared" si="46"/>
        <v>0.91944444444379769</v>
      </c>
      <c r="G426" t="s">
        <v>7</v>
      </c>
      <c r="H426" s="11">
        <f t="shared" si="40"/>
        <v>1.1805555557657499E-2</v>
      </c>
      <c r="I426" s="12">
        <f t="shared" si="41"/>
        <v>0.28333333333333333</v>
      </c>
      <c r="J426" t="s">
        <v>15</v>
      </c>
      <c r="K426" t="s">
        <v>36</v>
      </c>
      <c r="L426">
        <v>10.4</v>
      </c>
      <c r="M426" s="6">
        <f t="shared" si="42"/>
        <v>36.705882352941181</v>
      </c>
      <c r="N426" t="s">
        <v>11</v>
      </c>
    </row>
    <row r="427" spans="1:14" x14ac:dyDescent="0.35">
      <c r="A427" s="1">
        <v>42649.995138888888</v>
      </c>
      <c r="B427" s="9">
        <f t="shared" si="43"/>
        <v>42649</v>
      </c>
      <c r="C427" s="13">
        <f t="shared" si="44"/>
        <v>0.99513888888759539</v>
      </c>
      <c r="D427" s="1">
        <v>42680.000694444447</v>
      </c>
      <c r="E427" s="9">
        <f t="shared" si="45"/>
        <v>42680</v>
      </c>
      <c r="F427" s="13">
        <f t="shared" si="46"/>
        <v>6.944444467080757E-4</v>
      </c>
      <c r="G427" t="s">
        <v>7</v>
      </c>
      <c r="H427" s="11">
        <f t="shared" si="40"/>
        <v>5.5555555591126904E-3</v>
      </c>
      <c r="I427" s="12">
        <f t="shared" si="41"/>
        <v>0.13333333333333333</v>
      </c>
      <c r="J427" t="s">
        <v>36</v>
      </c>
      <c r="K427" t="s">
        <v>15</v>
      </c>
      <c r="L427">
        <v>9.9</v>
      </c>
      <c r="M427" s="6">
        <f t="shared" si="42"/>
        <v>74.25</v>
      </c>
      <c r="N427" t="s">
        <v>11</v>
      </c>
    </row>
    <row r="428" spans="1:14" x14ac:dyDescent="0.35">
      <c r="A428" s="1">
        <v>42680.713888888888</v>
      </c>
      <c r="B428" s="9">
        <f t="shared" si="43"/>
        <v>42680</v>
      </c>
      <c r="C428" s="13">
        <f t="shared" si="44"/>
        <v>0.71388888888759539</v>
      </c>
      <c r="D428" s="1">
        <v>42680.719444444447</v>
      </c>
      <c r="E428" s="9">
        <f t="shared" si="45"/>
        <v>42680</v>
      </c>
      <c r="F428" s="13">
        <f t="shared" si="46"/>
        <v>0.71944444444670808</v>
      </c>
      <c r="G428" t="s">
        <v>7</v>
      </c>
      <c r="H428" s="11">
        <f t="shared" si="40"/>
        <v>5.5555555591126904E-3</v>
      </c>
      <c r="I428" s="12">
        <f t="shared" si="41"/>
        <v>0.13333333333333333</v>
      </c>
      <c r="J428" t="s">
        <v>15</v>
      </c>
      <c r="K428" t="s">
        <v>16</v>
      </c>
      <c r="L428">
        <v>3.7</v>
      </c>
      <c r="M428" s="6">
        <f t="shared" si="42"/>
        <v>27.75</v>
      </c>
      <c r="N428" t="s">
        <v>10</v>
      </c>
    </row>
    <row r="429" spans="1:14" x14ac:dyDescent="0.35">
      <c r="A429" s="1">
        <v>42680.731944444444</v>
      </c>
      <c r="B429" s="9">
        <f t="shared" si="43"/>
        <v>42680</v>
      </c>
      <c r="C429" s="13">
        <f t="shared" si="44"/>
        <v>0.73194444444379769</v>
      </c>
      <c r="D429" s="1">
        <v>42680.73541666667</v>
      </c>
      <c r="E429" s="9">
        <f t="shared" si="45"/>
        <v>42680</v>
      </c>
      <c r="F429" s="13">
        <f t="shared" si="46"/>
        <v>0.73541666667006211</v>
      </c>
      <c r="G429" t="s">
        <v>7</v>
      </c>
      <c r="H429" s="11">
        <f t="shared" si="40"/>
        <v>3.4722222262644209E-3</v>
      </c>
      <c r="I429" s="12">
        <f t="shared" si="41"/>
        <v>8.3333333333333329E-2</v>
      </c>
      <c r="J429" t="s">
        <v>16</v>
      </c>
      <c r="K429" t="s">
        <v>15</v>
      </c>
      <c r="L429">
        <v>4.5999999999999996</v>
      </c>
      <c r="M429" s="6">
        <f t="shared" si="42"/>
        <v>55.199999999999996</v>
      </c>
      <c r="N429" t="s">
        <v>9</v>
      </c>
    </row>
    <row r="430" spans="1:14" x14ac:dyDescent="0.35">
      <c r="A430" s="1">
        <v>42680.743055555555</v>
      </c>
      <c r="B430" s="9">
        <f t="shared" si="43"/>
        <v>42680</v>
      </c>
      <c r="C430" s="13">
        <f t="shared" si="44"/>
        <v>0.74305555555474712</v>
      </c>
      <c r="D430" s="1">
        <v>42680.74722222222</v>
      </c>
      <c r="E430" s="9">
        <f t="shared" si="45"/>
        <v>42680</v>
      </c>
      <c r="F430" s="13">
        <f t="shared" si="46"/>
        <v>0.74722222222044365</v>
      </c>
      <c r="G430" t="s">
        <v>7</v>
      </c>
      <c r="H430" s="11">
        <f t="shared" si="40"/>
        <v>4.166666665696539E-3</v>
      </c>
      <c r="I430" s="12">
        <f t="shared" si="41"/>
        <v>0.1</v>
      </c>
      <c r="J430" t="s">
        <v>44</v>
      </c>
      <c r="K430" t="s">
        <v>38</v>
      </c>
      <c r="L430">
        <v>1.7</v>
      </c>
      <c r="M430" s="6">
        <f t="shared" si="42"/>
        <v>17</v>
      </c>
    </row>
    <row r="431" spans="1:14" x14ac:dyDescent="0.35">
      <c r="A431" s="1">
        <v>42680.90625</v>
      </c>
      <c r="B431" s="9">
        <f t="shared" si="43"/>
        <v>42680</v>
      </c>
      <c r="C431" s="13">
        <f t="shared" si="44"/>
        <v>0.90625</v>
      </c>
      <c r="D431" s="1">
        <v>42680.919444444444</v>
      </c>
      <c r="E431" s="9">
        <f t="shared" si="45"/>
        <v>42680</v>
      </c>
      <c r="F431" s="13">
        <f t="shared" si="46"/>
        <v>0.91944444444379769</v>
      </c>
      <c r="G431" t="s">
        <v>7</v>
      </c>
      <c r="H431" s="11">
        <f t="shared" si="40"/>
        <v>1.3194444443797693E-2</v>
      </c>
      <c r="I431" s="12">
        <f t="shared" si="41"/>
        <v>0.31666666666666665</v>
      </c>
      <c r="J431" t="s">
        <v>15</v>
      </c>
      <c r="K431" t="s">
        <v>36</v>
      </c>
      <c r="L431">
        <v>10.4</v>
      </c>
      <c r="M431" s="6">
        <f t="shared" si="42"/>
        <v>32.842105263157897</v>
      </c>
      <c r="N431" t="s">
        <v>11</v>
      </c>
    </row>
    <row r="432" spans="1:14" x14ac:dyDescent="0.35">
      <c r="A432" s="1">
        <v>42680.98541666667</v>
      </c>
      <c r="B432" s="9">
        <f t="shared" si="43"/>
        <v>42680</v>
      </c>
      <c r="C432" s="13">
        <f t="shared" si="44"/>
        <v>0.98541666667006211</v>
      </c>
      <c r="D432" s="1">
        <v>42710.003472222219</v>
      </c>
      <c r="E432" s="9">
        <f t="shared" si="45"/>
        <v>42710</v>
      </c>
      <c r="F432" s="13">
        <f t="shared" si="46"/>
        <v>3.4722222189884633E-3</v>
      </c>
      <c r="G432" t="s">
        <v>7</v>
      </c>
      <c r="H432" s="11">
        <f t="shared" si="40"/>
        <v>1.805555554892635E-2</v>
      </c>
      <c r="I432" s="12">
        <f t="shared" si="41"/>
        <v>0.43333333333333335</v>
      </c>
      <c r="J432" t="s">
        <v>36</v>
      </c>
      <c r="K432" t="s">
        <v>15</v>
      </c>
      <c r="L432">
        <v>9.9</v>
      </c>
      <c r="M432" s="6">
        <f t="shared" si="42"/>
        <v>22.846153846153847</v>
      </c>
      <c r="N432" t="s">
        <v>11</v>
      </c>
    </row>
    <row r="433" spans="1:14" x14ac:dyDescent="0.35">
      <c r="A433" s="1">
        <v>42710.828472222223</v>
      </c>
      <c r="B433" s="9">
        <f t="shared" si="43"/>
        <v>42710</v>
      </c>
      <c r="C433" s="13">
        <f t="shared" si="44"/>
        <v>0.82847222222335404</v>
      </c>
      <c r="D433" s="1">
        <v>42710.830555555556</v>
      </c>
      <c r="E433" s="9">
        <f t="shared" si="45"/>
        <v>42710</v>
      </c>
      <c r="F433" s="13">
        <f t="shared" si="46"/>
        <v>0.83055555555620231</v>
      </c>
      <c r="G433" t="s">
        <v>7</v>
      </c>
      <c r="H433" s="11">
        <f t="shared" si="40"/>
        <v>2.0833333328482695E-3</v>
      </c>
      <c r="I433" s="12">
        <f t="shared" si="41"/>
        <v>0.05</v>
      </c>
      <c r="J433" t="s">
        <v>15</v>
      </c>
      <c r="K433" t="s">
        <v>16</v>
      </c>
      <c r="L433">
        <v>2.5</v>
      </c>
      <c r="M433" s="6">
        <f t="shared" si="42"/>
        <v>50</v>
      </c>
      <c r="N433" t="s">
        <v>9</v>
      </c>
    </row>
    <row r="434" spans="1:14" x14ac:dyDescent="0.35">
      <c r="A434" s="1">
        <v>42710.836805555555</v>
      </c>
      <c r="B434" s="9">
        <f t="shared" si="43"/>
        <v>42710</v>
      </c>
      <c r="C434" s="13">
        <f t="shared" si="44"/>
        <v>0.83680555555474712</v>
      </c>
      <c r="D434" s="1">
        <v>42710.844444444447</v>
      </c>
      <c r="E434" s="9">
        <f t="shared" si="45"/>
        <v>42710</v>
      </c>
      <c r="F434" s="13">
        <f t="shared" si="46"/>
        <v>0.84444444444670808</v>
      </c>
      <c r="G434" t="s">
        <v>7</v>
      </c>
      <c r="H434" s="11">
        <f t="shared" si="40"/>
        <v>7.6388888919609599E-3</v>
      </c>
      <c r="I434" s="12">
        <f t="shared" si="41"/>
        <v>0.18333333333333332</v>
      </c>
      <c r="J434" t="s">
        <v>16</v>
      </c>
      <c r="K434" t="s">
        <v>15</v>
      </c>
      <c r="L434">
        <v>4.3</v>
      </c>
      <c r="M434" s="6">
        <f t="shared" si="42"/>
        <v>23.454545454545457</v>
      </c>
      <c r="N434" t="s">
        <v>10</v>
      </c>
    </row>
    <row r="435" spans="1:14" x14ac:dyDescent="0.35">
      <c r="A435" s="1">
        <v>42710.915277777778</v>
      </c>
      <c r="B435" s="9">
        <f t="shared" si="43"/>
        <v>42710</v>
      </c>
      <c r="C435" s="13">
        <f t="shared" si="44"/>
        <v>0.91527777777810115</v>
      </c>
      <c r="D435" s="1">
        <v>42710.929861111108</v>
      </c>
      <c r="E435" s="9">
        <f t="shared" si="45"/>
        <v>42710</v>
      </c>
      <c r="F435" s="13">
        <f t="shared" si="46"/>
        <v>0.92986111110803904</v>
      </c>
      <c r="G435" t="s">
        <v>7</v>
      </c>
      <c r="H435" s="11">
        <f t="shared" si="40"/>
        <v>1.4583333329937886E-2</v>
      </c>
      <c r="I435" s="12">
        <f t="shared" si="41"/>
        <v>0.35</v>
      </c>
      <c r="J435" t="s">
        <v>391</v>
      </c>
      <c r="K435" t="s">
        <v>38</v>
      </c>
      <c r="L435">
        <v>2.8</v>
      </c>
      <c r="M435" s="6">
        <f t="shared" si="42"/>
        <v>8</v>
      </c>
      <c r="N435" t="s">
        <v>10</v>
      </c>
    </row>
    <row r="436" spans="1:14" x14ac:dyDescent="0.35">
      <c r="A436" t="s">
        <v>466</v>
      </c>
      <c r="B436" s="8">
        <v>42534</v>
      </c>
      <c r="C436" s="13">
        <v>0.22430555555555556</v>
      </c>
      <c r="D436" t="s">
        <v>467</v>
      </c>
      <c r="E436" s="8">
        <v>42534</v>
      </c>
      <c r="F436" s="13">
        <v>0.23750000000000002</v>
      </c>
      <c r="G436" t="s">
        <v>7</v>
      </c>
      <c r="H436" s="11">
        <f t="shared" si="40"/>
        <v>1.3194444444444453E-2</v>
      </c>
      <c r="I436" s="12">
        <f t="shared" si="41"/>
        <v>0.31666666666666665</v>
      </c>
      <c r="J436" t="s">
        <v>15</v>
      </c>
      <c r="K436" t="s">
        <v>16</v>
      </c>
      <c r="L436">
        <v>8.4</v>
      </c>
      <c r="M436" s="6">
        <f t="shared" si="42"/>
        <v>26.526315789473685</v>
      </c>
      <c r="N436" t="s">
        <v>9</v>
      </c>
    </row>
    <row r="437" spans="1:14" x14ac:dyDescent="0.35">
      <c r="A437" t="s">
        <v>468</v>
      </c>
      <c r="B437" s="8">
        <v>42534</v>
      </c>
      <c r="C437" s="13">
        <v>0.59513888888888888</v>
      </c>
      <c r="D437" t="s">
        <v>469</v>
      </c>
      <c r="E437" s="8">
        <v>42534</v>
      </c>
      <c r="F437" s="13">
        <v>0.61527777777777781</v>
      </c>
      <c r="G437" t="s">
        <v>7</v>
      </c>
      <c r="H437" s="11">
        <f t="shared" si="40"/>
        <v>2.0138888888888928E-2</v>
      </c>
      <c r="I437" s="12">
        <f t="shared" si="41"/>
        <v>0.48333333333333334</v>
      </c>
      <c r="J437" t="s">
        <v>470</v>
      </c>
      <c r="K437" t="s">
        <v>471</v>
      </c>
      <c r="L437">
        <v>13.2</v>
      </c>
      <c r="M437" s="6">
        <f t="shared" si="42"/>
        <v>27.310344827586206</v>
      </c>
      <c r="N437" t="s">
        <v>11</v>
      </c>
    </row>
    <row r="438" spans="1:14" x14ac:dyDescent="0.35">
      <c r="A438" t="s">
        <v>472</v>
      </c>
      <c r="B438" s="8">
        <v>42534</v>
      </c>
      <c r="C438" s="13">
        <v>0.75555555555555554</v>
      </c>
      <c r="D438" t="s">
        <v>473</v>
      </c>
      <c r="E438" s="8">
        <v>42534</v>
      </c>
      <c r="F438" s="13">
        <v>0.78263888888888899</v>
      </c>
      <c r="G438" t="s">
        <v>7</v>
      </c>
      <c r="H438" s="11">
        <f t="shared" si="40"/>
        <v>2.7083333333333459E-2</v>
      </c>
      <c r="I438" s="12">
        <f t="shared" si="41"/>
        <v>0.65</v>
      </c>
      <c r="J438" t="s">
        <v>471</v>
      </c>
      <c r="K438" t="s">
        <v>474</v>
      </c>
      <c r="L438">
        <v>3.9</v>
      </c>
      <c r="M438" s="6">
        <f t="shared" si="42"/>
        <v>6</v>
      </c>
      <c r="N438" t="s">
        <v>9</v>
      </c>
    </row>
    <row r="439" spans="1:14" x14ac:dyDescent="0.35">
      <c r="A439" t="s">
        <v>475</v>
      </c>
      <c r="B439" s="8">
        <v>42534</v>
      </c>
      <c r="C439" s="13">
        <v>0.78749999999999998</v>
      </c>
      <c r="D439" t="s">
        <v>476</v>
      </c>
      <c r="E439" s="8">
        <v>42534</v>
      </c>
      <c r="F439" s="13">
        <v>0.80763888888888891</v>
      </c>
      <c r="G439" t="s">
        <v>7</v>
      </c>
      <c r="H439" s="11">
        <f t="shared" si="40"/>
        <v>2.0138888888888928E-2</v>
      </c>
      <c r="I439" s="12">
        <f t="shared" si="41"/>
        <v>0.48333333333333334</v>
      </c>
      <c r="J439" t="s">
        <v>474</v>
      </c>
      <c r="K439" t="s">
        <v>470</v>
      </c>
      <c r="L439">
        <v>5.0999999999999996</v>
      </c>
      <c r="M439" s="6">
        <f t="shared" si="42"/>
        <v>10.551724137931034</v>
      </c>
      <c r="N439" t="s">
        <v>9</v>
      </c>
    </row>
    <row r="440" spans="1:14" x14ac:dyDescent="0.35">
      <c r="A440" t="s">
        <v>477</v>
      </c>
      <c r="B440" s="8">
        <v>42534</v>
      </c>
      <c r="C440" s="13">
        <v>0.83333333333333337</v>
      </c>
      <c r="D440" t="s">
        <v>478</v>
      </c>
      <c r="E440" s="8">
        <v>42534</v>
      </c>
      <c r="F440" s="13">
        <v>0.83680555555555547</v>
      </c>
      <c r="G440" t="s">
        <v>7</v>
      </c>
      <c r="H440" s="11">
        <f t="shared" si="40"/>
        <v>3.4722222222220989E-3</v>
      </c>
      <c r="I440" s="12">
        <f t="shared" si="41"/>
        <v>8.3333333333333329E-2</v>
      </c>
      <c r="J440" t="s">
        <v>470</v>
      </c>
      <c r="K440" t="s">
        <v>73</v>
      </c>
      <c r="L440">
        <v>5.2</v>
      </c>
      <c r="M440" s="6">
        <f t="shared" si="42"/>
        <v>62.400000000000006</v>
      </c>
      <c r="N440" t="s">
        <v>13</v>
      </c>
    </row>
    <row r="441" spans="1:14" x14ac:dyDescent="0.35">
      <c r="A441" t="s">
        <v>479</v>
      </c>
      <c r="B441" s="8">
        <v>42535</v>
      </c>
      <c r="C441" s="13">
        <v>0.50208333333333333</v>
      </c>
      <c r="D441" t="s">
        <v>480</v>
      </c>
      <c r="E441" s="8">
        <v>42535</v>
      </c>
      <c r="F441" s="13">
        <v>0.51458333333333328</v>
      </c>
      <c r="G441" t="s">
        <v>7</v>
      </c>
      <c r="H441" s="11">
        <f t="shared" si="40"/>
        <v>1.2499999999999956E-2</v>
      </c>
      <c r="I441" s="12">
        <f t="shared" si="41"/>
        <v>0.3</v>
      </c>
      <c r="J441" t="s">
        <v>471</v>
      </c>
      <c r="K441" t="s">
        <v>398</v>
      </c>
      <c r="L441">
        <v>9.8000000000000007</v>
      </c>
      <c r="M441" s="6">
        <f t="shared" si="42"/>
        <v>32.666666666666671</v>
      </c>
    </row>
    <row r="442" spans="1:14" x14ac:dyDescent="0.35">
      <c r="A442" t="s">
        <v>481</v>
      </c>
      <c r="B442" s="8">
        <v>42535</v>
      </c>
      <c r="C442" s="13">
        <v>0.67291666666666661</v>
      </c>
      <c r="D442" t="s">
        <v>482</v>
      </c>
      <c r="E442" s="8">
        <v>42535</v>
      </c>
      <c r="F442" s="13">
        <v>0.69374999999999998</v>
      </c>
      <c r="G442" t="s">
        <v>7</v>
      </c>
      <c r="H442" s="11">
        <f t="shared" si="40"/>
        <v>2.083333333333337E-2</v>
      </c>
      <c r="I442" s="12">
        <f t="shared" si="41"/>
        <v>0.5</v>
      </c>
      <c r="J442" t="s">
        <v>398</v>
      </c>
      <c r="K442" t="s">
        <v>471</v>
      </c>
      <c r="L442">
        <v>11.6</v>
      </c>
      <c r="M442" s="6">
        <f t="shared" si="42"/>
        <v>23.2</v>
      </c>
      <c r="N442" t="s">
        <v>11</v>
      </c>
    </row>
    <row r="443" spans="1:14" x14ac:dyDescent="0.35">
      <c r="A443" t="s">
        <v>483</v>
      </c>
      <c r="B443" s="8">
        <v>42535</v>
      </c>
      <c r="C443" s="13">
        <v>0.71875</v>
      </c>
      <c r="D443" t="s">
        <v>484</v>
      </c>
      <c r="E443" s="8">
        <v>42535</v>
      </c>
      <c r="F443" s="13">
        <v>0.72499999999999998</v>
      </c>
      <c r="G443" t="s">
        <v>7</v>
      </c>
      <c r="H443" s="11">
        <f t="shared" si="40"/>
        <v>6.2499999999999778E-3</v>
      </c>
      <c r="I443" s="12">
        <f t="shared" si="41"/>
        <v>0.15</v>
      </c>
      <c r="J443" t="s">
        <v>471</v>
      </c>
      <c r="K443" t="s">
        <v>470</v>
      </c>
      <c r="L443">
        <v>5.0999999999999996</v>
      </c>
      <c r="M443" s="6">
        <f t="shared" si="42"/>
        <v>34</v>
      </c>
      <c r="N443" t="s">
        <v>11</v>
      </c>
    </row>
    <row r="444" spans="1:14" x14ac:dyDescent="0.35">
      <c r="A444" t="s">
        <v>485</v>
      </c>
      <c r="B444" s="8">
        <v>42535</v>
      </c>
      <c r="C444" s="13">
        <v>0.7270833333333333</v>
      </c>
      <c r="D444" t="s">
        <v>486</v>
      </c>
      <c r="E444" s="8">
        <v>42535</v>
      </c>
      <c r="F444" s="13">
        <v>0.74791666666666667</v>
      </c>
      <c r="G444" t="s">
        <v>7</v>
      </c>
      <c r="H444" s="11">
        <f t="shared" si="40"/>
        <v>2.083333333333337E-2</v>
      </c>
      <c r="I444" s="12">
        <f t="shared" si="41"/>
        <v>0.5</v>
      </c>
      <c r="J444" t="s">
        <v>31</v>
      </c>
      <c r="K444" t="s">
        <v>487</v>
      </c>
      <c r="L444">
        <v>9.3000000000000007</v>
      </c>
      <c r="M444" s="6">
        <f t="shared" si="42"/>
        <v>18.600000000000001</v>
      </c>
      <c r="N444" t="s">
        <v>10</v>
      </c>
    </row>
    <row r="445" spans="1:14" x14ac:dyDescent="0.35">
      <c r="A445" t="s">
        <v>488</v>
      </c>
      <c r="B445" s="8">
        <v>42536</v>
      </c>
      <c r="C445" s="13">
        <v>7.3611111111111113E-2</v>
      </c>
      <c r="D445" t="s">
        <v>489</v>
      </c>
      <c r="E445" s="8">
        <v>42536</v>
      </c>
      <c r="F445" s="13">
        <v>8.7500000000000008E-2</v>
      </c>
      <c r="G445" t="s">
        <v>7</v>
      </c>
      <c r="H445" s="11">
        <f t="shared" si="40"/>
        <v>1.3888888888888895E-2</v>
      </c>
      <c r="I445" s="12">
        <f t="shared" si="41"/>
        <v>0.33333333333333331</v>
      </c>
      <c r="J445" t="s">
        <v>490</v>
      </c>
      <c r="K445" t="s">
        <v>491</v>
      </c>
      <c r="L445">
        <v>12.4</v>
      </c>
      <c r="M445" s="6">
        <f t="shared" si="42"/>
        <v>37.200000000000003</v>
      </c>
      <c r="N445" t="s">
        <v>53</v>
      </c>
    </row>
    <row r="446" spans="1:14" x14ac:dyDescent="0.35">
      <c r="A446" t="s">
        <v>492</v>
      </c>
      <c r="B446" s="8">
        <v>42536</v>
      </c>
      <c r="C446" s="13">
        <v>0.6430555555555556</v>
      </c>
      <c r="D446" t="s">
        <v>493</v>
      </c>
      <c r="E446" s="8">
        <v>42536</v>
      </c>
      <c r="F446" s="13">
        <v>0.64861111111111114</v>
      </c>
      <c r="G446" t="s">
        <v>7</v>
      </c>
      <c r="H446" s="11">
        <f t="shared" si="40"/>
        <v>5.5555555555555358E-3</v>
      </c>
      <c r="I446" s="12">
        <f t="shared" si="41"/>
        <v>0.13333333333333333</v>
      </c>
      <c r="J446" t="s">
        <v>494</v>
      </c>
      <c r="K446" t="s">
        <v>495</v>
      </c>
      <c r="L446">
        <v>1.9</v>
      </c>
      <c r="M446" s="6">
        <f t="shared" si="42"/>
        <v>14.25</v>
      </c>
      <c r="N446" t="s">
        <v>53</v>
      </c>
    </row>
    <row r="447" spans="1:14" x14ac:dyDescent="0.35">
      <c r="A447" t="s">
        <v>496</v>
      </c>
      <c r="B447" s="8">
        <v>42536</v>
      </c>
      <c r="C447" s="13">
        <v>0.69236111111111109</v>
      </c>
      <c r="D447" t="s">
        <v>497</v>
      </c>
      <c r="E447" s="8">
        <v>42536</v>
      </c>
      <c r="F447" s="13">
        <v>0.70972222222222225</v>
      </c>
      <c r="G447" t="s">
        <v>7</v>
      </c>
      <c r="H447" s="11">
        <f t="shared" si="40"/>
        <v>1.736111111111116E-2</v>
      </c>
      <c r="I447" s="12">
        <f t="shared" si="41"/>
        <v>0.41666666666666669</v>
      </c>
      <c r="J447" t="s">
        <v>495</v>
      </c>
      <c r="K447" t="s">
        <v>498</v>
      </c>
      <c r="L447">
        <v>6.4</v>
      </c>
      <c r="M447" s="6">
        <f t="shared" si="42"/>
        <v>15.36</v>
      </c>
      <c r="N447" t="s">
        <v>13</v>
      </c>
    </row>
    <row r="448" spans="1:14" x14ac:dyDescent="0.35">
      <c r="A448" t="s">
        <v>499</v>
      </c>
      <c r="B448" s="8">
        <v>42536</v>
      </c>
      <c r="C448" s="13">
        <v>0.7284722222222223</v>
      </c>
      <c r="D448" t="s">
        <v>500</v>
      </c>
      <c r="E448" s="8">
        <v>42536</v>
      </c>
      <c r="F448" s="13">
        <v>0.74236111111111114</v>
      </c>
      <c r="G448" t="s">
        <v>55</v>
      </c>
      <c r="H448" s="11">
        <f t="shared" si="40"/>
        <v>1.388888888888884E-2</v>
      </c>
      <c r="I448" s="12">
        <f t="shared" si="41"/>
        <v>0.33333333333333331</v>
      </c>
      <c r="J448" t="s">
        <v>498</v>
      </c>
      <c r="K448" t="s">
        <v>501</v>
      </c>
      <c r="L448">
        <v>5.5</v>
      </c>
      <c r="M448" s="6">
        <f t="shared" si="42"/>
        <v>16.5</v>
      </c>
    </row>
    <row r="449" spans="1:14" x14ac:dyDescent="0.35">
      <c r="A449" t="s">
        <v>502</v>
      </c>
      <c r="B449" s="8">
        <v>42536</v>
      </c>
      <c r="C449" s="13">
        <v>0.82777777777777783</v>
      </c>
      <c r="D449" t="s">
        <v>503</v>
      </c>
      <c r="E449" s="8">
        <v>42536</v>
      </c>
      <c r="F449" s="13">
        <v>0.83194444444444438</v>
      </c>
      <c r="G449" t="s">
        <v>7</v>
      </c>
      <c r="H449" s="11">
        <f t="shared" si="40"/>
        <v>4.1666666666665408E-3</v>
      </c>
      <c r="I449" s="12">
        <f t="shared" si="41"/>
        <v>0.1</v>
      </c>
      <c r="J449" t="s">
        <v>501</v>
      </c>
      <c r="K449" t="s">
        <v>504</v>
      </c>
      <c r="L449">
        <v>1.5</v>
      </c>
      <c r="M449" s="6">
        <f t="shared" si="42"/>
        <v>15</v>
      </c>
      <c r="N449" t="s">
        <v>9</v>
      </c>
    </row>
    <row r="450" spans="1:14" x14ac:dyDescent="0.35">
      <c r="A450" t="s">
        <v>505</v>
      </c>
      <c r="B450" s="8">
        <v>42537</v>
      </c>
      <c r="C450" s="13">
        <v>0.56666666666666665</v>
      </c>
      <c r="D450" t="s">
        <v>506</v>
      </c>
      <c r="E450" s="8">
        <v>42537</v>
      </c>
      <c r="F450" s="13">
        <v>0.60416666666666663</v>
      </c>
      <c r="G450" t="s">
        <v>7</v>
      </c>
      <c r="H450" s="11">
        <f t="shared" si="40"/>
        <v>3.7499999999999978E-2</v>
      </c>
      <c r="I450" s="12">
        <f t="shared" si="41"/>
        <v>0.9</v>
      </c>
      <c r="J450" t="s">
        <v>491</v>
      </c>
      <c r="K450" t="s">
        <v>507</v>
      </c>
      <c r="L450">
        <v>14.5</v>
      </c>
      <c r="M450" s="6">
        <f t="shared" si="42"/>
        <v>16.111111111111111</v>
      </c>
    </row>
    <row r="451" spans="1:14" x14ac:dyDescent="0.35">
      <c r="A451" t="s">
        <v>508</v>
      </c>
      <c r="B451" s="8">
        <v>42537</v>
      </c>
      <c r="C451" s="13">
        <v>0.61249999999999993</v>
      </c>
      <c r="D451" t="s">
        <v>509</v>
      </c>
      <c r="E451" s="8">
        <v>42537</v>
      </c>
      <c r="F451" s="13">
        <v>0.61527777777777781</v>
      </c>
      <c r="G451" t="s">
        <v>7</v>
      </c>
      <c r="H451" s="11">
        <f t="shared" ref="H451:H514" si="47">IF(F451&gt;C451,F451-C451,F451-C451+1)</f>
        <v>2.7777777777778789E-3</v>
      </c>
      <c r="I451" s="12">
        <f t="shared" ref="I451:I514" si="48">(HOUR(H451)*60+MINUTE(H451))/60</f>
        <v>6.6666666666666666E-2</v>
      </c>
      <c r="J451" t="s">
        <v>507</v>
      </c>
      <c r="K451" t="s">
        <v>490</v>
      </c>
      <c r="L451">
        <v>2.7</v>
      </c>
      <c r="M451" s="6">
        <f t="shared" ref="M451:M514" si="49">L451/I451</f>
        <v>40.5</v>
      </c>
    </row>
    <row r="452" spans="1:14" x14ac:dyDescent="0.35">
      <c r="A452" t="s">
        <v>510</v>
      </c>
      <c r="B452" s="8">
        <v>42537</v>
      </c>
      <c r="C452" s="13">
        <v>0.63680555555555551</v>
      </c>
      <c r="D452" t="s">
        <v>511</v>
      </c>
      <c r="E452" s="8">
        <v>42537</v>
      </c>
      <c r="F452" s="13">
        <v>0.65347222222222223</v>
      </c>
      <c r="G452" t="s">
        <v>7</v>
      </c>
      <c r="H452" s="11">
        <f t="shared" si="47"/>
        <v>1.6666666666666718E-2</v>
      </c>
      <c r="I452" s="12">
        <f t="shared" si="48"/>
        <v>0.4</v>
      </c>
      <c r="J452" t="s">
        <v>490</v>
      </c>
      <c r="K452" t="s">
        <v>491</v>
      </c>
      <c r="L452">
        <v>15</v>
      </c>
      <c r="M452" s="6">
        <f t="shared" si="49"/>
        <v>37.5</v>
      </c>
    </row>
    <row r="453" spans="1:14" x14ac:dyDescent="0.35">
      <c r="A453" t="s">
        <v>512</v>
      </c>
      <c r="B453" s="8">
        <v>42537</v>
      </c>
      <c r="C453" s="13">
        <v>0.81874999999999998</v>
      </c>
      <c r="D453" t="s">
        <v>513</v>
      </c>
      <c r="E453" s="8">
        <v>42537</v>
      </c>
      <c r="F453" s="13">
        <v>0.8305555555555556</v>
      </c>
      <c r="G453" t="s">
        <v>7</v>
      </c>
      <c r="H453" s="11">
        <f t="shared" si="47"/>
        <v>1.1805555555555625E-2</v>
      </c>
      <c r="I453" s="12">
        <f t="shared" si="48"/>
        <v>0.28333333333333333</v>
      </c>
      <c r="J453" t="s">
        <v>491</v>
      </c>
      <c r="K453" t="s">
        <v>490</v>
      </c>
      <c r="L453">
        <v>12.9</v>
      </c>
      <c r="M453" s="6">
        <f t="shared" si="49"/>
        <v>45.529411764705884</v>
      </c>
    </row>
    <row r="454" spans="1:14" x14ac:dyDescent="0.35">
      <c r="A454" t="s">
        <v>514</v>
      </c>
      <c r="B454" s="8">
        <v>42537</v>
      </c>
      <c r="C454" s="13">
        <v>0.90486111111111101</v>
      </c>
      <c r="D454" t="s">
        <v>515</v>
      </c>
      <c r="E454" s="8">
        <v>42537</v>
      </c>
      <c r="F454" s="13">
        <v>0.91388888888888886</v>
      </c>
      <c r="G454" t="s">
        <v>7</v>
      </c>
      <c r="H454" s="11">
        <f t="shared" si="47"/>
        <v>9.0277777777778567E-3</v>
      </c>
      <c r="I454" s="12">
        <f t="shared" si="48"/>
        <v>0.21666666666666667</v>
      </c>
      <c r="J454" t="s">
        <v>490</v>
      </c>
      <c r="K454" t="s">
        <v>491</v>
      </c>
      <c r="L454">
        <v>13.6</v>
      </c>
      <c r="M454" s="6">
        <f t="shared" si="49"/>
        <v>62.769230769230766</v>
      </c>
    </row>
    <row r="455" spans="1:14" x14ac:dyDescent="0.35">
      <c r="A455" t="s">
        <v>516</v>
      </c>
      <c r="B455" s="8">
        <v>42538</v>
      </c>
      <c r="C455" s="13">
        <v>0.6743055555555556</v>
      </c>
      <c r="D455" t="s">
        <v>517</v>
      </c>
      <c r="E455" s="8">
        <v>42538</v>
      </c>
      <c r="F455" s="13">
        <v>0.6972222222222223</v>
      </c>
      <c r="G455" t="s">
        <v>7</v>
      </c>
      <c r="H455" s="11">
        <f t="shared" si="47"/>
        <v>2.2916666666666696E-2</v>
      </c>
      <c r="I455" s="12">
        <f t="shared" si="48"/>
        <v>0.55000000000000004</v>
      </c>
      <c r="J455" t="s">
        <v>491</v>
      </c>
      <c r="K455" t="s">
        <v>490</v>
      </c>
      <c r="L455">
        <v>12.2</v>
      </c>
      <c r="M455" s="6">
        <f t="shared" si="49"/>
        <v>22.18181818181818</v>
      </c>
    </row>
    <row r="456" spans="1:14" x14ac:dyDescent="0.35">
      <c r="A456" t="s">
        <v>518</v>
      </c>
      <c r="B456" s="8">
        <v>42539</v>
      </c>
      <c r="C456" s="13">
        <v>2.013888888888889E-2</v>
      </c>
      <c r="D456" t="s">
        <v>519</v>
      </c>
      <c r="E456" s="8">
        <v>42539</v>
      </c>
      <c r="F456" s="13">
        <v>3.5416666666666666E-2</v>
      </c>
      <c r="G456" t="s">
        <v>7</v>
      </c>
      <c r="H456" s="11">
        <f t="shared" si="47"/>
        <v>1.5277777777777776E-2</v>
      </c>
      <c r="I456" s="12">
        <f t="shared" si="48"/>
        <v>0.36666666666666664</v>
      </c>
      <c r="J456" t="s">
        <v>16</v>
      </c>
      <c r="K456" t="s">
        <v>15</v>
      </c>
      <c r="L456">
        <v>8.6999999999999993</v>
      </c>
      <c r="M456" s="6">
        <f t="shared" si="49"/>
        <v>23.727272727272727</v>
      </c>
    </row>
    <row r="457" spans="1:14" x14ac:dyDescent="0.35">
      <c r="A457" t="s">
        <v>520</v>
      </c>
      <c r="B457" s="8">
        <v>42540</v>
      </c>
      <c r="C457" s="13">
        <v>0.11041666666666666</v>
      </c>
      <c r="D457" t="s">
        <v>521</v>
      </c>
      <c r="E457" s="8">
        <v>42540</v>
      </c>
      <c r="F457" s="13">
        <v>0.11805555555555557</v>
      </c>
      <c r="G457" t="s">
        <v>7</v>
      </c>
      <c r="H457" s="11">
        <f t="shared" si="47"/>
        <v>7.6388888888889034E-3</v>
      </c>
      <c r="I457" s="12">
        <f t="shared" si="48"/>
        <v>0.18333333333333332</v>
      </c>
      <c r="J457" t="s">
        <v>15</v>
      </c>
      <c r="K457" t="s">
        <v>40</v>
      </c>
      <c r="L457">
        <v>6</v>
      </c>
      <c r="M457" s="6">
        <f t="shared" si="49"/>
        <v>32.727272727272727</v>
      </c>
    </row>
    <row r="458" spans="1:14" x14ac:dyDescent="0.35">
      <c r="A458" t="s">
        <v>522</v>
      </c>
      <c r="B458" s="8">
        <v>42540</v>
      </c>
      <c r="C458" s="13">
        <v>0.24374999999999999</v>
      </c>
      <c r="D458" t="s">
        <v>523</v>
      </c>
      <c r="E458" s="8">
        <v>42540</v>
      </c>
      <c r="F458" s="13">
        <v>0.25</v>
      </c>
      <c r="G458" t="s">
        <v>7</v>
      </c>
      <c r="H458" s="11">
        <f t="shared" si="47"/>
        <v>6.2500000000000056E-3</v>
      </c>
      <c r="I458" s="12">
        <f t="shared" si="48"/>
        <v>0.15</v>
      </c>
      <c r="J458" t="s">
        <v>40</v>
      </c>
      <c r="K458" t="s">
        <v>15</v>
      </c>
      <c r="L458">
        <v>5.9</v>
      </c>
      <c r="M458" s="6">
        <f t="shared" si="49"/>
        <v>39.333333333333336</v>
      </c>
    </row>
    <row r="459" spans="1:14" x14ac:dyDescent="0.35">
      <c r="A459" t="s">
        <v>524</v>
      </c>
      <c r="B459" s="8">
        <v>42542</v>
      </c>
      <c r="C459" s="13">
        <v>0.65208333333333335</v>
      </c>
      <c r="D459" t="s">
        <v>525</v>
      </c>
      <c r="E459" s="8">
        <v>42542</v>
      </c>
      <c r="F459" s="13">
        <v>0.67222222222222217</v>
      </c>
      <c r="G459" t="s">
        <v>7</v>
      </c>
      <c r="H459" s="11">
        <f t="shared" si="47"/>
        <v>2.0138888888888817E-2</v>
      </c>
      <c r="I459" s="12">
        <f t="shared" si="48"/>
        <v>0.48333333333333334</v>
      </c>
      <c r="J459" t="s">
        <v>15</v>
      </c>
      <c r="K459" t="s">
        <v>40</v>
      </c>
      <c r="L459">
        <v>19.3</v>
      </c>
      <c r="M459" s="6">
        <f t="shared" si="49"/>
        <v>39.931034482758619</v>
      </c>
    </row>
    <row r="460" spans="1:14" x14ac:dyDescent="0.35">
      <c r="A460" t="s">
        <v>526</v>
      </c>
      <c r="B460" s="8">
        <v>42542</v>
      </c>
      <c r="C460" s="13">
        <v>0.71597222222222223</v>
      </c>
      <c r="D460" t="s">
        <v>527</v>
      </c>
      <c r="E460" s="8">
        <v>42542</v>
      </c>
      <c r="F460" s="13">
        <v>0.75138888888888899</v>
      </c>
      <c r="G460" t="s">
        <v>7</v>
      </c>
      <c r="H460" s="11">
        <f t="shared" si="47"/>
        <v>3.5416666666666763E-2</v>
      </c>
      <c r="I460" s="12">
        <f t="shared" si="48"/>
        <v>0.85</v>
      </c>
      <c r="J460" t="s">
        <v>40</v>
      </c>
      <c r="K460" t="s">
        <v>15</v>
      </c>
      <c r="L460">
        <v>16.600000000000001</v>
      </c>
      <c r="M460" s="6">
        <f t="shared" si="49"/>
        <v>19.529411764705884</v>
      </c>
      <c r="N460" t="s">
        <v>9</v>
      </c>
    </row>
    <row r="461" spans="1:14" x14ac:dyDescent="0.35">
      <c r="A461" t="s">
        <v>528</v>
      </c>
      <c r="B461" s="8">
        <v>42545</v>
      </c>
      <c r="C461" s="13">
        <v>0.44513888888888892</v>
      </c>
      <c r="D461" t="s">
        <v>529</v>
      </c>
      <c r="E461" s="8">
        <v>42545</v>
      </c>
      <c r="F461" s="13">
        <v>0.45624999999999999</v>
      </c>
      <c r="G461" t="s">
        <v>7</v>
      </c>
      <c r="H461" s="11">
        <f t="shared" si="47"/>
        <v>1.1111111111111072E-2</v>
      </c>
      <c r="I461" s="12">
        <f t="shared" si="48"/>
        <v>0.26666666666666666</v>
      </c>
      <c r="J461" t="s">
        <v>38</v>
      </c>
      <c r="K461" t="s">
        <v>141</v>
      </c>
      <c r="L461">
        <v>7.1</v>
      </c>
      <c r="M461" s="6">
        <f t="shared" si="49"/>
        <v>26.625</v>
      </c>
      <c r="N461" t="s">
        <v>9</v>
      </c>
    </row>
    <row r="462" spans="1:14" x14ac:dyDescent="0.35">
      <c r="A462" t="s">
        <v>530</v>
      </c>
      <c r="B462" s="8">
        <v>42545</v>
      </c>
      <c r="C462" s="13">
        <v>0.49583333333333335</v>
      </c>
      <c r="D462" t="s">
        <v>531</v>
      </c>
      <c r="E462" s="8">
        <v>42545</v>
      </c>
      <c r="F462" s="13">
        <v>0.50069444444444444</v>
      </c>
      <c r="G462" t="s">
        <v>7</v>
      </c>
      <c r="H462" s="11">
        <f t="shared" si="47"/>
        <v>4.8611111111110938E-3</v>
      </c>
      <c r="I462" s="12">
        <f t="shared" si="48"/>
        <v>0.11666666666666667</v>
      </c>
      <c r="J462" t="s">
        <v>141</v>
      </c>
      <c r="K462" t="s">
        <v>52</v>
      </c>
      <c r="L462">
        <v>2.1</v>
      </c>
      <c r="M462" s="6">
        <f t="shared" si="49"/>
        <v>18</v>
      </c>
      <c r="N462" t="s">
        <v>9</v>
      </c>
    </row>
    <row r="463" spans="1:14" x14ac:dyDescent="0.35">
      <c r="A463" t="s">
        <v>532</v>
      </c>
      <c r="B463" s="8">
        <v>42545</v>
      </c>
      <c r="C463" s="13">
        <v>0.5131944444444444</v>
      </c>
      <c r="D463" t="s">
        <v>533</v>
      </c>
      <c r="E463" s="8">
        <v>42545</v>
      </c>
      <c r="F463" s="13">
        <v>0.52569444444444446</v>
      </c>
      <c r="G463" t="s">
        <v>7</v>
      </c>
      <c r="H463" s="11">
        <f t="shared" si="47"/>
        <v>1.2500000000000067E-2</v>
      </c>
      <c r="I463" s="12">
        <f t="shared" si="48"/>
        <v>0.3</v>
      </c>
      <c r="J463" t="s">
        <v>15</v>
      </c>
      <c r="K463" t="s">
        <v>40</v>
      </c>
      <c r="L463">
        <v>8.6</v>
      </c>
      <c r="M463" s="6">
        <f t="shared" si="49"/>
        <v>28.666666666666668</v>
      </c>
      <c r="N463" t="s">
        <v>10</v>
      </c>
    </row>
    <row r="464" spans="1:14" x14ac:dyDescent="0.35">
      <c r="A464" t="s">
        <v>534</v>
      </c>
      <c r="B464" s="8">
        <v>42545</v>
      </c>
      <c r="C464" s="13">
        <v>0.53472222222222221</v>
      </c>
      <c r="D464" t="s">
        <v>535</v>
      </c>
      <c r="E464" s="8">
        <v>42545</v>
      </c>
      <c r="F464" s="13">
        <v>0.54999999999999993</v>
      </c>
      <c r="G464" t="s">
        <v>7</v>
      </c>
      <c r="H464" s="11">
        <f t="shared" si="47"/>
        <v>1.5277777777777724E-2</v>
      </c>
      <c r="I464" s="12">
        <f t="shared" si="48"/>
        <v>0.36666666666666664</v>
      </c>
      <c r="J464" t="s">
        <v>40</v>
      </c>
      <c r="K464" t="s">
        <v>16</v>
      </c>
      <c r="L464">
        <v>9</v>
      </c>
      <c r="M464" s="6">
        <f t="shared" si="49"/>
        <v>24.545454545454547</v>
      </c>
      <c r="N464" t="s">
        <v>10</v>
      </c>
    </row>
    <row r="465" spans="1:14" x14ac:dyDescent="0.35">
      <c r="A465" t="s">
        <v>536</v>
      </c>
      <c r="B465" s="8">
        <v>42545</v>
      </c>
      <c r="C465" s="13">
        <v>0.5541666666666667</v>
      </c>
      <c r="D465" t="s">
        <v>537</v>
      </c>
      <c r="E465" s="8">
        <v>42545</v>
      </c>
      <c r="F465" s="13">
        <v>0.56041666666666667</v>
      </c>
      <c r="G465" t="s">
        <v>7</v>
      </c>
      <c r="H465" s="11">
        <f t="shared" si="47"/>
        <v>6.2499999999999778E-3</v>
      </c>
      <c r="I465" s="12">
        <f t="shared" si="48"/>
        <v>0.15</v>
      </c>
      <c r="J465" t="s">
        <v>16</v>
      </c>
      <c r="K465" t="s">
        <v>15</v>
      </c>
      <c r="L465">
        <v>3.1</v>
      </c>
      <c r="M465" s="6">
        <f t="shared" si="49"/>
        <v>20.666666666666668</v>
      </c>
      <c r="N465" t="s">
        <v>10</v>
      </c>
    </row>
    <row r="466" spans="1:14" x14ac:dyDescent="0.35">
      <c r="A466" t="s">
        <v>538</v>
      </c>
      <c r="B466" s="8">
        <v>42545</v>
      </c>
      <c r="C466" s="13">
        <v>0.58402777777777781</v>
      </c>
      <c r="D466" t="s">
        <v>539</v>
      </c>
      <c r="E466" s="8">
        <v>42545</v>
      </c>
      <c r="F466" s="13">
        <v>0.59722222222222221</v>
      </c>
      <c r="G466" t="s">
        <v>7</v>
      </c>
      <c r="H466" s="11">
        <f t="shared" si="47"/>
        <v>1.3194444444444398E-2</v>
      </c>
      <c r="I466" s="12">
        <f t="shared" si="48"/>
        <v>0.31666666666666665</v>
      </c>
      <c r="J466" t="s">
        <v>15</v>
      </c>
      <c r="K466" t="s">
        <v>16</v>
      </c>
      <c r="L466">
        <v>8.4</v>
      </c>
      <c r="M466" s="6">
        <f t="shared" si="49"/>
        <v>26.526315789473685</v>
      </c>
      <c r="N466" t="s">
        <v>24</v>
      </c>
    </row>
    <row r="467" spans="1:14" x14ac:dyDescent="0.35">
      <c r="A467" t="s">
        <v>540</v>
      </c>
      <c r="B467" s="8">
        <v>42545</v>
      </c>
      <c r="C467" s="13">
        <v>0.86388888888888893</v>
      </c>
      <c r="D467" t="s">
        <v>541</v>
      </c>
      <c r="E467" s="8">
        <v>42545</v>
      </c>
      <c r="F467" s="13">
        <v>0.87638888888888899</v>
      </c>
      <c r="G467" t="s">
        <v>7</v>
      </c>
      <c r="H467" s="11">
        <f t="shared" si="47"/>
        <v>1.2500000000000067E-2</v>
      </c>
      <c r="I467" s="12">
        <f t="shared" si="48"/>
        <v>0.3</v>
      </c>
      <c r="J467" t="s">
        <v>490</v>
      </c>
      <c r="K467" t="s">
        <v>491</v>
      </c>
      <c r="L467">
        <v>12.8</v>
      </c>
      <c r="M467" s="6">
        <f t="shared" si="49"/>
        <v>42.666666666666671</v>
      </c>
    </row>
    <row r="468" spans="1:14" x14ac:dyDescent="0.35">
      <c r="A468" t="s">
        <v>542</v>
      </c>
      <c r="B468" s="8">
        <v>42546</v>
      </c>
      <c r="C468" s="13">
        <v>0.37708333333333338</v>
      </c>
      <c r="D468" t="s">
        <v>543</v>
      </c>
      <c r="E468" s="8">
        <v>42546</v>
      </c>
      <c r="F468" s="13">
        <v>0.3833333333333333</v>
      </c>
      <c r="G468" t="s">
        <v>7</v>
      </c>
      <c r="H468" s="11">
        <f t="shared" si="47"/>
        <v>6.2499999999999223E-3</v>
      </c>
      <c r="I468" s="12">
        <f t="shared" si="48"/>
        <v>0.15</v>
      </c>
      <c r="J468" t="s">
        <v>494</v>
      </c>
      <c r="K468" t="s">
        <v>544</v>
      </c>
      <c r="L468">
        <v>4.5</v>
      </c>
      <c r="M468" s="6">
        <f t="shared" si="49"/>
        <v>30</v>
      </c>
    </row>
    <row r="469" spans="1:14" x14ac:dyDescent="0.35">
      <c r="A469" t="s">
        <v>545</v>
      </c>
      <c r="B469" s="8">
        <v>42546</v>
      </c>
      <c r="C469" s="13">
        <v>0.38541666666666669</v>
      </c>
      <c r="D469" t="s">
        <v>546</v>
      </c>
      <c r="E469" s="8">
        <v>42546</v>
      </c>
      <c r="F469" s="13">
        <v>0.42222222222222222</v>
      </c>
      <c r="G469" t="s">
        <v>7</v>
      </c>
      <c r="H469" s="11">
        <f t="shared" si="47"/>
        <v>3.6805555555555536E-2</v>
      </c>
      <c r="I469" s="12">
        <f t="shared" si="48"/>
        <v>0.8833333333333333</v>
      </c>
      <c r="J469" t="s">
        <v>491</v>
      </c>
      <c r="K469" t="s">
        <v>547</v>
      </c>
      <c r="L469">
        <v>11.8</v>
      </c>
      <c r="M469" s="6">
        <f t="shared" si="49"/>
        <v>13.358490566037737</v>
      </c>
      <c r="N469" t="s">
        <v>53</v>
      </c>
    </row>
    <row r="470" spans="1:14" x14ac:dyDescent="0.35">
      <c r="A470" t="s">
        <v>548</v>
      </c>
      <c r="B470" s="8">
        <v>42546</v>
      </c>
      <c r="C470" s="13">
        <v>0.4291666666666667</v>
      </c>
      <c r="D470" t="s">
        <v>549</v>
      </c>
      <c r="E470" s="8">
        <v>42546</v>
      </c>
      <c r="F470" s="13">
        <v>0.43402777777777773</v>
      </c>
      <c r="G470" t="s">
        <v>7</v>
      </c>
      <c r="H470" s="11">
        <f t="shared" si="47"/>
        <v>4.8611111111110383E-3</v>
      </c>
      <c r="I470" s="12">
        <f t="shared" si="48"/>
        <v>0.11666666666666667</v>
      </c>
      <c r="J470" t="s">
        <v>547</v>
      </c>
      <c r="K470" t="s">
        <v>550</v>
      </c>
      <c r="L470">
        <v>1.1000000000000001</v>
      </c>
      <c r="M470" s="6">
        <f t="shared" si="49"/>
        <v>9.4285714285714288</v>
      </c>
      <c r="N470" t="s">
        <v>10</v>
      </c>
    </row>
    <row r="471" spans="1:14" x14ac:dyDescent="0.35">
      <c r="A471" t="s">
        <v>551</v>
      </c>
      <c r="B471" s="8">
        <v>42546</v>
      </c>
      <c r="C471" s="13">
        <v>0.4513888888888889</v>
      </c>
      <c r="D471" t="s">
        <v>552</v>
      </c>
      <c r="E471" s="8">
        <v>42546</v>
      </c>
      <c r="F471" s="13">
        <v>0.47083333333333338</v>
      </c>
      <c r="G471" t="s">
        <v>7</v>
      </c>
      <c r="H471" s="11">
        <f t="shared" si="47"/>
        <v>1.9444444444444486E-2</v>
      </c>
      <c r="I471" s="12">
        <f t="shared" si="48"/>
        <v>0.46666666666666667</v>
      </c>
      <c r="J471" t="s">
        <v>550</v>
      </c>
      <c r="K471" t="s">
        <v>507</v>
      </c>
      <c r="L471">
        <v>17</v>
      </c>
      <c r="M471" s="6">
        <f t="shared" si="49"/>
        <v>36.428571428571431</v>
      </c>
      <c r="N471" t="s">
        <v>9</v>
      </c>
    </row>
    <row r="472" spans="1:14" x14ac:dyDescent="0.35">
      <c r="A472" t="s">
        <v>553</v>
      </c>
      <c r="B472" s="8">
        <v>42546</v>
      </c>
      <c r="C472" s="13">
        <v>0.47569444444444442</v>
      </c>
      <c r="D472" t="s">
        <v>554</v>
      </c>
      <c r="E472" s="8">
        <v>42546</v>
      </c>
      <c r="F472" s="13">
        <v>0.48194444444444445</v>
      </c>
      <c r="G472" t="s">
        <v>7</v>
      </c>
      <c r="H472" s="11">
        <f t="shared" si="47"/>
        <v>6.2500000000000333E-3</v>
      </c>
      <c r="I472" s="12">
        <f t="shared" si="48"/>
        <v>0.15</v>
      </c>
      <c r="J472" t="s">
        <v>555</v>
      </c>
      <c r="K472" t="s">
        <v>555</v>
      </c>
      <c r="L472">
        <v>1.7</v>
      </c>
      <c r="M472" s="6">
        <f t="shared" si="49"/>
        <v>11.333333333333334</v>
      </c>
      <c r="N472" t="s">
        <v>11</v>
      </c>
    </row>
    <row r="473" spans="1:14" x14ac:dyDescent="0.35">
      <c r="A473" t="s">
        <v>556</v>
      </c>
      <c r="B473" s="8">
        <v>42546</v>
      </c>
      <c r="C473" s="13">
        <v>0.49513888888888885</v>
      </c>
      <c r="D473" t="s">
        <v>557</v>
      </c>
      <c r="E473" s="8">
        <v>42546</v>
      </c>
      <c r="F473" s="13">
        <v>0.55625000000000002</v>
      </c>
      <c r="G473" t="s">
        <v>7</v>
      </c>
      <c r="H473" s="11">
        <f t="shared" si="47"/>
        <v>6.1111111111111172E-2</v>
      </c>
      <c r="I473" s="12">
        <f t="shared" si="48"/>
        <v>1.4666666666666666</v>
      </c>
      <c r="J473" t="s">
        <v>507</v>
      </c>
      <c r="K473" t="s">
        <v>491</v>
      </c>
      <c r="L473">
        <v>15.5</v>
      </c>
      <c r="M473" s="6">
        <f t="shared" si="49"/>
        <v>10.568181818181818</v>
      </c>
      <c r="N473" t="s">
        <v>11</v>
      </c>
    </row>
    <row r="474" spans="1:14" x14ac:dyDescent="0.35">
      <c r="A474" t="s">
        <v>558</v>
      </c>
      <c r="B474" s="8">
        <v>42546</v>
      </c>
      <c r="C474" s="13">
        <v>0.82430555555555562</v>
      </c>
      <c r="D474" t="s">
        <v>559</v>
      </c>
      <c r="E474" s="8">
        <v>42546</v>
      </c>
      <c r="F474" s="13">
        <v>0.83194444444444438</v>
      </c>
      <c r="G474" t="s">
        <v>7</v>
      </c>
      <c r="H474" s="11">
        <f t="shared" si="47"/>
        <v>7.6388888888887507E-3</v>
      </c>
      <c r="I474" s="12">
        <f t="shared" si="48"/>
        <v>0.18333333333333332</v>
      </c>
      <c r="J474" t="s">
        <v>501</v>
      </c>
      <c r="K474" t="s">
        <v>560</v>
      </c>
      <c r="L474">
        <v>1.6</v>
      </c>
      <c r="M474" s="6">
        <f t="shared" si="49"/>
        <v>8.7272727272727284</v>
      </c>
    </row>
    <row r="475" spans="1:14" x14ac:dyDescent="0.35">
      <c r="A475" t="s">
        <v>561</v>
      </c>
      <c r="B475" s="8">
        <v>42546</v>
      </c>
      <c r="C475" s="13">
        <v>0.97152777777777777</v>
      </c>
      <c r="D475" t="s">
        <v>562</v>
      </c>
      <c r="E475" s="8">
        <v>42546</v>
      </c>
      <c r="F475" s="13">
        <v>0.97638888888888886</v>
      </c>
      <c r="G475" t="s">
        <v>7</v>
      </c>
      <c r="H475" s="11">
        <f t="shared" si="47"/>
        <v>4.8611111111110938E-3</v>
      </c>
      <c r="I475" s="12">
        <f t="shared" si="48"/>
        <v>0.11666666666666667</v>
      </c>
      <c r="J475" t="s">
        <v>560</v>
      </c>
      <c r="K475" t="s">
        <v>501</v>
      </c>
      <c r="L475">
        <v>1.5</v>
      </c>
      <c r="M475" s="6">
        <f t="shared" si="49"/>
        <v>12.857142857142858</v>
      </c>
    </row>
    <row r="476" spans="1:14" x14ac:dyDescent="0.35">
      <c r="A476" t="s">
        <v>563</v>
      </c>
      <c r="B476" s="8">
        <v>42547</v>
      </c>
      <c r="C476" s="13">
        <v>0.73819444444444438</v>
      </c>
      <c r="D476" t="s">
        <v>564</v>
      </c>
      <c r="E476" s="8">
        <v>42547</v>
      </c>
      <c r="F476" s="13">
        <v>0.76250000000000007</v>
      </c>
      <c r="G476" t="s">
        <v>7</v>
      </c>
      <c r="H476" s="11">
        <f t="shared" si="47"/>
        <v>2.4305555555555691E-2</v>
      </c>
      <c r="I476" s="12">
        <f t="shared" si="48"/>
        <v>0.58333333333333337</v>
      </c>
      <c r="J476" t="s">
        <v>491</v>
      </c>
      <c r="K476" t="s">
        <v>490</v>
      </c>
      <c r="L476">
        <v>12.6</v>
      </c>
      <c r="M476" s="6">
        <f t="shared" si="49"/>
        <v>21.599999999999998</v>
      </c>
      <c r="N476" t="s">
        <v>11</v>
      </c>
    </row>
    <row r="477" spans="1:14" x14ac:dyDescent="0.35">
      <c r="A477" t="s">
        <v>565</v>
      </c>
      <c r="B477" s="8">
        <v>42547</v>
      </c>
      <c r="C477" s="13">
        <v>0.78125</v>
      </c>
      <c r="D477" t="s">
        <v>566</v>
      </c>
      <c r="E477" s="8">
        <v>42547</v>
      </c>
      <c r="F477" s="13">
        <v>0.79999999999999993</v>
      </c>
      <c r="G477" t="s">
        <v>7</v>
      </c>
      <c r="H477" s="11">
        <f t="shared" si="47"/>
        <v>1.8749999999999933E-2</v>
      </c>
      <c r="I477" s="12">
        <f t="shared" si="48"/>
        <v>0.45</v>
      </c>
      <c r="J477" t="s">
        <v>555</v>
      </c>
      <c r="K477" t="s">
        <v>555</v>
      </c>
      <c r="L477">
        <v>4.8</v>
      </c>
      <c r="M477" s="6">
        <f t="shared" si="49"/>
        <v>10.666666666666666</v>
      </c>
    </row>
    <row r="478" spans="1:14" x14ac:dyDescent="0.35">
      <c r="A478" t="s">
        <v>567</v>
      </c>
      <c r="B478" s="8">
        <v>42547</v>
      </c>
      <c r="C478" s="13">
        <v>0.82013888888888886</v>
      </c>
      <c r="D478" t="s">
        <v>568</v>
      </c>
      <c r="E478" s="8">
        <v>42547</v>
      </c>
      <c r="F478" s="13">
        <v>0.82638888888888884</v>
      </c>
      <c r="G478" t="s">
        <v>7</v>
      </c>
      <c r="H478" s="11">
        <f t="shared" si="47"/>
        <v>6.2499999999999778E-3</v>
      </c>
      <c r="I478" s="12">
        <f t="shared" si="48"/>
        <v>0.15</v>
      </c>
      <c r="J478" t="s">
        <v>490</v>
      </c>
      <c r="K478" t="s">
        <v>490</v>
      </c>
      <c r="L478">
        <v>2.2000000000000002</v>
      </c>
      <c r="M478" s="6">
        <f t="shared" si="49"/>
        <v>14.666666666666668</v>
      </c>
    </row>
    <row r="479" spans="1:14" x14ac:dyDescent="0.35">
      <c r="A479" t="s">
        <v>569</v>
      </c>
      <c r="B479" s="8">
        <v>42547</v>
      </c>
      <c r="C479" s="13">
        <v>0.8847222222222223</v>
      </c>
      <c r="D479" t="s">
        <v>570</v>
      </c>
      <c r="E479" s="8">
        <v>42547</v>
      </c>
      <c r="F479" s="13">
        <v>0.90416666666666667</v>
      </c>
      <c r="G479" t="s">
        <v>7</v>
      </c>
      <c r="H479" s="11">
        <f t="shared" si="47"/>
        <v>1.9444444444444375E-2</v>
      </c>
      <c r="I479" s="12">
        <f t="shared" si="48"/>
        <v>0.46666666666666667</v>
      </c>
      <c r="J479" t="s">
        <v>490</v>
      </c>
      <c r="K479" t="s">
        <v>491</v>
      </c>
      <c r="L479">
        <v>13</v>
      </c>
      <c r="M479" s="6">
        <f t="shared" si="49"/>
        <v>27.857142857142858</v>
      </c>
    </row>
    <row r="480" spans="1:14" x14ac:dyDescent="0.35">
      <c r="A480" t="s">
        <v>571</v>
      </c>
      <c r="B480" s="8">
        <v>42548</v>
      </c>
      <c r="C480" s="13">
        <v>0.31736111111111115</v>
      </c>
      <c r="D480" t="s">
        <v>572</v>
      </c>
      <c r="E480" s="8">
        <v>42548</v>
      </c>
      <c r="F480" s="13">
        <v>0.3666666666666667</v>
      </c>
      <c r="G480" t="s">
        <v>7</v>
      </c>
      <c r="H480" s="11">
        <f t="shared" si="47"/>
        <v>4.9305555555555547E-2</v>
      </c>
      <c r="I480" s="12">
        <f t="shared" si="48"/>
        <v>1.1833333333333333</v>
      </c>
      <c r="J480" t="s">
        <v>491</v>
      </c>
      <c r="K480" t="s">
        <v>573</v>
      </c>
      <c r="L480">
        <v>46.9</v>
      </c>
      <c r="M480" s="6">
        <f t="shared" si="49"/>
        <v>39.633802816901408</v>
      </c>
    </row>
    <row r="481" spans="1:14" x14ac:dyDescent="0.35">
      <c r="A481" t="s">
        <v>574</v>
      </c>
      <c r="B481" s="8">
        <v>42548</v>
      </c>
      <c r="C481" s="13">
        <v>0.36874999999999997</v>
      </c>
      <c r="D481" t="s">
        <v>575</v>
      </c>
      <c r="E481" s="8">
        <v>42548</v>
      </c>
      <c r="F481" s="13">
        <v>0.375</v>
      </c>
      <c r="G481" t="s">
        <v>7</v>
      </c>
      <c r="H481" s="11">
        <f t="shared" si="47"/>
        <v>6.2500000000000333E-3</v>
      </c>
      <c r="I481" s="12">
        <f t="shared" si="48"/>
        <v>0.15</v>
      </c>
      <c r="J481" t="s">
        <v>573</v>
      </c>
      <c r="K481" t="s">
        <v>573</v>
      </c>
      <c r="L481">
        <v>2.5</v>
      </c>
      <c r="M481" s="6">
        <f t="shared" si="49"/>
        <v>16.666666666666668</v>
      </c>
    </row>
    <row r="482" spans="1:14" x14ac:dyDescent="0.35">
      <c r="A482" t="s">
        <v>576</v>
      </c>
      <c r="B482" s="8">
        <v>42548</v>
      </c>
      <c r="C482" s="13">
        <v>0.37847222222222227</v>
      </c>
      <c r="D482" t="s">
        <v>577</v>
      </c>
      <c r="E482" s="8">
        <v>42548</v>
      </c>
      <c r="F482" s="13">
        <v>0.3979166666666667</v>
      </c>
      <c r="G482" t="s">
        <v>7</v>
      </c>
      <c r="H482" s="11">
        <f t="shared" si="47"/>
        <v>1.9444444444444431E-2</v>
      </c>
      <c r="I482" s="12">
        <f t="shared" si="48"/>
        <v>0.46666666666666667</v>
      </c>
      <c r="J482" t="s">
        <v>573</v>
      </c>
      <c r="K482" t="s">
        <v>573</v>
      </c>
      <c r="L482">
        <v>8.6</v>
      </c>
      <c r="M482" s="6">
        <f t="shared" si="49"/>
        <v>18.428571428571427</v>
      </c>
    </row>
    <row r="483" spans="1:14" x14ac:dyDescent="0.35">
      <c r="A483" t="s">
        <v>578</v>
      </c>
      <c r="B483" s="8">
        <v>42548</v>
      </c>
      <c r="C483" s="13">
        <v>0.40486111111111112</v>
      </c>
      <c r="D483" t="s">
        <v>579</v>
      </c>
      <c r="E483" s="8">
        <v>42548</v>
      </c>
      <c r="F483" s="13">
        <v>0.42222222222222222</v>
      </c>
      <c r="G483" t="s">
        <v>7</v>
      </c>
      <c r="H483" s="11">
        <f t="shared" si="47"/>
        <v>1.7361111111111105E-2</v>
      </c>
      <c r="I483" s="12">
        <f t="shared" si="48"/>
        <v>0.41666666666666669</v>
      </c>
      <c r="J483" t="s">
        <v>573</v>
      </c>
      <c r="K483" t="s">
        <v>573</v>
      </c>
      <c r="L483">
        <v>5.2</v>
      </c>
      <c r="M483" s="6">
        <f t="shared" si="49"/>
        <v>12.48</v>
      </c>
    </row>
    <row r="484" spans="1:14" x14ac:dyDescent="0.35">
      <c r="A484" t="s">
        <v>580</v>
      </c>
      <c r="B484" s="8">
        <v>42548</v>
      </c>
      <c r="C484" s="13">
        <v>0.43194444444444446</v>
      </c>
      <c r="D484" t="s">
        <v>581</v>
      </c>
      <c r="E484" s="8">
        <v>42548</v>
      </c>
      <c r="F484" s="13">
        <v>0.44375000000000003</v>
      </c>
      <c r="G484" t="s">
        <v>7</v>
      </c>
      <c r="H484" s="11">
        <f t="shared" si="47"/>
        <v>1.1805555555555569E-2</v>
      </c>
      <c r="I484" s="12">
        <f t="shared" si="48"/>
        <v>0.28333333333333333</v>
      </c>
      <c r="J484" t="s">
        <v>573</v>
      </c>
      <c r="K484" t="s">
        <v>573</v>
      </c>
      <c r="L484">
        <v>7.6</v>
      </c>
      <c r="M484" s="6">
        <f t="shared" si="49"/>
        <v>26.823529411764707</v>
      </c>
    </row>
    <row r="485" spans="1:14" x14ac:dyDescent="0.35">
      <c r="A485" t="s">
        <v>582</v>
      </c>
      <c r="B485" s="8">
        <v>42548</v>
      </c>
      <c r="C485" s="13">
        <v>0.45208333333333334</v>
      </c>
      <c r="D485" t="s">
        <v>583</v>
      </c>
      <c r="E485" s="8">
        <v>42548</v>
      </c>
      <c r="F485" s="13">
        <v>0.45694444444444443</v>
      </c>
      <c r="G485" t="s">
        <v>7</v>
      </c>
      <c r="H485" s="11">
        <f t="shared" si="47"/>
        <v>4.8611111111110938E-3</v>
      </c>
      <c r="I485" s="12">
        <f t="shared" si="48"/>
        <v>0.11666666666666667</v>
      </c>
      <c r="J485" t="s">
        <v>573</v>
      </c>
      <c r="K485" t="s">
        <v>573</v>
      </c>
      <c r="L485">
        <v>1.8</v>
      </c>
      <c r="M485" s="6">
        <f t="shared" si="49"/>
        <v>15.428571428571429</v>
      </c>
    </row>
    <row r="486" spans="1:14" x14ac:dyDescent="0.35">
      <c r="A486" t="s">
        <v>584</v>
      </c>
      <c r="B486" s="8">
        <v>42548</v>
      </c>
      <c r="C486" s="13">
        <v>0.46249999999999997</v>
      </c>
      <c r="D486" t="s">
        <v>585</v>
      </c>
      <c r="E486" s="8">
        <v>42548</v>
      </c>
      <c r="F486" s="13">
        <v>0.47500000000000003</v>
      </c>
      <c r="G486" t="s">
        <v>7</v>
      </c>
      <c r="H486" s="11">
        <f t="shared" si="47"/>
        <v>1.2500000000000067E-2</v>
      </c>
      <c r="I486" s="12">
        <f t="shared" si="48"/>
        <v>0.3</v>
      </c>
      <c r="J486" t="s">
        <v>573</v>
      </c>
      <c r="K486" t="s">
        <v>586</v>
      </c>
      <c r="L486">
        <v>4.7</v>
      </c>
      <c r="M486" s="6">
        <f t="shared" si="49"/>
        <v>15.666666666666668</v>
      </c>
    </row>
    <row r="487" spans="1:14" x14ac:dyDescent="0.35">
      <c r="A487" t="s">
        <v>587</v>
      </c>
      <c r="B487" s="8">
        <v>42548</v>
      </c>
      <c r="C487" s="13">
        <v>0.47916666666666669</v>
      </c>
      <c r="D487" t="s">
        <v>588</v>
      </c>
      <c r="E487" s="8">
        <v>42548</v>
      </c>
      <c r="F487" s="13">
        <v>0.48749999999999999</v>
      </c>
      <c r="G487" t="s">
        <v>7</v>
      </c>
      <c r="H487" s="11">
        <f t="shared" si="47"/>
        <v>8.3333333333333037E-3</v>
      </c>
      <c r="I487" s="12">
        <f t="shared" si="48"/>
        <v>0.2</v>
      </c>
      <c r="J487" t="s">
        <v>586</v>
      </c>
      <c r="K487" t="s">
        <v>586</v>
      </c>
      <c r="L487">
        <v>2.8</v>
      </c>
      <c r="M487" s="6">
        <f t="shared" si="49"/>
        <v>13.999999999999998</v>
      </c>
    </row>
    <row r="488" spans="1:14" x14ac:dyDescent="0.35">
      <c r="A488" t="s">
        <v>589</v>
      </c>
      <c r="B488" s="8">
        <v>42548</v>
      </c>
      <c r="C488" s="13">
        <v>0.51527777777777783</v>
      </c>
      <c r="D488" t="s">
        <v>590</v>
      </c>
      <c r="E488" s="8">
        <v>42548</v>
      </c>
      <c r="F488" s="13">
        <v>0.54305555555555551</v>
      </c>
      <c r="G488" t="s">
        <v>7</v>
      </c>
      <c r="H488" s="11">
        <f t="shared" si="47"/>
        <v>2.7777777777777679E-2</v>
      </c>
      <c r="I488" s="12">
        <f t="shared" si="48"/>
        <v>0.66666666666666663</v>
      </c>
      <c r="J488" t="s">
        <v>586</v>
      </c>
      <c r="K488" t="s">
        <v>507</v>
      </c>
      <c r="L488">
        <v>30</v>
      </c>
      <c r="M488" s="6">
        <f t="shared" si="49"/>
        <v>45</v>
      </c>
    </row>
    <row r="489" spans="1:14" x14ac:dyDescent="0.35">
      <c r="A489" t="s">
        <v>591</v>
      </c>
      <c r="B489" s="8">
        <v>42548</v>
      </c>
      <c r="C489" s="13">
        <v>0.5805555555555556</v>
      </c>
      <c r="D489" t="s">
        <v>592</v>
      </c>
      <c r="E489" s="8">
        <v>42548</v>
      </c>
      <c r="F489" s="13">
        <v>0.58680555555555558</v>
      </c>
      <c r="G489" t="s">
        <v>7</v>
      </c>
      <c r="H489" s="11">
        <f t="shared" si="47"/>
        <v>6.2499999999999778E-3</v>
      </c>
      <c r="I489" s="12">
        <f t="shared" si="48"/>
        <v>0.15</v>
      </c>
      <c r="J489" t="s">
        <v>507</v>
      </c>
      <c r="K489" t="s">
        <v>490</v>
      </c>
      <c r="L489">
        <v>4.4000000000000004</v>
      </c>
      <c r="M489" s="6">
        <f t="shared" si="49"/>
        <v>29.333333333333336</v>
      </c>
    </row>
    <row r="490" spans="1:14" x14ac:dyDescent="0.35">
      <c r="A490" t="s">
        <v>593</v>
      </c>
      <c r="B490" s="8">
        <v>42548</v>
      </c>
      <c r="C490" s="13">
        <v>0.88124999999999998</v>
      </c>
      <c r="D490" t="s">
        <v>594</v>
      </c>
      <c r="E490" s="8">
        <v>42548</v>
      </c>
      <c r="F490" s="13">
        <v>0.8881944444444444</v>
      </c>
      <c r="G490" t="s">
        <v>7</v>
      </c>
      <c r="H490" s="11">
        <f t="shared" si="47"/>
        <v>6.9444444444444198E-3</v>
      </c>
      <c r="I490" s="12">
        <f t="shared" si="48"/>
        <v>0.16666666666666666</v>
      </c>
      <c r="J490" t="s">
        <v>35</v>
      </c>
      <c r="K490" t="s">
        <v>35</v>
      </c>
      <c r="L490">
        <v>1</v>
      </c>
      <c r="M490" s="6">
        <f t="shared" si="49"/>
        <v>6</v>
      </c>
    </row>
    <row r="491" spans="1:14" x14ac:dyDescent="0.35">
      <c r="A491" t="s">
        <v>595</v>
      </c>
      <c r="B491" s="8">
        <v>42549</v>
      </c>
      <c r="C491" s="13">
        <v>3.3333333333333333E-2</v>
      </c>
      <c r="D491" t="s">
        <v>596</v>
      </c>
      <c r="E491" s="8">
        <v>42549</v>
      </c>
      <c r="F491" s="13">
        <v>4.5138888888888888E-2</v>
      </c>
      <c r="G491" t="s">
        <v>7</v>
      </c>
      <c r="H491" s="11">
        <f t="shared" si="47"/>
        <v>1.1805555555555555E-2</v>
      </c>
      <c r="I491" s="12">
        <f t="shared" si="48"/>
        <v>0.28333333333333333</v>
      </c>
      <c r="J491" t="s">
        <v>16</v>
      </c>
      <c r="K491" t="s">
        <v>15</v>
      </c>
      <c r="L491">
        <v>8.1999999999999993</v>
      </c>
      <c r="M491" s="6">
        <f t="shared" si="49"/>
        <v>28.941176470588232</v>
      </c>
      <c r="N491" t="s">
        <v>13</v>
      </c>
    </row>
    <row r="492" spans="1:14" x14ac:dyDescent="0.35">
      <c r="A492" t="s">
        <v>597</v>
      </c>
      <c r="B492" s="8">
        <v>42549</v>
      </c>
      <c r="C492" s="13">
        <v>0.84236111111111101</v>
      </c>
      <c r="D492" t="s">
        <v>598</v>
      </c>
      <c r="E492" s="8">
        <v>42549</v>
      </c>
      <c r="F492" s="13">
        <v>0.85625000000000007</v>
      </c>
      <c r="G492" t="s">
        <v>7</v>
      </c>
      <c r="H492" s="11">
        <f t="shared" si="47"/>
        <v>1.3888888888889062E-2</v>
      </c>
      <c r="I492" s="12">
        <f t="shared" si="48"/>
        <v>0.33333333333333331</v>
      </c>
      <c r="J492" t="s">
        <v>15</v>
      </c>
      <c r="K492" t="s">
        <v>36</v>
      </c>
      <c r="L492">
        <v>10.4</v>
      </c>
      <c r="M492" s="6">
        <f t="shared" si="49"/>
        <v>31.200000000000003</v>
      </c>
      <c r="N492" t="s">
        <v>11</v>
      </c>
    </row>
    <row r="493" spans="1:14" x14ac:dyDescent="0.35">
      <c r="A493" t="s">
        <v>599</v>
      </c>
      <c r="B493" s="8">
        <v>42549</v>
      </c>
      <c r="C493" s="13">
        <v>0.9819444444444444</v>
      </c>
      <c r="D493" t="s">
        <v>600</v>
      </c>
      <c r="E493" s="8">
        <v>42549</v>
      </c>
      <c r="F493" s="13">
        <v>0.99930555555555556</v>
      </c>
      <c r="G493" t="s">
        <v>7</v>
      </c>
      <c r="H493" s="11">
        <f t="shared" si="47"/>
        <v>1.736111111111116E-2</v>
      </c>
      <c r="I493" s="12">
        <f t="shared" si="48"/>
        <v>0.41666666666666669</v>
      </c>
      <c r="J493" t="s">
        <v>36</v>
      </c>
      <c r="K493" t="s">
        <v>15</v>
      </c>
      <c r="L493">
        <v>9.9</v>
      </c>
      <c r="M493" s="6">
        <f t="shared" si="49"/>
        <v>23.76</v>
      </c>
      <c r="N493" t="s">
        <v>11</v>
      </c>
    </row>
    <row r="494" spans="1:14" x14ac:dyDescent="0.35">
      <c r="A494" t="s">
        <v>599</v>
      </c>
      <c r="B494" s="8">
        <v>42549</v>
      </c>
      <c r="C494" s="13">
        <v>0.9819444444444444</v>
      </c>
      <c r="D494" t="s">
        <v>600</v>
      </c>
      <c r="E494" s="8">
        <v>42549</v>
      </c>
      <c r="F494" s="13">
        <v>0.99930555555555556</v>
      </c>
      <c r="G494" t="s">
        <v>7</v>
      </c>
      <c r="H494" s="11">
        <f t="shared" si="47"/>
        <v>1.736111111111116E-2</v>
      </c>
      <c r="I494" s="12">
        <f t="shared" si="48"/>
        <v>0.41666666666666669</v>
      </c>
      <c r="J494" t="s">
        <v>36</v>
      </c>
      <c r="K494" t="s">
        <v>15</v>
      </c>
      <c r="L494">
        <v>9.9</v>
      </c>
      <c r="M494" s="6">
        <f t="shared" si="49"/>
        <v>23.76</v>
      </c>
      <c r="N494" t="s">
        <v>11</v>
      </c>
    </row>
    <row r="495" spans="1:14" x14ac:dyDescent="0.35">
      <c r="A495" t="s">
        <v>601</v>
      </c>
      <c r="B495" s="8">
        <v>42550</v>
      </c>
      <c r="C495" s="13">
        <v>0.37222222222222223</v>
      </c>
      <c r="D495" t="s">
        <v>602</v>
      </c>
      <c r="E495" s="8">
        <v>42550</v>
      </c>
      <c r="F495" s="13">
        <v>0.39166666666666666</v>
      </c>
      <c r="G495" t="s">
        <v>7</v>
      </c>
      <c r="H495" s="11">
        <f t="shared" si="47"/>
        <v>1.9444444444444431E-2</v>
      </c>
      <c r="I495" s="12">
        <f t="shared" si="48"/>
        <v>0.46666666666666667</v>
      </c>
      <c r="J495" t="s">
        <v>15</v>
      </c>
      <c r="K495" t="s">
        <v>16</v>
      </c>
      <c r="L495">
        <v>7.3</v>
      </c>
      <c r="M495" s="6">
        <f t="shared" si="49"/>
        <v>15.642857142857142</v>
      </c>
    </row>
    <row r="496" spans="1:14" x14ac:dyDescent="0.35">
      <c r="A496" t="s">
        <v>603</v>
      </c>
      <c r="B496" s="8">
        <v>42550</v>
      </c>
      <c r="C496" s="13">
        <v>0.43194444444444446</v>
      </c>
      <c r="D496" t="s">
        <v>604</v>
      </c>
      <c r="E496" s="8">
        <v>42550</v>
      </c>
      <c r="F496" s="13">
        <v>0.44305555555555554</v>
      </c>
      <c r="G496" t="s">
        <v>7</v>
      </c>
      <c r="H496" s="11">
        <f t="shared" si="47"/>
        <v>1.1111111111111072E-2</v>
      </c>
      <c r="I496" s="12">
        <f t="shared" si="48"/>
        <v>0.26666666666666666</v>
      </c>
      <c r="J496" t="s">
        <v>16</v>
      </c>
      <c r="K496" t="s">
        <v>15</v>
      </c>
      <c r="L496">
        <v>7.4</v>
      </c>
      <c r="M496" s="6">
        <f t="shared" si="49"/>
        <v>27.75</v>
      </c>
    </row>
    <row r="497" spans="1:14" x14ac:dyDescent="0.35">
      <c r="A497" t="s">
        <v>605</v>
      </c>
      <c r="B497" s="8">
        <v>42550</v>
      </c>
      <c r="C497" s="13">
        <v>0.49236111111111108</v>
      </c>
      <c r="D497" t="s">
        <v>606</v>
      </c>
      <c r="E497" s="8">
        <v>42550</v>
      </c>
      <c r="F497" s="13">
        <v>0.49374999999999997</v>
      </c>
      <c r="G497" t="s">
        <v>7</v>
      </c>
      <c r="H497" s="11">
        <f t="shared" si="47"/>
        <v>1.388888888888884E-3</v>
      </c>
      <c r="I497" s="12">
        <f t="shared" si="48"/>
        <v>3.3333333333333333E-2</v>
      </c>
      <c r="J497" t="s">
        <v>38</v>
      </c>
      <c r="K497" t="s">
        <v>44</v>
      </c>
      <c r="L497">
        <v>1.6</v>
      </c>
      <c r="M497" s="6">
        <f t="shared" si="49"/>
        <v>48</v>
      </c>
    </row>
    <row r="498" spans="1:14" x14ac:dyDescent="0.35">
      <c r="A498" t="s">
        <v>607</v>
      </c>
      <c r="B498" s="8">
        <v>42550</v>
      </c>
      <c r="C498" s="13">
        <v>0.50763888888888886</v>
      </c>
      <c r="D498" t="s">
        <v>608</v>
      </c>
      <c r="E498" s="8">
        <v>42550</v>
      </c>
      <c r="F498" s="13">
        <v>0.51111111111111118</v>
      </c>
      <c r="G498" t="s">
        <v>7</v>
      </c>
      <c r="H498" s="11">
        <f t="shared" si="47"/>
        <v>3.4722222222223209E-3</v>
      </c>
      <c r="I498" s="12">
        <f t="shared" si="48"/>
        <v>8.3333333333333329E-2</v>
      </c>
      <c r="J498" t="s">
        <v>44</v>
      </c>
      <c r="K498" t="s">
        <v>38</v>
      </c>
      <c r="L498">
        <v>1.8</v>
      </c>
      <c r="M498" s="6">
        <f t="shared" si="49"/>
        <v>21.6</v>
      </c>
    </row>
    <row r="499" spans="1:14" x14ac:dyDescent="0.35">
      <c r="A499" t="s">
        <v>609</v>
      </c>
      <c r="B499" s="8">
        <v>42550</v>
      </c>
      <c r="C499" s="13">
        <v>0.84097222222222223</v>
      </c>
      <c r="D499" t="s">
        <v>610</v>
      </c>
      <c r="E499" s="8">
        <v>42550</v>
      </c>
      <c r="F499" s="13">
        <v>0.8534722222222223</v>
      </c>
      <c r="G499" t="s">
        <v>7</v>
      </c>
      <c r="H499" s="11">
        <f t="shared" si="47"/>
        <v>1.2500000000000067E-2</v>
      </c>
      <c r="I499" s="12">
        <f t="shared" si="48"/>
        <v>0.3</v>
      </c>
      <c r="J499" t="s">
        <v>15</v>
      </c>
      <c r="K499" t="s">
        <v>36</v>
      </c>
      <c r="L499">
        <v>10.4</v>
      </c>
      <c r="M499" s="6">
        <f t="shared" si="49"/>
        <v>34.666666666666671</v>
      </c>
      <c r="N499" t="s">
        <v>11</v>
      </c>
    </row>
    <row r="500" spans="1:14" x14ac:dyDescent="0.35">
      <c r="A500" t="s">
        <v>611</v>
      </c>
      <c r="B500" s="8">
        <v>42550</v>
      </c>
      <c r="C500" s="13">
        <v>0.98472222222222217</v>
      </c>
      <c r="D500" t="s">
        <v>612</v>
      </c>
      <c r="E500" s="8">
        <v>42551</v>
      </c>
      <c r="F500" s="13">
        <v>0</v>
      </c>
      <c r="G500" t="s">
        <v>7</v>
      </c>
      <c r="H500" s="11">
        <f t="shared" si="47"/>
        <v>1.5277777777777835E-2</v>
      </c>
      <c r="I500" s="12">
        <f t="shared" si="48"/>
        <v>0.36666666666666664</v>
      </c>
      <c r="J500" t="s">
        <v>36</v>
      </c>
      <c r="K500" t="s">
        <v>15</v>
      </c>
      <c r="L500">
        <v>9.9</v>
      </c>
      <c r="M500" s="6">
        <f t="shared" si="49"/>
        <v>27.000000000000004</v>
      </c>
      <c r="N500" t="s">
        <v>11</v>
      </c>
    </row>
    <row r="501" spans="1:14" x14ac:dyDescent="0.35">
      <c r="A501" t="s">
        <v>613</v>
      </c>
      <c r="B501" s="8">
        <v>42551</v>
      </c>
      <c r="C501" s="13">
        <v>0.83958333333333324</v>
      </c>
      <c r="D501" t="s">
        <v>614</v>
      </c>
      <c r="E501" s="8">
        <v>42551</v>
      </c>
      <c r="F501" s="13">
        <v>0.85138888888888886</v>
      </c>
      <c r="G501" t="s">
        <v>7</v>
      </c>
      <c r="H501" s="11">
        <f t="shared" si="47"/>
        <v>1.1805555555555625E-2</v>
      </c>
      <c r="I501" s="12">
        <f t="shared" si="48"/>
        <v>0.28333333333333333</v>
      </c>
      <c r="J501" t="s">
        <v>15</v>
      </c>
      <c r="K501" t="s">
        <v>36</v>
      </c>
      <c r="L501">
        <v>9.9</v>
      </c>
      <c r="M501" s="6">
        <f t="shared" si="49"/>
        <v>34.941176470588239</v>
      </c>
      <c r="N501" t="s">
        <v>11</v>
      </c>
    </row>
    <row r="502" spans="1:14" x14ac:dyDescent="0.35">
      <c r="A502" s="1">
        <v>42376</v>
      </c>
      <c r="B502" s="9">
        <f t="shared" ref="B502:B542" si="50">INT(A502:A541)</f>
        <v>42376</v>
      </c>
      <c r="C502" s="13">
        <f t="shared" ref="C502:C510" si="51">(A502-B502)</f>
        <v>0</v>
      </c>
      <c r="D502" s="1">
        <v>42376.017361111109</v>
      </c>
      <c r="E502" s="9">
        <f t="shared" ref="E502:E541" si="52">INT(D502)</f>
        <v>42376</v>
      </c>
      <c r="F502" s="13">
        <f t="shared" ref="F502:F541" si="53">D502-E502</f>
        <v>1.7361111109494232E-2</v>
      </c>
      <c r="G502" t="s">
        <v>7</v>
      </c>
      <c r="H502" s="11">
        <f t="shared" si="47"/>
        <v>1.7361111109494232E-2</v>
      </c>
      <c r="I502" s="12">
        <f t="shared" si="48"/>
        <v>0.41666666666666669</v>
      </c>
      <c r="J502" t="s">
        <v>36</v>
      </c>
      <c r="K502" t="s">
        <v>15</v>
      </c>
      <c r="L502">
        <v>9.9</v>
      </c>
      <c r="M502" s="6">
        <f t="shared" si="49"/>
        <v>23.76</v>
      </c>
      <c r="N502" t="s">
        <v>11</v>
      </c>
    </row>
    <row r="503" spans="1:14" x14ac:dyDescent="0.35">
      <c r="A503" s="1">
        <v>42376.398611111108</v>
      </c>
      <c r="B503" s="9">
        <f t="shared" si="50"/>
        <v>42376</v>
      </c>
      <c r="C503" s="13">
        <f t="shared" si="51"/>
        <v>0.39861111110803904</v>
      </c>
      <c r="D503" s="1">
        <v>42376.414583333331</v>
      </c>
      <c r="E503" s="9">
        <f t="shared" si="52"/>
        <v>42376</v>
      </c>
      <c r="F503" s="13">
        <f t="shared" si="53"/>
        <v>0.41458333333139308</v>
      </c>
      <c r="G503" t="s">
        <v>7</v>
      </c>
      <c r="H503" s="11">
        <f t="shared" si="47"/>
        <v>1.5972222223354038E-2</v>
      </c>
      <c r="I503" s="12">
        <f t="shared" si="48"/>
        <v>0.38333333333333336</v>
      </c>
      <c r="J503" t="s">
        <v>15</v>
      </c>
      <c r="K503" t="s">
        <v>40</v>
      </c>
      <c r="L503">
        <v>13.3</v>
      </c>
      <c r="M503" s="6">
        <f t="shared" si="49"/>
        <v>34.695652173913039</v>
      </c>
      <c r="N503" t="s">
        <v>11</v>
      </c>
    </row>
    <row r="504" spans="1:14" x14ac:dyDescent="0.35">
      <c r="A504" s="1">
        <v>42376.525000000001</v>
      </c>
      <c r="B504" s="9">
        <f t="shared" si="50"/>
        <v>42376</v>
      </c>
      <c r="C504" s="13">
        <f t="shared" si="51"/>
        <v>0.52500000000145519</v>
      </c>
      <c r="D504" s="1">
        <v>42376.541666666664</v>
      </c>
      <c r="E504" s="9">
        <f t="shared" si="52"/>
        <v>42376</v>
      </c>
      <c r="F504" s="13">
        <f t="shared" si="53"/>
        <v>0.54166666666424135</v>
      </c>
      <c r="G504" t="s">
        <v>7</v>
      </c>
      <c r="H504" s="11">
        <f t="shared" si="47"/>
        <v>1.6666666662786156E-2</v>
      </c>
      <c r="I504" s="12">
        <f t="shared" si="48"/>
        <v>0.4</v>
      </c>
      <c r="J504" t="s">
        <v>40</v>
      </c>
      <c r="K504" t="s">
        <v>15</v>
      </c>
      <c r="L504">
        <v>11.3</v>
      </c>
      <c r="M504" s="6">
        <f t="shared" si="49"/>
        <v>28.25</v>
      </c>
      <c r="N504" t="s">
        <v>11</v>
      </c>
    </row>
    <row r="505" spans="1:14" x14ac:dyDescent="0.35">
      <c r="A505" s="1">
        <v>42376.837500000001</v>
      </c>
      <c r="B505" s="9">
        <f t="shared" si="50"/>
        <v>42376</v>
      </c>
      <c r="C505" s="13">
        <f t="shared" si="51"/>
        <v>0.83750000000145519</v>
      </c>
      <c r="D505" s="1">
        <v>42376.85</v>
      </c>
      <c r="E505" s="9">
        <f t="shared" si="52"/>
        <v>42376</v>
      </c>
      <c r="F505" s="13">
        <f t="shared" si="53"/>
        <v>0.84999999999854481</v>
      </c>
      <c r="G505" t="s">
        <v>7</v>
      </c>
      <c r="H505" s="11">
        <f t="shared" si="47"/>
        <v>1.2499999997089617E-2</v>
      </c>
      <c r="I505" s="12">
        <f t="shared" si="48"/>
        <v>0.3</v>
      </c>
      <c r="J505" t="s">
        <v>15</v>
      </c>
      <c r="K505" t="s">
        <v>36</v>
      </c>
      <c r="L505">
        <v>10.5</v>
      </c>
      <c r="M505" s="6">
        <f t="shared" si="49"/>
        <v>35</v>
      </c>
      <c r="N505" t="s">
        <v>11</v>
      </c>
    </row>
    <row r="506" spans="1:14" x14ac:dyDescent="0.35">
      <c r="A506" s="1">
        <v>42376.991666666669</v>
      </c>
      <c r="B506" s="9">
        <f t="shared" si="50"/>
        <v>42376</v>
      </c>
      <c r="C506" s="13">
        <f t="shared" si="51"/>
        <v>0.99166666666860692</v>
      </c>
      <c r="D506" s="1">
        <v>42407.006249999999</v>
      </c>
      <c r="E506" s="9">
        <f t="shared" si="52"/>
        <v>42407</v>
      </c>
      <c r="F506" s="13">
        <f t="shared" si="53"/>
        <v>6.2499999985448085E-3</v>
      </c>
      <c r="G506" t="s">
        <v>7</v>
      </c>
      <c r="H506" s="11">
        <f t="shared" si="47"/>
        <v>1.4583333329937886E-2</v>
      </c>
      <c r="I506" s="12">
        <f t="shared" si="48"/>
        <v>0.35</v>
      </c>
      <c r="J506" t="s">
        <v>36</v>
      </c>
      <c r="K506" t="s">
        <v>15</v>
      </c>
      <c r="L506">
        <v>9.9</v>
      </c>
      <c r="M506" s="6">
        <f t="shared" si="49"/>
        <v>28.285714285714288</v>
      </c>
      <c r="N506" t="s">
        <v>11</v>
      </c>
    </row>
    <row r="507" spans="1:14" x14ac:dyDescent="0.35">
      <c r="A507" s="1">
        <v>42407.845833333333</v>
      </c>
      <c r="B507" s="9">
        <f t="shared" si="50"/>
        <v>42407</v>
      </c>
      <c r="C507" s="13">
        <f t="shared" si="51"/>
        <v>0.84583333333284827</v>
      </c>
      <c r="D507" s="1">
        <v>42407.85833333333</v>
      </c>
      <c r="E507" s="9">
        <f t="shared" si="52"/>
        <v>42407</v>
      </c>
      <c r="F507" s="13">
        <f t="shared" si="53"/>
        <v>0.85833333332993789</v>
      </c>
      <c r="G507" t="s">
        <v>7</v>
      </c>
      <c r="H507" s="11">
        <f t="shared" si="47"/>
        <v>1.2499999997089617E-2</v>
      </c>
      <c r="I507" s="12">
        <f t="shared" si="48"/>
        <v>0.3</v>
      </c>
      <c r="J507" t="s">
        <v>15</v>
      </c>
      <c r="K507" t="s">
        <v>36</v>
      </c>
      <c r="L507">
        <v>10.1</v>
      </c>
      <c r="M507" s="6">
        <f t="shared" si="49"/>
        <v>33.666666666666664</v>
      </c>
      <c r="N507" t="s">
        <v>11</v>
      </c>
    </row>
    <row r="508" spans="1:14" x14ac:dyDescent="0.35">
      <c r="A508" s="1">
        <v>42407.991666666669</v>
      </c>
      <c r="B508" s="9">
        <f t="shared" si="50"/>
        <v>42407</v>
      </c>
      <c r="C508" s="13">
        <f t="shared" si="51"/>
        <v>0.99166666666860692</v>
      </c>
      <c r="D508" s="1">
        <v>42436.008333333331</v>
      </c>
      <c r="E508" s="9">
        <f t="shared" si="52"/>
        <v>42436</v>
      </c>
      <c r="F508" s="13">
        <f t="shared" si="53"/>
        <v>8.333333331393078E-3</v>
      </c>
      <c r="G508" t="s">
        <v>7</v>
      </c>
      <c r="H508" s="11">
        <f t="shared" si="47"/>
        <v>1.6666666662786156E-2</v>
      </c>
      <c r="I508" s="12">
        <f t="shared" si="48"/>
        <v>0.4</v>
      </c>
      <c r="J508" t="s">
        <v>36</v>
      </c>
      <c r="K508" t="s">
        <v>15</v>
      </c>
      <c r="L508">
        <v>9.9</v>
      </c>
      <c r="M508" s="6">
        <f t="shared" si="49"/>
        <v>24.75</v>
      </c>
      <c r="N508" t="s">
        <v>11</v>
      </c>
    </row>
    <row r="509" spans="1:14" x14ac:dyDescent="0.35">
      <c r="A509" s="1">
        <v>42436.019444444442</v>
      </c>
      <c r="B509" s="9">
        <f t="shared" si="50"/>
        <v>42436</v>
      </c>
      <c r="C509" s="13">
        <f t="shared" si="51"/>
        <v>1.9444444442342501E-2</v>
      </c>
      <c r="D509" s="1">
        <v>42436.026388888888</v>
      </c>
      <c r="E509" s="9">
        <f t="shared" si="52"/>
        <v>42436</v>
      </c>
      <c r="F509" s="13">
        <f t="shared" si="53"/>
        <v>2.6388888887595385E-2</v>
      </c>
      <c r="G509" t="s">
        <v>7</v>
      </c>
      <c r="H509" s="11">
        <f t="shared" si="47"/>
        <v>6.9444444452528842E-3</v>
      </c>
      <c r="I509" s="12">
        <f t="shared" si="48"/>
        <v>0.16666666666666666</v>
      </c>
      <c r="J509" t="s">
        <v>15</v>
      </c>
      <c r="K509" t="s">
        <v>16</v>
      </c>
      <c r="L509">
        <v>3.1</v>
      </c>
      <c r="M509" s="6">
        <f t="shared" si="49"/>
        <v>18.600000000000001</v>
      </c>
      <c r="N509" t="s">
        <v>10</v>
      </c>
    </row>
    <row r="510" spans="1:14" x14ac:dyDescent="0.35">
      <c r="A510" s="1">
        <v>42436.126388888886</v>
      </c>
      <c r="B510" s="9">
        <f t="shared" si="50"/>
        <v>42436</v>
      </c>
      <c r="C510" s="13">
        <f t="shared" si="51"/>
        <v>0.12638888888614019</v>
      </c>
      <c r="D510" s="1">
        <v>42436.130555555559</v>
      </c>
      <c r="E510" s="9">
        <f t="shared" si="52"/>
        <v>42436</v>
      </c>
      <c r="F510" s="13">
        <f t="shared" si="53"/>
        <v>0.13055555555911269</v>
      </c>
      <c r="G510" t="s">
        <v>7</v>
      </c>
      <c r="H510" s="11">
        <f t="shared" si="47"/>
        <v>4.1666666729724966E-3</v>
      </c>
      <c r="I510" s="12">
        <f t="shared" si="48"/>
        <v>0.1</v>
      </c>
      <c r="J510" t="s">
        <v>16</v>
      </c>
      <c r="K510" t="s">
        <v>15</v>
      </c>
      <c r="L510">
        <v>3.1</v>
      </c>
      <c r="M510" s="6">
        <f t="shared" si="49"/>
        <v>31</v>
      </c>
      <c r="N510" t="s">
        <v>10</v>
      </c>
    </row>
    <row r="511" spans="1:14" x14ac:dyDescent="0.35">
      <c r="A511" s="1">
        <v>42436.833333333336</v>
      </c>
      <c r="B511" s="9">
        <f t="shared" si="50"/>
        <v>42436</v>
      </c>
      <c r="C511" s="13">
        <f t="shared" ref="C511:C542" si="54">(A511-B511)</f>
        <v>0.83333333333575865</v>
      </c>
      <c r="D511" s="1">
        <v>42436.845833333333</v>
      </c>
      <c r="E511" s="9">
        <f t="shared" si="52"/>
        <v>42436</v>
      </c>
      <c r="F511" s="13">
        <f t="shared" si="53"/>
        <v>0.84583333333284827</v>
      </c>
      <c r="G511" t="s">
        <v>7</v>
      </c>
      <c r="H511" s="11">
        <f t="shared" si="47"/>
        <v>1.2499999997089617E-2</v>
      </c>
      <c r="I511" s="12">
        <f t="shared" si="48"/>
        <v>0.3</v>
      </c>
      <c r="J511" t="s">
        <v>15</v>
      </c>
      <c r="K511" t="s">
        <v>36</v>
      </c>
      <c r="L511">
        <v>9.9</v>
      </c>
      <c r="M511" s="6">
        <f t="shared" si="49"/>
        <v>33</v>
      </c>
      <c r="N511" t="s">
        <v>11</v>
      </c>
    </row>
    <row r="512" spans="1:14" x14ac:dyDescent="0.35">
      <c r="A512" s="1">
        <v>42467.022222222222</v>
      </c>
      <c r="B512" s="9">
        <f t="shared" si="50"/>
        <v>42467</v>
      </c>
      <c r="C512" s="13">
        <f t="shared" si="54"/>
        <v>2.2222222221898846E-2</v>
      </c>
      <c r="D512" s="1">
        <v>42467.032638888886</v>
      </c>
      <c r="E512" s="9">
        <f t="shared" si="52"/>
        <v>42467</v>
      </c>
      <c r="F512" s="13">
        <f t="shared" si="53"/>
        <v>3.2638888886140194E-2</v>
      </c>
      <c r="G512" t="s">
        <v>7</v>
      </c>
      <c r="H512" s="11">
        <f t="shared" si="47"/>
        <v>1.0416666664241347E-2</v>
      </c>
      <c r="I512" s="12">
        <f t="shared" si="48"/>
        <v>0.25</v>
      </c>
      <c r="J512" t="s">
        <v>36</v>
      </c>
      <c r="K512" t="s">
        <v>15</v>
      </c>
      <c r="L512">
        <v>9.9</v>
      </c>
      <c r="M512" s="6">
        <f t="shared" si="49"/>
        <v>39.6</v>
      </c>
      <c r="N512" t="s">
        <v>11</v>
      </c>
    </row>
    <row r="513" spans="1:14" x14ac:dyDescent="0.35">
      <c r="A513" s="1">
        <v>42467.729861111111</v>
      </c>
      <c r="B513" s="9">
        <f t="shared" si="50"/>
        <v>42467</v>
      </c>
      <c r="C513" s="13">
        <f t="shared" si="54"/>
        <v>0.72986111111094942</v>
      </c>
      <c r="D513" s="1">
        <v>42467.742361111108</v>
      </c>
      <c r="E513" s="9">
        <f t="shared" si="52"/>
        <v>42467</v>
      </c>
      <c r="F513" s="13">
        <f t="shared" si="53"/>
        <v>0.74236111110803904</v>
      </c>
      <c r="G513" t="s">
        <v>7</v>
      </c>
      <c r="H513" s="11">
        <f t="shared" si="47"/>
        <v>1.2499999997089617E-2</v>
      </c>
      <c r="I513" s="12">
        <f t="shared" si="48"/>
        <v>0.3</v>
      </c>
      <c r="J513" t="s">
        <v>38</v>
      </c>
      <c r="K513" t="s">
        <v>615</v>
      </c>
      <c r="L513">
        <v>8.8000000000000007</v>
      </c>
      <c r="M513" s="6">
        <f t="shared" si="49"/>
        <v>29.333333333333336</v>
      </c>
      <c r="N513" t="s">
        <v>11</v>
      </c>
    </row>
    <row r="514" spans="1:14" x14ac:dyDescent="0.35">
      <c r="A514" s="1">
        <v>42467.765972222223</v>
      </c>
      <c r="B514" s="9">
        <f t="shared" si="50"/>
        <v>42467</v>
      </c>
      <c r="C514" s="13">
        <f t="shared" si="54"/>
        <v>0.76597222222335404</v>
      </c>
      <c r="D514" s="1">
        <v>42467.78402777778</v>
      </c>
      <c r="E514" s="9">
        <f t="shared" si="52"/>
        <v>42467</v>
      </c>
      <c r="F514" s="13">
        <f t="shared" si="53"/>
        <v>0.78402777777955635</v>
      </c>
      <c r="G514" t="s">
        <v>7</v>
      </c>
      <c r="H514" s="11">
        <f t="shared" si="47"/>
        <v>1.8055555556202307E-2</v>
      </c>
      <c r="I514" s="12">
        <f t="shared" si="48"/>
        <v>0.43333333333333335</v>
      </c>
      <c r="J514" t="s">
        <v>615</v>
      </c>
      <c r="K514" t="s">
        <v>38</v>
      </c>
      <c r="L514">
        <v>8.6999999999999993</v>
      </c>
      <c r="M514" s="6">
        <f t="shared" si="49"/>
        <v>20.076923076923073</v>
      </c>
      <c r="N514" t="s">
        <v>24</v>
      </c>
    </row>
    <row r="515" spans="1:14" x14ac:dyDescent="0.35">
      <c r="A515" s="1">
        <v>42467.833333333336</v>
      </c>
      <c r="B515" s="9">
        <f t="shared" si="50"/>
        <v>42467</v>
      </c>
      <c r="C515" s="13">
        <f t="shared" si="54"/>
        <v>0.83333333333575865</v>
      </c>
      <c r="D515" s="1">
        <v>42467.845138888886</v>
      </c>
      <c r="E515" s="9">
        <f t="shared" si="52"/>
        <v>42467</v>
      </c>
      <c r="F515" s="13">
        <f t="shared" si="53"/>
        <v>0.84513888888614019</v>
      </c>
      <c r="G515" t="s">
        <v>7</v>
      </c>
      <c r="H515" s="11">
        <f t="shared" ref="H515:H578" si="55">IF(F515&gt;C515,F515-C515,F515-C515+1)</f>
        <v>1.1805555550381541E-2</v>
      </c>
      <c r="I515" s="12">
        <f t="shared" ref="I515:I578" si="56">(HOUR(H515)*60+MINUTE(H515))/60</f>
        <v>0.28333333333333333</v>
      </c>
      <c r="J515" t="s">
        <v>15</v>
      </c>
      <c r="K515" t="s">
        <v>36</v>
      </c>
      <c r="L515">
        <v>11.8</v>
      </c>
      <c r="M515" s="6">
        <f t="shared" ref="M515:M578" si="57">L515/I515</f>
        <v>41.647058823529413</v>
      </c>
      <c r="N515" t="s">
        <v>11</v>
      </c>
    </row>
    <row r="516" spans="1:14" x14ac:dyDescent="0.35">
      <c r="A516" s="1">
        <v>42497</v>
      </c>
      <c r="B516" s="9">
        <f t="shared" si="50"/>
        <v>42497</v>
      </c>
      <c r="C516" s="13">
        <f t="shared" si="54"/>
        <v>0</v>
      </c>
      <c r="D516" s="1">
        <v>42497.003472222219</v>
      </c>
      <c r="E516" s="9">
        <f t="shared" si="52"/>
        <v>42497</v>
      </c>
      <c r="F516" s="13">
        <f t="shared" si="53"/>
        <v>3.4722222189884633E-3</v>
      </c>
      <c r="G516" t="s">
        <v>7</v>
      </c>
      <c r="H516" s="11">
        <f t="shared" si="55"/>
        <v>3.4722222189884633E-3</v>
      </c>
      <c r="I516" s="12">
        <f t="shared" si="56"/>
        <v>8.3333333333333329E-2</v>
      </c>
      <c r="J516" t="s">
        <v>616</v>
      </c>
      <c r="K516" t="s">
        <v>616</v>
      </c>
      <c r="L516">
        <v>1.2</v>
      </c>
      <c r="M516" s="6">
        <f t="shared" si="57"/>
        <v>14.4</v>
      </c>
      <c r="N516" t="s">
        <v>10</v>
      </c>
    </row>
    <row r="517" spans="1:14" x14ac:dyDescent="0.35">
      <c r="A517" s="1">
        <v>42497.005555555559</v>
      </c>
      <c r="B517" s="9">
        <f t="shared" si="50"/>
        <v>42497</v>
      </c>
      <c r="C517" s="13">
        <f t="shared" si="54"/>
        <v>5.5555555591126904E-3</v>
      </c>
      <c r="D517" s="1">
        <v>42497.019444444442</v>
      </c>
      <c r="E517" s="9">
        <f t="shared" si="52"/>
        <v>42497</v>
      </c>
      <c r="F517" s="13">
        <f t="shared" si="53"/>
        <v>1.9444444442342501E-2</v>
      </c>
      <c r="G517" t="s">
        <v>7</v>
      </c>
      <c r="H517" s="11">
        <f t="shared" si="55"/>
        <v>1.3888888883229811E-2</v>
      </c>
      <c r="I517" s="12">
        <f t="shared" si="56"/>
        <v>0.33333333333333331</v>
      </c>
      <c r="J517" t="s">
        <v>36</v>
      </c>
      <c r="K517" t="s">
        <v>15</v>
      </c>
      <c r="L517">
        <v>9.9</v>
      </c>
      <c r="M517" s="6">
        <f t="shared" si="57"/>
        <v>29.700000000000003</v>
      </c>
      <c r="N517" t="s">
        <v>11</v>
      </c>
    </row>
    <row r="518" spans="1:14" x14ac:dyDescent="0.35">
      <c r="A518" s="1">
        <v>42497.7</v>
      </c>
      <c r="B518" s="9">
        <f t="shared" si="50"/>
        <v>42497</v>
      </c>
      <c r="C518" s="13">
        <f t="shared" si="54"/>
        <v>0.69999999999708962</v>
      </c>
      <c r="D518" s="1">
        <v>42497.702777777777</v>
      </c>
      <c r="E518" s="9">
        <f t="shared" si="52"/>
        <v>42497</v>
      </c>
      <c r="F518" s="13">
        <f t="shared" si="53"/>
        <v>0.70277777777664596</v>
      </c>
      <c r="G518" t="s">
        <v>7</v>
      </c>
      <c r="H518" s="11">
        <f t="shared" si="55"/>
        <v>2.7777777795563452E-3</v>
      </c>
      <c r="I518" s="12">
        <f t="shared" si="56"/>
        <v>6.6666666666666666E-2</v>
      </c>
      <c r="J518" t="s">
        <v>38</v>
      </c>
      <c r="K518" t="s">
        <v>38</v>
      </c>
      <c r="L518">
        <v>0.6</v>
      </c>
      <c r="M518" s="6">
        <f t="shared" si="57"/>
        <v>9</v>
      </c>
      <c r="N518" t="s">
        <v>10</v>
      </c>
    </row>
    <row r="519" spans="1:14" x14ac:dyDescent="0.35">
      <c r="A519" s="1">
        <v>42497.837500000001</v>
      </c>
      <c r="B519" s="9">
        <f t="shared" si="50"/>
        <v>42497</v>
      </c>
      <c r="C519" s="13">
        <f t="shared" si="54"/>
        <v>0.83750000000145519</v>
      </c>
      <c r="D519" s="1">
        <v>42497.851388888892</v>
      </c>
      <c r="E519" s="9">
        <f t="shared" si="52"/>
        <v>42497</v>
      </c>
      <c r="F519" s="13">
        <f t="shared" si="53"/>
        <v>0.85138888889196096</v>
      </c>
      <c r="G519" t="s">
        <v>7</v>
      </c>
      <c r="H519" s="11">
        <f t="shared" si="55"/>
        <v>1.3888888890505768E-2</v>
      </c>
      <c r="I519" s="12">
        <f t="shared" si="56"/>
        <v>0.33333333333333331</v>
      </c>
      <c r="J519" t="s">
        <v>15</v>
      </c>
      <c r="K519" t="s">
        <v>36</v>
      </c>
      <c r="L519">
        <v>9.9</v>
      </c>
      <c r="M519" s="6">
        <f t="shared" si="57"/>
        <v>29.700000000000003</v>
      </c>
    </row>
    <row r="520" spans="1:14" x14ac:dyDescent="0.35">
      <c r="A520" s="1">
        <v>42497.945138888892</v>
      </c>
      <c r="B520" s="9">
        <f t="shared" si="50"/>
        <v>42497</v>
      </c>
      <c r="C520" s="13">
        <f t="shared" si="54"/>
        <v>0.94513888889196096</v>
      </c>
      <c r="D520" s="1">
        <v>42497.959722222222</v>
      </c>
      <c r="E520" s="9">
        <f t="shared" si="52"/>
        <v>42497</v>
      </c>
      <c r="F520" s="13">
        <f t="shared" si="53"/>
        <v>0.95972222222189885</v>
      </c>
      <c r="G520" t="s">
        <v>7</v>
      </c>
      <c r="H520" s="11">
        <f t="shared" si="55"/>
        <v>1.4583333329937886E-2</v>
      </c>
      <c r="I520" s="12">
        <f t="shared" si="56"/>
        <v>0.35</v>
      </c>
      <c r="J520" t="s">
        <v>36</v>
      </c>
      <c r="K520" t="s">
        <v>16</v>
      </c>
      <c r="L520">
        <v>8.6</v>
      </c>
      <c r="M520" s="6">
        <f t="shared" si="57"/>
        <v>24.571428571428573</v>
      </c>
    </row>
    <row r="521" spans="1:14" x14ac:dyDescent="0.35">
      <c r="A521" s="1">
        <v>42528.022916666669</v>
      </c>
      <c r="B521" s="9">
        <f t="shared" si="50"/>
        <v>42528</v>
      </c>
      <c r="C521" s="13">
        <f t="shared" si="54"/>
        <v>2.2916666668606922E-2</v>
      </c>
      <c r="D521" s="1">
        <v>42528.036805555559</v>
      </c>
      <c r="E521" s="9">
        <f t="shared" si="52"/>
        <v>42528</v>
      </c>
      <c r="F521" s="13">
        <f t="shared" si="53"/>
        <v>3.680555555911269E-2</v>
      </c>
      <c r="G521" t="s">
        <v>7</v>
      </c>
      <c r="H521" s="11">
        <f t="shared" si="55"/>
        <v>1.3888888890505768E-2</v>
      </c>
      <c r="I521" s="12">
        <f t="shared" si="56"/>
        <v>0.33333333333333331</v>
      </c>
      <c r="J521" t="s">
        <v>16</v>
      </c>
      <c r="K521" t="s">
        <v>15</v>
      </c>
      <c r="L521">
        <v>6.3</v>
      </c>
      <c r="M521" s="6">
        <f t="shared" si="57"/>
        <v>18.900000000000002</v>
      </c>
      <c r="N521" t="s">
        <v>9</v>
      </c>
    </row>
    <row r="522" spans="1:14" x14ac:dyDescent="0.35">
      <c r="A522" s="1">
        <v>42528.379166666666</v>
      </c>
      <c r="B522" s="9">
        <f t="shared" si="50"/>
        <v>42528</v>
      </c>
      <c r="C522" s="13">
        <f t="shared" si="54"/>
        <v>0.37916666666569654</v>
      </c>
      <c r="D522" s="1">
        <v>42528.392361111109</v>
      </c>
      <c r="E522" s="9">
        <f t="shared" si="52"/>
        <v>42528</v>
      </c>
      <c r="F522" s="13">
        <f t="shared" si="53"/>
        <v>0.39236111110949423</v>
      </c>
      <c r="G522" t="s">
        <v>7</v>
      </c>
      <c r="H522" s="11">
        <f t="shared" si="55"/>
        <v>1.3194444443797693E-2</v>
      </c>
      <c r="I522" s="12">
        <f t="shared" si="56"/>
        <v>0.31666666666666665</v>
      </c>
      <c r="J522" t="s">
        <v>15</v>
      </c>
      <c r="K522" t="s">
        <v>36</v>
      </c>
      <c r="L522">
        <v>9.9</v>
      </c>
      <c r="M522" s="6">
        <f t="shared" si="57"/>
        <v>31.263157894736846</v>
      </c>
      <c r="N522" t="s">
        <v>11</v>
      </c>
    </row>
    <row r="523" spans="1:14" x14ac:dyDescent="0.35">
      <c r="A523" s="1">
        <v>42528.533333333333</v>
      </c>
      <c r="B523" s="9">
        <f t="shared" si="50"/>
        <v>42528</v>
      </c>
      <c r="C523" s="13">
        <f t="shared" si="54"/>
        <v>0.53333333333284827</v>
      </c>
      <c r="D523" s="1">
        <v>42528.547222222223</v>
      </c>
      <c r="E523" s="9">
        <f t="shared" si="52"/>
        <v>42528</v>
      </c>
      <c r="F523" s="13">
        <f t="shared" si="53"/>
        <v>0.54722222222335404</v>
      </c>
      <c r="G523" t="s">
        <v>7</v>
      </c>
      <c r="H523" s="11">
        <f t="shared" si="55"/>
        <v>1.3888888890505768E-2</v>
      </c>
      <c r="I523" s="12">
        <f t="shared" si="56"/>
        <v>0.33333333333333331</v>
      </c>
      <c r="J523" t="s">
        <v>36</v>
      </c>
      <c r="K523" t="s">
        <v>15</v>
      </c>
      <c r="L523">
        <v>9.9</v>
      </c>
      <c r="M523" s="6">
        <f t="shared" si="57"/>
        <v>29.700000000000003</v>
      </c>
    </row>
    <row r="524" spans="1:14" x14ac:dyDescent="0.35">
      <c r="A524" s="1">
        <v>42528.836111111108</v>
      </c>
      <c r="B524" s="9">
        <f t="shared" si="50"/>
        <v>42528</v>
      </c>
      <c r="C524" s="13">
        <f t="shared" si="54"/>
        <v>0.83611111110803904</v>
      </c>
      <c r="D524" s="1">
        <v>42528.843055555553</v>
      </c>
      <c r="E524" s="9">
        <f t="shared" si="52"/>
        <v>42528</v>
      </c>
      <c r="F524" s="13">
        <f t="shared" si="53"/>
        <v>0.84305555555329192</v>
      </c>
      <c r="G524" t="s">
        <v>7</v>
      </c>
      <c r="H524" s="11">
        <f t="shared" si="55"/>
        <v>6.9444444452528842E-3</v>
      </c>
      <c r="I524" s="12">
        <f t="shared" si="56"/>
        <v>0.16666666666666666</v>
      </c>
      <c r="J524" t="s">
        <v>15</v>
      </c>
      <c r="K524" t="s">
        <v>16</v>
      </c>
      <c r="L524">
        <v>3.3</v>
      </c>
      <c r="M524" s="6">
        <f t="shared" si="57"/>
        <v>19.8</v>
      </c>
      <c r="N524" t="s">
        <v>9</v>
      </c>
    </row>
    <row r="525" spans="1:14" x14ac:dyDescent="0.35">
      <c r="A525" s="1">
        <v>42528.990277777775</v>
      </c>
      <c r="B525" s="9">
        <f t="shared" si="50"/>
        <v>42528</v>
      </c>
      <c r="C525" s="13">
        <f t="shared" si="54"/>
        <v>0.99027777777519077</v>
      </c>
      <c r="D525" s="1">
        <v>42528.999305555553</v>
      </c>
      <c r="E525" s="9">
        <f t="shared" si="52"/>
        <v>42528</v>
      </c>
      <c r="F525" s="13">
        <f t="shared" si="53"/>
        <v>0.99930555555329192</v>
      </c>
      <c r="G525" t="s">
        <v>7</v>
      </c>
      <c r="H525" s="11">
        <f t="shared" si="55"/>
        <v>9.0277777781011537E-3</v>
      </c>
      <c r="I525" s="12">
        <f t="shared" si="56"/>
        <v>0.21666666666666667</v>
      </c>
      <c r="J525" t="s">
        <v>16</v>
      </c>
      <c r="K525" t="s">
        <v>15</v>
      </c>
      <c r="L525">
        <v>3.1</v>
      </c>
      <c r="M525" s="6">
        <f t="shared" si="57"/>
        <v>14.307692307692308</v>
      </c>
      <c r="N525" t="s">
        <v>13</v>
      </c>
    </row>
    <row r="526" spans="1:14" x14ac:dyDescent="0.35">
      <c r="A526" s="1">
        <v>42558.348611111112</v>
      </c>
      <c r="B526" s="9">
        <f t="shared" si="50"/>
        <v>42558</v>
      </c>
      <c r="C526" s="13">
        <f t="shared" si="54"/>
        <v>0.34861111111240461</v>
      </c>
      <c r="D526" s="1">
        <v>42558.368055555555</v>
      </c>
      <c r="E526" s="9">
        <f t="shared" si="52"/>
        <v>42558</v>
      </c>
      <c r="F526" s="13">
        <f t="shared" si="53"/>
        <v>0.36805555555474712</v>
      </c>
      <c r="G526" t="s">
        <v>7</v>
      </c>
      <c r="H526" s="11">
        <f t="shared" si="55"/>
        <v>1.9444444442342501E-2</v>
      </c>
      <c r="I526" s="12">
        <f t="shared" si="56"/>
        <v>0.46666666666666667</v>
      </c>
      <c r="J526" t="s">
        <v>15</v>
      </c>
      <c r="K526" t="s">
        <v>16</v>
      </c>
      <c r="L526">
        <v>7.9</v>
      </c>
      <c r="M526" s="6">
        <f t="shared" si="57"/>
        <v>16.928571428571431</v>
      </c>
      <c r="N526" t="s">
        <v>24</v>
      </c>
    </row>
    <row r="527" spans="1:14" x14ac:dyDescent="0.35">
      <c r="A527" s="1">
        <v>42558.435416666667</v>
      </c>
      <c r="B527" s="9">
        <f t="shared" si="50"/>
        <v>42558</v>
      </c>
      <c r="C527" s="13">
        <f t="shared" si="54"/>
        <v>0.43541666666715173</v>
      </c>
      <c r="D527" s="1">
        <v>42558.439583333333</v>
      </c>
      <c r="E527" s="9">
        <f t="shared" si="52"/>
        <v>42558</v>
      </c>
      <c r="F527" s="13">
        <f t="shared" si="53"/>
        <v>0.43958333333284827</v>
      </c>
      <c r="G527" t="s">
        <v>7</v>
      </c>
      <c r="H527" s="11">
        <f t="shared" si="55"/>
        <v>4.166666665696539E-3</v>
      </c>
      <c r="I527" s="12">
        <f t="shared" si="56"/>
        <v>0.1</v>
      </c>
      <c r="J527" t="s">
        <v>16</v>
      </c>
      <c r="K527" t="s">
        <v>15</v>
      </c>
      <c r="L527">
        <v>8.9</v>
      </c>
      <c r="M527" s="6">
        <f t="shared" si="57"/>
        <v>89</v>
      </c>
    </row>
    <row r="528" spans="1:14" x14ac:dyDescent="0.35">
      <c r="A528" s="1">
        <v>42558.540972222225</v>
      </c>
      <c r="B528" s="9">
        <f t="shared" si="50"/>
        <v>42558</v>
      </c>
      <c r="C528" s="13">
        <f t="shared" si="54"/>
        <v>0.54097222222480923</v>
      </c>
      <c r="D528" s="1">
        <v>42558.565972222219</v>
      </c>
      <c r="E528" s="9">
        <f t="shared" si="52"/>
        <v>42558</v>
      </c>
      <c r="F528" s="13">
        <f t="shared" si="53"/>
        <v>0.56597222221898846</v>
      </c>
      <c r="G528" t="s">
        <v>7</v>
      </c>
      <c r="H528" s="11">
        <f t="shared" si="55"/>
        <v>2.4999999994179234E-2</v>
      </c>
      <c r="I528" s="12">
        <f t="shared" si="56"/>
        <v>0.6</v>
      </c>
      <c r="J528" t="s">
        <v>490</v>
      </c>
      <c r="K528" t="s">
        <v>491</v>
      </c>
      <c r="L528">
        <v>12.8</v>
      </c>
      <c r="M528" s="6">
        <f t="shared" si="57"/>
        <v>21.333333333333336</v>
      </c>
    </row>
    <row r="529" spans="1:13" x14ac:dyDescent="0.35">
      <c r="A529" s="1">
        <v>42589.409722222219</v>
      </c>
      <c r="B529" s="9">
        <f t="shared" si="50"/>
        <v>42589</v>
      </c>
      <c r="C529" s="13">
        <f t="shared" si="54"/>
        <v>0.40972222221898846</v>
      </c>
      <c r="D529" s="1">
        <v>42589.425694444442</v>
      </c>
      <c r="E529" s="9">
        <f t="shared" si="52"/>
        <v>42589</v>
      </c>
      <c r="F529" s="13">
        <f t="shared" si="53"/>
        <v>0.4256944444423425</v>
      </c>
      <c r="G529" t="s">
        <v>7</v>
      </c>
      <c r="H529" s="11">
        <f t="shared" si="55"/>
        <v>1.5972222223354038E-2</v>
      </c>
      <c r="I529" s="12">
        <f t="shared" si="56"/>
        <v>0.38333333333333336</v>
      </c>
      <c r="J529" t="s">
        <v>494</v>
      </c>
      <c r="K529" t="s">
        <v>617</v>
      </c>
      <c r="L529">
        <v>7.7</v>
      </c>
      <c r="M529" s="6">
        <f t="shared" si="57"/>
        <v>20.086956521739129</v>
      </c>
    </row>
    <row r="530" spans="1:13" x14ac:dyDescent="0.35">
      <c r="A530" s="1">
        <v>42589.45208333333</v>
      </c>
      <c r="B530" s="9">
        <f t="shared" si="50"/>
        <v>42589</v>
      </c>
      <c r="C530" s="13">
        <f t="shared" si="54"/>
        <v>0.45208333332993789</v>
      </c>
      <c r="D530" s="1">
        <v>42589.466666666667</v>
      </c>
      <c r="E530" s="9">
        <f t="shared" si="52"/>
        <v>42589</v>
      </c>
      <c r="F530" s="13">
        <f t="shared" si="53"/>
        <v>0.46666666666715173</v>
      </c>
      <c r="G530" t="s">
        <v>7</v>
      </c>
      <c r="H530" s="11">
        <f t="shared" si="55"/>
        <v>1.4583333337213844E-2</v>
      </c>
      <c r="I530" s="12">
        <f t="shared" si="56"/>
        <v>0.35</v>
      </c>
      <c r="J530" t="s">
        <v>617</v>
      </c>
      <c r="K530" t="s">
        <v>494</v>
      </c>
      <c r="L530">
        <v>7</v>
      </c>
      <c r="M530" s="6">
        <f t="shared" si="57"/>
        <v>20</v>
      </c>
    </row>
    <row r="531" spans="1:13" x14ac:dyDescent="0.35">
      <c r="A531" s="1">
        <v>42589.574999999997</v>
      </c>
      <c r="B531" s="9">
        <f t="shared" si="50"/>
        <v>42589</v>
      </c>
      <c r="C531" s="13">
        <f t="shared" si="54"/>
        <v>0.57499999999708962</v>
      </c>
      <c r="D531" s="1">
        <v>42589.59097222222</v>
      </c>
      <c r="E531" s="9">
        <f t="shared" si="52"/>
        <v>42589</v>
      </c>
      <c r="F531" s="13">
        <f t="shared" si="53"/>
        <v>0.59097222222044365</v>
      </c>
      <c r="G531" t="s">
        <v>7</v>
      </c>
      <c r="H531" s="11">
        <f t="shared" si="55"/>
        <v>1.5972222223354038E-2</v>
      </c>
      <c r="I531" s="12">
        <f t="shared" si="56"/>
        <v>0.38333333333333336</v>
      </c>
      <c r="J531" t="s">
        <v>491</v>
      </c>
      <c r="K531" t="s">
        <v>507</v>
      </c>
      <c r="L531">
        <v>12.5</v>
      </c>
      <c r="M531" s="6">
        <f t="shared" si="57"/>
        <v>32.608695652173914</v>
      </c>
    </row>
    <row r="532" spans="1:13" x14ac:dyDescent="0.35">
      <c r="A532" s="1">
        <v>42589.71597222222</v>
      </c>
      <c r="B532" s="9">
        <f t="shared" si="50"/>
        <v>42589</v>
      </c>
      <c r="C532" s="13">
        <f t="shared" si="54"/>
        <v>0.71597222222044365</v>
      </c>
      <c r="D532" s="1">
        <v>42589.729166666664</v>
      </c>
      <c r="E532" s="9">
        <f t="shared" si="52"/>
        <v>42589</v>
      </c>
      <c r="F532" s="13">
        <f t="shared" si="53"/>
        <v>0.72916666666424135</v>
      </c>
      <c r="G532" t="s">
        <v>7</v>
      </c>
      <c r="H532" s="11">
        <f t="shared" si="55"/>
        <v>1.3194444443797693E-2</v>
      </c>
      <c r="I532" s="12">
        <f t="shared" si="56"/>
        <v>0.31666666666666665</v>
      </c>
      <c r="J532" t="s">
        <v>490</v>
      </c>
      <c r="K532" t="s">
        <v>491</v>
      </c>
      <c r="L532">
        <v>13.2</v>
      </c>
      <c r="M532" s="6">
        <f t="shared" si="57"/>
        <v>41.684210526315788</v>
      </c>
    </row>
    <row r="533" spans="1:13" x14ac:dyDescent="0.35">
      <c r="A533" s="1">
        <v>42620.377083333333</v>
      </c>
      <c r="B533" s="9">
        <f t="shared" si="50"/>
        <v>42620</v>
      </c>
      <c r="C533" s="13">
        <f t="shared" si="54"/>
        <v>0.37708333333284827</v>
      </c>
      <c r="D533" s="1">
        <v>42620.406944444447</v>
      </c>
      <c r="E533" s="9">
        <f t="shared" si="52"/>
        <v>42620</v>
      </c>
      <c r="F533" s="13">
        <f t="shared" si="53"/>
        <v>0.40694444444670808</v>
      </c>
      <c r="G533" t="s">
        <v>7</v>
      </c>
      <c r="H533" s="11">
        <f t="shared" si="55"/>
        <v>2.9861111113859806E-2</v>
      </c>
      <c r="I533" s="12">
        <f t="shared" si="56"/>
        <v>0.71666666666666667</v>
      </c>
      <c r="J533" t="s">
        <v>491</v>
      </c>
      <c r="K533" t="s">
        <v>490</v>
      </c>
      <c r="L533">
        <v>13</v>
      </c>
      <c r="M533" s="6">
        <f t="shared" si="57"/>
        <v>18.13953488372093</v>
      </c>
    </row>
    <row r="534" spans="1:13" x14ac:dyDescent="0.35">
      <c r="A534" s="1">
        <v>42620.411111111112</v>
      </c>
      <c r="B534" s="9">
        <f t="shared" si="50"/>
        <v>42620</v>
      </c>
      <c r="C534" s="13">
        <f t="shared" si="54"/>
        <v>0.41111111111240461</v>
      </c>
      <c r="D534" s="1">
        <v>42620.42083333333</v>
      </c>
      <c r="E534" s="9">
        <f t="shared" si="52"/>
        <v>42620</v>
      </c>
      <c r="F534" s="13">
        <f t="shared" si="53"/>
        <v>0.42083333332993789</v>
      </c>
      <c r="G534" t="s">
        <v>7</v>
      </c>
      <c r="H534" s="11">
        <f t="shared" si="55"/>
        <v>9.7222222175332718E-3</v>
      </c>
      <c r="I534" s="12">
        <f t="shared" si="56"/>
        <v>0.23333333333333334</v>
      </c>
      <c r="J534" t="s">
        <v>490</v>
      </c>
      <c r="K534" t="s">
        <v>507</v>
      </c>
      <c r="L534">
        <v>4.9000000000000004</v>
      </c>
      <c r="M534" s="6">
        <f t="shared" si="57"/>
        <v>21</v>
      </c>
    </row>
    <row r="535" spans="1:13" x14ac:dyDescent="0.35">
      <c r="A535" s="1">
        <v>42620.427083333336</v>
      </c>
      <c r="B535" s="9">
        <f t="shared" si="50"/>
        <v>42620</v>
      </c>
      <c r="C535" s="13">
        <f t="shared" si="54"/>
        <v>0.42708333333575865</v>
      </c>
      <c r="D535" s="1">
        <v>42620.439583333333</v>
      </c>
      <c r="E535" s="9">
        <f t="shared" si="52"/>
        <v>42620</v>
      </c>
      <c r="F535" s="13">
        <f t="shared" si="53"/>
        <v>0.43958333333284827</v>
      </c>
      <c r="G535" t="s">
        <v>7</v>
      </c>
      <c r="H535" s="11">
        <f t="shared" si="55"/>
        <v>1.2499999997089617E-2</v>
      </c>
      <c r="I535" s="12">
        <f t="shared" si="56"/>
        <v>0.3</v>
      </c>
      <c r="J535" t="s">
        <v>507</v>
      </c>
      <c r="K535" t="s">
        <v>491</v>
      </c>
      <c r="L535">
        <v>8.5</v>
      </c>
      <c r="M535" s="6">
        <f t="shared" si="57"/>
        <v>28.333333333333336</v>
      </c>
    </row>
    <row r="536" spans="1:13" x14ac:dyDescent="0.35">
      <c r="A536" s="1">
        <v>42650.590277777781</v>
      </c>
      <c r="B536" s="9">
        <f t="shared" si="50"/>
        <v>42650</v>
      </c>
      <c r="C536" s="13">
        <f t="shared" si="54"/>
        <v>0.59027777778101154</v>
      </c>
      <c r="D536" s="1">
        <v>42650.595138888886</v>
      </c>
      <c r="E536" s="9">
        <f t="shared" si="52"/>
        <v>42650</v>
      </c>
      <c r="F536" s="13">
        <f t="shared" si="53"/>
        <v>0.59513888888614019</v>
      </c>
      <c r="G536" t="s">
        <v>7</v>
      </c>
      <c r="H536" s="11">
        <f t="shared" si="55"/>
        <v>4.8611111051286571E-3</v>
      </c>
      <c r="I536" s="12">
        <f t="shared" si="56"/>
        <v>0.11666666666666667</v>
      </c>
      <c r="J536" t="s">
        <v>494</v>
      </c>
      <c r="K536" t="s">
        <v>618</v>
      </c>
      <c r="L536">
        <v>1.3</v>
      </c>
      <c r="M536" s="6">
        <f t="shared" si="57"/>
        <v>11.142857142857142</v>
      </c>
    </row>
    <row r="537" spans="1:13" x14ac:dyDescent="0.35">
      <c r="A537" s="1">
        <v>42650.669444444444</v>
      </c>
      <c r="B537" s="9">
        <f t="shared" si="50"/>
        <v>42650</v>
      </c>
      <c r="C537" s="13">
        <f t="shared" si="54"/>
        <v>0.66944444444379769</v>
      </c>
      <c r="D537" s="1">
        <v>42650.677083333336</v>
      </c>
      <c r="E537" s="9">
        <f t="shared" si="52"/>
        <v>42650</v>
      </c>
      <c r="F537" s="13">
        <f t="shared" si="53"/>
        <v>0.67708333333575865</v>
      </c>
      <c r="G537" t="s">
        <v>7</v>
      </c>
      <c r="H537" s="11">
        <f t="shared" si="55"/>
        <v>7.6388888919609599E-3</v>
      </c>
      <c r="I537" s="12">
        <f t="shared" si="56"/>
        <v>0.18333333333333332</v>
      </c>
      <c r="J537" t="s">
        <v>618</v>
      </c>
      <c r="K537" t="s">
        <v>494</v>
      </c>
      <c r="L537">
        <v>1.8</v>
      </c>
      <c r="M537" s="6">
        <f t="shared" si="57"/>
        <v>9.8181818181818183</v>
      </c>
    </row>
    <row r="538" spans="1:13" x14ac:dyDescent="0.35">
      <c r="A538" s="1">
        <v>42650.753472222219</v>
      </c>
      <c r="B538" s="9">
        <f t="shared" si="50"/>
        <v>42650</v>
      </c>
      <c r="C538" s="13">
        <f t="shared" si="54"/>
        <v>0.75347222221898846</v>
      </c>
      <c r="D538" s="1">
        <v>42650.76458333333</v>
      </c>
      <c r="E538" s="9">
        <f t="shared" si="52"/>
        <v>42650</v>
      </c>
      <c r="F538" s="13">
        <f t="shared" si="53"/>
        <v>0.76458333332993789</v>
      </c>
      <c r="G538" t="s">
        <v>7</v>
      </c>
      <c r="H538" s="11">
        <f t="shared" si="55"/>
        <v>1.1111111110949423E-2</v>
      </c>
      <c r="I538" s="12">
        <f t="shared" si="56"/>
        <v>0.26666666666666666</v>
      </c>
      <c r="J538" t="s">
        <v>491</v>
      </c>
      <c r="K538" t="s">
        <v>490</v>
      </c>
      <c r="L538">
        <v>13.6</v>
      </c>
      <c r="M538" s="6">
        <f t="shared" si="57"/>
        <v>51</v>
      </c>
    </row>
    <row r="539" spans="1:13" x14ac:dyDescent="0.35">
      <c r="A539" s="1">
        <v>42650.82708333333</v>
      </c>
      <c r="B539" s="9">
        <f t="shared" si="50"/>
        <v>42650</v>
      </c>
      <c r="C539" s="13">
        <f t="shared" si="54"/>
        <v>0.82708333332993789</v>
      </c>
      <c r="D539" s="1">
        <v>42650.838888888888</v>
      </c>
      <c r="E539" s="9">
        <f t="shared" si="52"/>
        <v>42650</v>
      </c>
      <c r="F539" s="13">
        <f t="shared" si="53"/>
        <v>0.83888888888759539</v>
      </c>
      <c r="G539" t="s">
        <v>7</v>
      </c>
      <c r="H539" s="11">
        <f t="shared" si="55"/>
        <v>1.1805555557657499E-2</v>
      </c>
      <c r="I539" s="12">
        <f t="shared" si="56"/>
        <v>0.28333333333333333</v>
      </c>
      <c r="J539" t="s">
        <v>490</v>
      </c>
      <c r="K539" t="s">
        <v>491</v>
      </c>
      <c r="L539">
        <v>13.4</v>
      </c>
      <c r="M539" s="6">
        <f t="shared" si="57"/>
        <v>47.294117647058826</v>
      </c>
    </row>
    <row r="540" spans="1:13" x14ac:dyDescent="0.35">
      <c r="A540" s="1">
        <v>42711.673611111109</v>
      </c>
      <c r="B540" s="9">
        <f t="shared" si="50"/>
        <v>42711</v>
      </c>
      <c r="C540" s="13">
        <f t="shared" si="54"/>
        <v>0.67361111110949423</v>
      </c>
      <c r="D540" s="1">
        <v>42711.697916666664</v>
      </c>
      <c r="E540" s="9">
        <f t="shared" si="52"/>
        <v>42711</v>
      </c>
      <c r="F540" s="13">
        <f t="shared" si="53"/>
        <v>0.69791666666424135</v>
      </c>
      <c r="G540" t="s">
        <v>7</v>
      </c>
      <c r="H540" s="11">
        <f t="shared" si="55"/>
        <v>2.4305555554747116E-2</v>
      </c>
      <c r="I540" s="12">
        <f t="shared" si="56"/>
        <v>0.58333333333333337</v>
      </c>
      <c r="J540" t="s">
        <v>491</v>
      </c>
      <c r="K540" t="s">
        <v>490</v>
      </c>
      <c r="L540">
        <v>12.3</v>
      </c>
      <c r="M540" s="6">
        <f t="shared" si="57"/>
        <v>21.085714285714285</v>
      </c>
    </row>
    <row r="541" spans="1:13" x14ac:dyDescent="0.35">
      <c r="A541" s="1">
        <v>42711.806250000001</v>
      </c>
      <c r="B541" s="9">
        <f t="shared" si="50"/>
        <v>42711</v>
      </c>
      <c r="C541" s="13">
        <f t="shared" si="54"/>
        <v>0.80625000000145519</v>
      </c>
      <c r="D541" s="1">
        <v>42711.80972222222</v>
      </c>
      <c r="E541" s="9">
        <f t="shared" si="52"/>
        <v>42711</v>
      </c>
      <c r="F541" s="13">
        <f t="shared" si="53"/>
        <v>0.80972222222044365</v>
      </c>
      <c r="G541" t="s">
        <v>55</v>
      </c>
      <c r="H541" s="11">
        <f t="shared" si="55"/>
        <v>3.4722222189884633E-3</v>
      </c>
      <c r="I541" s="12">
        <f t="shared" si="56"/>
        <v>8.3333333333333329E-2</v>
      </c>
      <c r="J541" t="s">
        <v>490</v>
      </c>
      <c r="K541" t="s">
        <v>490</v>
      </c>
      <c r="L541">
        <v>1.4</v>
      </c>
      <c r="M541" s="6">
        <f t="shared" si="57"/>
        <v>16.8</v>
      </c>
    </row>
    <row r="542" spans="1:13" x14ac:dyDescent="0.35">
      <c r="A542" s="1">
        <v>42711.990972222222</v>
      </c>
      <c r="B542" s="9">
        <f t="shared" si="50"/>
        <v>42711</v>
      </c>
      <c r="C542" s="13">
        <f t="shared" si="54"/>
        <v>0.99097222222189885</v>
      </c>
      <c r="D542" t="s">
        <v>619</v>
      </c>
      <c r="E542" s="8">
        <v>42564</v>
      </c>
      <c r="F542" s="13">
        <v>7.6388888888888886E-3</v>
      </c>
      <c r="G542" t="s">
        <v>55</v>
      </c>
      <c r="H542" s="11">
        <f t="shared" si="55"/>
        <v>1.6666666666990015E-2</v>
      </c>
      <c r="I542" s="12">
        <f t="shared" si="56"/>
        <v>0.4</v>
      </c>
      <c r="J542" t="s">
        <v>16</v>
      </c>
      <c r="K542" t="s">
        <v>15</v>
      </c>
      <c r="L542">
        <v>8.6999999999999993</v>
      </c>
      <c r="M542" s="6">
        <f t="shared" si="57"/>
        <v>21.749999999999996</v>
      </c>
    </row>
    <row r="543" spans="1:13" x14ac:dyDescent="0.35">
      <c r="A543" t="s">
        <v>620</v>
      </c>
      <c r="B543" s="8">
        <v>42564</v>
      </c>
      <c r="C543" s="13">
        <v>0.52708333333333335</v>
      </c>
      <c r="D543" t="s">
        <v>621</v>
      </c>
      <c r="E543" s="8">
        <v>42564</v>
      </c>
      <c r="F543" s="13">
        <v>0.55555555555555558</v>
      </c>
      <c r="G543" t="s">
        <v>55</v>
      </c>
      <c r="H543" s="11">
        <f t="shared" si="55"/>
        <v>2.8472222222222232E-2</v>
      </c>
      <c r="I543" s="12">
        <f t="shared" si="56"/>
        <v>0.68333333333333335</v>
      </c>
      <c r="J543" t="s">
        <v>15</v>
      </c>
      <c r="K543" t="s">
        <v>16</v>
      </c>
      <c r="L543">
        <v>23.5</v>
      </c>
      <c r="M543" s="6">
        <f t="shared" si="57"/>
        <v>34.390243902439025</v>
      </c>
    </row>
    <row r="544" spans="1:13" x14ac:dyDescent="0.35">
      <c r="A544" t="s">
        <v>622</v>
      </c>
      <c r="B544" s="8">
        <v>42564</v>
      </c>
      <c r="C544" s="13">
        <v>0.55902777777777779</v>
      </c>
      <c r="D544" t="s">
        <v>623</v>
      </c>
      <c r="E544" s="8">
        <v>42564</v>
      </c>
      <c r="F544" s="13">
        <v>0.56874999999999998</v>
      </c>
      <c r="G544" t="s">
        <v>55</v>
      </c>
      <c r="H544" s="11">
        <f t="shared" si="55"/>
        <v>9.7222222222221877E-3</v>
      </c>
      <c r="I544" s="12">
        <f t="shared" si="56"/>
        <v>0.23333333333333334</v>
      </c>
      <c r="J544" t="s">
        <v>16</v>
      </c>
      <c r="K544" t="s">
        <v>16</v>
      </c>
      <c r="L544">
        <v>2.2000000000000002</v>
      </c>
      <c r="M544" s="6">
        <f t="shared" si="57"/>
        <v>9.4285714285714288</v>
      </c>
    </row>
    <row r="545" spans="1:14" x14ac:dyDescent="0.35">
      <c r="A545" t="s">
        <v>624</v>
      </c>
      <c r="B545" s="8">
        <v>42564</v>
      </c>
      <c r="C545" s="13">
        <v>0.5708333333333333</v>
      </c>
      <c r="D545" t="s">
        <v>625</v>
      </c>
      <c r="E545" s="8">
        <v>42564</v>
      </c>
      <c r="F545" s="13">
        <v>0.57916666666666672</v>
      </c>
      <c r="G545" t="s">
        <v>55</v>
      </c>
      <c r="H545" s="11">
        <f t="shared" si="55"/>
        <v>8.3333333333334147E-3</v>
      </c>
      <c r="I545" s="12">
        <f t="shared" si="56"/>
        <v>0.2</v>
      </c>
      <c r="J545" t="s">
        <v>16</v>
      </c>
      <c r="K545" t="s">
        <v>15</v>
      </c>
      <c r="L545">
        <v>4.4000000000000004</v>
      </c>
      <c r="M545" s="6">
        <f t="shared" si="57"/>
        <v>22</v>
      </c>
    </row>
    <row r="546" spans="1:14" x14ac:dyDescent="0.35">
      <c r="A546" t="s">
        <v>626</v>
      </c>
      <c r="B546" s="8">
        <v>42565</v>
      </c>
      <c r="C546" s="13">
        <v>0.66041666666666665</v>
      </c>
      <c r="D546" t="s">
        <v>627</v>
      </c>
      <c r="E546" s="8">
        <v>42565</v>
      </c>
      <c r="F546" s="13">
        <v>0.66597222222222219</v>
      </c>
      <c r="G546" t="s">
        <v>55</v>
      </c>
      <c r="H546" s="11">
        <f t="shared" si="55"/>
        <v>5.5555555555555358E-3</v>
      </c>
      <c r="I546" s="12">
        <f t="shared" si="56"/>
        <v>0.13333333333333333</v>
      </c>
      <c r="J546" t="s">
        <v>15</v>
      </c>
      <c r="K546" t="s">
        <v>16</v>
      </c>
      <c r="L546">
        <v>3.3</v>
      </c>
      <c r="M546" s="6">
        <f t="shared" si="57"/>
        <v>24.75</v>
      </c>
    </row>
    <row r="547" spans="1:14" x14ac:dyDescent="0.35">
      <c r="A547" t="s">
        <v>628</v>
      </c>
      <c r="B547" s="8">
        <v>42565</v>
      </c>
      <c r="C547" s="13">
        <v>0.66875000000000007</v>
      </c>
      <c r="D547" t="s">
        <v>629</v>
      </c>
      <c r="E547" s="8">
        <v>42565</v>
      </c>
      <c r="F547" s="13">
        <v>0.69027777777777777</v>
      </c>
      <c r="G547" t="s">
        <v>7</v>
      </c>
      <c r="H547" s="11">
        <f t="shared" si="55"/>
        <v>2.1527777777777701E-2</v>
      </c>
      <c r="I547" s="12">
        <f t="shared" si="56"/>
        <v>0.51666666666666672</v>
      </c>
      <c r="J547" t="s">
        <v>16</v>
      </c>
      <c r="K547" t="s">
        <v>16</v>
      </c>
      <c r="L547">
        <v>11.8</v>
      </c>
      <c r="M547" s="6">
        <f t="shared" si="57"/>
        <v>22.838709677419352</v>
      </c>
      <c r="N547" t="s">
        <v>10</v>
      </c>
    </row>
    <row r="548" spans="1:14" x14ac:dyDescent="0.35">
      <c r="A548" t="s">
        <v>630</v>
      </c>
      <c r="B548" s="8">
        <v>42565</v>
      </c>
      <c r="C548" s="13">
        <v>0.69374999999999998</v>
      </c>
      <c r="D548" t="s">
        <v>631</v>
      </c>
      <c r="E548" s="8">
        <v>42565</v>
      </c>
      <c r="F548" s="13">
        <v>0.83680555555555547</v>
      </c>
      <c r="G548" t="s">
        <v>7</v>
      </c>
      <c r="H548" s="11">
        <f t="shared" si="55"/>
        <v>0.14305555555555549</v>
      </c>
      <c r="I548" s="12">
        <f t="shared" si="56"/>
        <v>3.4333333333333331</v>
      </c>
      <c r="J548" t="s">
        <v>16</v>
      </c>
      <c r="K548" t="s">
        <v>632</v>
      </c>
      <c r="L548">
        <v>195.3</v>
      </c>
      <c r="M548" s="6">
        <f t="shared" si="57"/>
        <v>56.883495145631073</v>
      </c>
    </row>
    <row r="549" spans="1:14" x14ac:dyDescent="0.35">
      <c r="A549" t="s">
        <v>633</v>
      </c>
      <c r="B549" s="8">
        <v>42566</v>
      </c>
      <c r="C549" s="13">
        <v>0.48055555555555557</v>
      </c>
      <c r="D549" t="s">
        <v>634</v>
      </c>
      <c r="E549" s="8">
        <v>42566</v>
      </c>
      <c r="F549" s="13">
        <v>0.49513888888888885</v>
      </c>
      <c r="G549" t="s">
        <v>55</v>
      </c>
      <c r="H549" s="11">
        <f t="shared" si="55"/>
        <v>1.4583333333333282E-2</v>
      </c>
      <c r="I549" s="12">
        <f t="shared" si="56"/>
        <v>0.35</v>
      </c>
      <c r="J549" t="s">
        <v>632</v>
      </c>
      <c r="K549" t="s">
        <v>632</v>
      </c>
      <c r="L549">
        <v>8.3000000000000007</v>
      </c>
      <c r="M549" s="6">
        <f t="shared" si="57"/>
        <v>23.714285714285719</v>
      </c>
    </row>
    <row r="550" spans="1:14" x14ac:dyDescent="0.35">
      <c r="A550" t="s">
        <v>635</v>
      </c>
      <c r="B550" s="8">
        <v>42566</v>
      </c>
      <c r="C550" s="13">
        <v>0.50624999999999998</v>
      </c>
      <c r="D550" t="s">
        <v>636</v>
      </c>
      <c r="E550" s="8">
        <v>42566</v>
      </c>
      <c r="F550" s="13">
        <v>0.5131944444444444</v>
      </c>
      <c r="G550" t="s">
        <v>55</v>
      </c>
      <c r="H550" s="11">
        <f t="shared" si="55"/>
        <v>6.9444444444444198E-3</v>
      </c>
      <c r="I550" s="12">
        <f t="shared" si="56"/>
        <v>0.16666666666666666</v>
      </c>
      <c r="J550" t="s">
        <v>632</v>
      </c>
      <c r="K550" t="s">
        <v>632</v>
      </c>
      <c r="L550">
        <v>3.2</v>
      </c>
      <c r="M550" s="6">
        <f t="shared" si="57"/>
        <v>19.200000000000003</v>
      </c>
    </row>
    <row r="551" spans="1:14" x14ac:dyDescent="0.35">
      <c r="A551" t="s">
        <v>637</v>
      </c>
      <c r="B551" s="8">
        <v>42566</v>
      </c>
      <c r="C551" s="13">
        <v>0.52430555555555558</v>
      </c>
      <c r="D551" t="s">
        <v>638</v>
      </c>
      <c r="E551" s="8">
        <v>42566</v>
      </c>
      <c r="F551" s="13">
        <v>0.55208333333333337</v>
      </c>
      <c r="G551" t="s">
        <v>55</v>
      </c>
      <c r="H551" s="11">
        <f t="shared" si="55"/>
        <v>2.777777777777779E-2</v>
      </c>
      <c r="I551" s="12">
        <f t="shared" si="56"/>
        <v>0.66666666666666663</v>
      </c>
      <c r="J551" t="s">
        <v>632</v>
      </c>
      <c r="K551" t="s">
        <v>639</v>
      </c>
      <c r="L551">
        <v>22.4</v>
      </c>
      <c r="M551" s="6">
        <f t="shared" si="57"/>
        <v>33.6</v>
      </c>
    </row>
    <row r="552" spans="1:14" x14ac:dyDescent="0.35">
      <c r="A552" t="s">
        <v>640</v>
      </c>
      <c r="B552" s="8">
        <v>42566</v>
      </c>
      <c r="C552" s="13">
        <v>0.62708333333333333</v>
      </c>
      <c r="D552" t="s">
        <v>641</v>
      </c>
      <c r="E552" s="8">
        <v>42566</v>
      </c>
      <c r="F552" s="13">
        <v>0.6479166666666667</v>
      </c>
      <c r="G552" t="s">
        <v>55</v>
      </c>
      <c r="H552" s="11">
        <f t="shared" si="55"/>
        <v>2.083333333333337E-2</v>
      </c>
      <c r="I552" s="12">
        <f t="shared" si="56"/>
        <v>0.5</v>
      </c>
      <c r="J552" t="s">
        <v>639</v>
      </c>
      <c r="K552" t="s">
        <v>632</v>
      </c>
      <c r="L552">
        <v>12.2</v>
      </c>
      <c r="M552" s="6">
        <f t="shared" si="57"/>
        <v>24.4</v>
      </c>
    </row>
    <row r="553" spans="1:14" x14ac:dyDescent="0.35">
      <c r="A553" t="s">
        <v>642</v>
      </c>
      <c r="B553" s="8">
        <v>42566</v>
      </c>
      <c r="C553" s="13">
        <v>0.65277777777777779</v>
      </c>
      <c r="D553" t="s">
        <v>643</v>
      </c>
      <c r="E553" s="8">
        <v>42566</v>
      </c>
      <c r="F553" s="13">
        <v>0.66111111111111109</v>
      </c>
      <c r="G553" t="s">
        <v>55</v>
      </c>
      <c r="H553" s="11">
        <f t="shared" si="55"/>
        <v>8.3333333333333037E-3</v>
      </c>
      <c r="I553" s="12">
        <f t="shared" si="56"/>
        <v>0.2</v>
      </c>
      <c r="J553" t="s">
        <v>632</v>
      </c>
      <c r="K553" t="s">
        <v>632</v>
      </c>
      <c r="L553">
        <v>4.5</v>
      </c>
      <c r="M553" s="6">
        <f t="shared" si="57"/>
        <v>22.5</v>
      </c>
    </row>
    <row r="554" spans="1:14" x14ac:dyDescent="0.35">
      <c r="A554" t="s">
        <v>644</v>
      </c>
      <c r="B554" s="8">
        <v>42567</v>
      </c>
      <c r="C554" s="13">
        <v>0.55138888888888882</v>
      </c>
      <c r="D554" t="s">
        <v>645</v>
      </c>
      <c r="E554" s="8">
        <v>42567</v>
      </c>
      <c r="F554" s="13">
        <v>0.59027777777777779</v>
      </c>
      <c r="G554" t="s">
        <v>55</v>
      </c>
      <c r="H554" s="11">
        <f t="shared" si="55"/>
        <v>3.8888888888888973E-2</v>
      </c>
      <c r="I554" s="12">
        <f t="shared" si="56"/>
        <v>0.93333333333333335</v>
      </c>
      <c r="J554" t="s">
        <v>632</v>
      </c>
      <c r="K554" t="s">
        <v>646</v>
      </c>
      <c r="L554">
        <v>28.1</v>
      </c>
      <c r="M554" s="6">
        <f t="shared" si="57"/>
        <v>30.107142857142858</v>
      </c>
    </row>
    <row r="555" spans="1:14" x14ac:dyDescent="0.35">
      <c r="A555" t="s">
        <v>647</v>
      </c>
      <c r="B555" s="8">
        <v>42567</v>
      </c>
      <c r="C555" s="13">
        <v>0.59305555555555556</v>
      </c>
      <c r="D555" t="s">
        <v>648</v>
      </c>
      <c r="E555" s="8">
        <v>42567</v>
      </c>
      <c r="F555" s="13">
        <v>0.60416666666666663</v>
      </c>
      <c r="G555" t="s">
        <v>55</v>
      </c>
      <c r="H555" s="11">
        <f t="shared" si="55"/>
        <v>1.1111111111111072E-2</v>
      </c>
      <c r="I555" s="12">
        <f t="shared" si="56"/>
        <v>0.26666666666666666</v>
      </c>
      <c r="J555" t="s">
        <v>646</v>
      </c>
      <c r="K555" t="s">
        <v>646</v>
      </c>
      <c r="L555">
        <v>3.8</v>
      </c>
      <c r="M555" s="6">
        <f t="shared" si="57"/>
        <v>14.25</v>
      </c>
    </row>
    <row r="556" spans="1:14" x14ac:dyDescent="0.35">
      <c r="A556" t="s">
        <v>649</v>
      </c>
      <c r="B556" s="8">
        <v>42567</v>
      </c>
      <c r="C556" s="13">
        <v>0.64513888888888882</v>
      </c>
      <c r="D556" t="s">
        <v>650</v>
      </c>
      <c r="E556" s="8">
        <v>42567</v>
      </c>
      <c r="F556" s="13">
        <v>0.70624999999999993</v>
      </c>
      <c r="G556" t="s">
        <v>55</v>
      </c>
      <c r="H556" s="11">
        <f t="shared" si="55"/>
        <v>6.1111111111111116E-2</v>
      </c>
      <c r="I556" s="12">
        <f t="shared" si="56"/>
        <v>1.4666666666666666</v>
      </c>
      <c r="J556" t="s">
        <v>646</v>
      </c>
      <c r="K556" t="s">
        <v>651</v>
      </c>
      <c r="L556">
        <v>41.9</v>
      </c>
      <c r="M556" s="6">
        <f t="shared" si="57"/>
        <v>28.56818181818182</v>
      </c>
    </row>
    <row r="557" spans="1:14" x14ac:dyDescent="0.35">
      <c r="A557" t="s">
        <v>652</v>
      </c>
      <c r="B557" s="8">
        <v>42567</v>
      </c>
      <c r="C557" s="13">
        <v>0.8208333333333333</v>
      </c>
      <c r="D557" t="s">
        <v>653</v>
      </c>
      <c r="E557" s="8">
        <v>42567</v>
      </c>
      <c r="F557" s="13">
        <v>0.85763888888888884</v>
      </c>
      <c r="G557" t="s">
        <v>55</v>
      </c>
      <c r="H557" s="11">
        <f t="shared" si="55"/>
        <v>3.6805555555555536E-2</v>
      </c>
      <c r="I557" s="12">
        <f t="shared" si="56"/>
        <v>0.8833333333333333</v>
      </c>
      <c r="J557" t="s">
        <v>651</v>
      </c>
      <c r="K557" t="s">
        <v>632</v>
      </c>
      <c r="L557">
        <v>23.8</v>
      </c>
      <c r="M557" s="6">
        <f t="shared" si="57"/>
        <v>26.943396226415096</v>
      </c>
    </row>
    <row r="558" spans="1:14" x14ac:dyDescent="0.35">
      <c r="A558" t="s">
        <v>654</v>
      </c>
      <c r="B558" s="8">
        <v>42567</v>
      </c>
      <c r="C558" s="13">
        <v>0.90625</v>
      </c>
      <c r="D558" t="s">
        <v>655</v>
      </c>
      <c r="E558" s="8">
        <v>42567</v>
      </c>
      <c r="F558" s="13">
        <v>0.9291666666666667</v>
      </c>
      <c r="G558" t="s">
        <v>55</v>
      </c>
      <c r="H558" s="11">
        <f t="shared" si="55"/>
        <v>2.2916666666666696E-2</v>
      </c>
      <c r="I558" s="12">
        <f t="shared" si="56"/>
        <v>0.55000000000000004</v>
      </c>
      <c r="J558" t="s">
        <v>632</v>
      </c>
      <c r="K558" t="s">
        <v>632</v>
      </c>
      <c r="L558">
        <v>13</v>
      </c>
      <c r="M558" s="6">
        <f t="shared" si="57"/>
        <v>23.636363636363633</v>
      </c>
    </row>
    <row r="559" spans="1:14" x14ac:dyDescent="0.35">
      <c r="A559" t="s">
        <v>656</v>
      </c>
      <c r="B559" s="8">
        <v>42567</v>
      </c>
      <c r="C559" s="13">
        <v>0.95138888888888884</v>
      </c>
      <c r="D559" t="s">
        <v>657</v>
      </c>
      <c r="E559" s="8">
        <v>42567</v>
      </c>
      <c r="F559" s="13">
        <v>0.9604166666666667</v>
      </c>
      <c r="G559" t="s">
        <v>7</v>
      </c>
      <c r="H559" s="11">
        <f t="shared" si="55"/>
        <v>9.0277777777778567E-3</v>
      </c>
      <c r="I559" s="12">
        <f t="shared" si="56"/>
        <v>0.21666666666666667</v>
      </c>
      <c r="J559" t="s">
        <v>632</v>
      </c>
      <c r="K559" t="s">
        <v>632</v>
      </c>
      <c r="L559">
        <v>4.4000000000000004</v>
      </c>
      <c r="M559" s="6">
        <f t="shared" si="57"/>
        <v>20.30769230769231</v>
      </c>
      <c r="N559" t="s">
        <v>10</v>
      </c>
    </row>
    <row r="560" spans="1:14" x14ac:dyDescent="0.35">
      <c r="A560" t="s">
        <v>658</v>
      </c>
      <c r="B560" s="8">
        <v>42568</v>
      </c>
      <c r="C560" s="13">
        <v>0.47430555555555554</v>
      </c>
      <c r="D560" t="s">
        <v>659</v>
      </c>
      <c r="E560" s="8">
        <v>42568</v>
      </c>
      <c r="F560" s="13">
        <v>0.49305555555555558</v>
      </c>
      <c r="G560" t="s">
        <v>55</v>
      </c>
      <c r="H560" s="11">
        <f t="shared" si="55"/>
        <v>1.8750000000000044E-2</v>
      </c>
      <c r="I560" s="12">
        <f t="shared" si="56"/>
        <v>0.45</v>
      </c>
      <c r="J560" t="s">
        <v>632</v>
      </c>
      <c r="K560" t="s">
        <v>651</v>
      </c>
      <c r="L560">
        <v>15.1</v>
      </c>
      <c r="M560" s="6">
        <f t="shared" si="57"/>
        <v>33.555555555555557</v>
      </c>
      <c r="N560" t="s">
        <v>660</v>
      </c>
    </row>
    <row r="561" spans="1:14" x14ac:dyDescent="0.35">
      <c r="A561" t="s">
        <v>661</v>
      </c>
      <c r="B561" s="8">
        <v>42568</v>
      </c>
      <c r="C561" s="13">
        <v>0.51388888888888895</v>
      </c>
      <c r="D561" t="s">
        <v>662</v>
      </c>
      <c r="E561" s="8">
        <v>42568</v>
      </c>
      <c r="F561" s="13">
        <v>0.64236111111111105</v>
      </c>
      <c r="G561" t="s">
        <v>55</v>
      </c>
      <c r="H561" s="11">
        <f t="shared" si="55"/>
        <v>0.1284722222222221</v>
      </c>
      <c r="I561" s="12">
        <f t="shared" si="56"/>
        <v>3.0833333333333335</v>
      </c>
      <c r="J561" t="s">
        <v>651</v>
      </c>
      <c r="K561" t="s">
        <v>15</v>
      </c>
      <c r="L561">
        <v>180.2</v>
      </c>
      <c r="M561" s="6">
        <f t="shared" si="57"/>
        <v>58.443243243243238</v>
      </c>
      <c r="N561" t="s">
        <v>663</v>
      </c>
    </row>
    <row r="562" spans="1:14" x14ac:dyDescent="0.35">
      <c r="A562" t="s">
        <v>664</v>
      </c>
      <c r="B562" s="8">
        <v>42569</v>
      </c>
      <c r="C562" s="13">
        <v>0.44236111111111115</v>
      </c>
      <c r="D562" t="s">
        <v>665</v>
      </c>
      <c r="E562" s="8">
        <v>42569</v>
      </c>
      <c r="F562" s="13">
        <v>0.45069444444444445</v>
      </c>
      <c r="G562" t="s">
        <v>55</v>
      </c>
      <c r="H562" s="11">
        <f t="shared" si="55"/>
        <v>8.3333333333333037E-3</v>
      </c>
      <c r="I562" s="12">
        <f t="shared" si="56"/>
        <v>0.2</v>
      </c>
      <c r="J562" t="s">
        <v>15</v>
      </c>
      <c r="K562" t="s">
        <v>16</v>
      </c>
      <c r="L562">
        <v>4.0999999999999996</v>
      </c>
      <c r="M562" s="6">
        <f t="shared" si="57"/>
        <v>20.499999999999996</v>
      </c>
      <c r="N562" t="s">
        <v>666</v>
      </c>
    </row>
    <row r="563" spans="1:14" x14ac:dyDescent="0.35">
      <c r="A563" t="s">
        <v>667</v>
      </c>
      <c r="B563" s="8">
        <v>42569</v>
      </c>
      <c r="C563" s="13">
        <v>0.45416666666666666</v>
      </c>
      <c r="D563" t="s">
        <v>668</v>
      </c>
      <c r="E563" s="8">
        <v>42569</v>
      </c>
      <c r="F563" s="13">
        <v>0.46875</v>
      </c>
      <c r="G563" t="s">
        <v>55</v>
      </c>
      <c r="H563" s="11">
        <f t="shared" si="55"/>
        <v>1.4583333333333337E-2</v>
      </c>
      <c r="I563" s="12">
        <f t="shared" si="56"/>
        <v>0.35</v>
      </c>
      <c r="J563" t="s">
        <v>16</v>
      </c>
      <c r="K563" t="s">
        <v>15</v>
      </c>
      <c r="L563">
        <v>6.1</v>
      </c>
      <c r="M563" s="6">
        <f t="shared" si="57"/>
        <v>17.428571428571427</v>
      </c>
      <c r="N563" t="s">
        <v>666</v>
      </c>
    </row>
    <row r="564" spans="1:14" x14ac:dyDescent="0.35">
      <c r="A564" t="s">
        <v>669</v>
      </c>
      <c r="B564" s="8">
        <v>42569</v>
      </c>
      <c r="C564" s="13">
        <v>0.47569444444444442</v>
      </c>
      <c r="D564" t="s">
        <v>670</v>
      </c>
      <c r="E564" s="8">
        <v>42569</v>
      </c>
      <c r="F564" s="13">
        <v>0.48333333333333334</v>
      </c>
      <c r="G564" t="s">
        <v>55</v>
      </c>
      <c r="H564" s="11">
        <f t="shared" si="55"/>
        <v>7.6388888888889173E-3</v>
      </c>
      <c r="I564" s="12">
        <f t="shared" si="56"/>
        <v>0.18333333333333332</v>
      </c>
      <c r="J564" t="s">
        <v>50</v>
      </c>
      <c r="K564" t="s">
        <v>57</v>
      </c>
      <c r="L564">
        <v>3.3</v>
      </c>
      <c r="M564" s="6">
        <f t="shared" si="57"/>
        <v>18</v>
      </c>
      <c r="N564" t="s">
        <v>666</v>
      </c>
    </row>
    <row r="565" spans="1:14" x14ac:dyDescent="0.35">
      <c r="A565" t="s">
        <v>671</v>
      </c>
      <c r="B565" s="8">
        <v>42569</v>
      </c>
      <c r="C565" s="13">
        <v>0.4861111111111111</v>
      </c>
      <c r="D565" t="s">
        <v>672</v>
      </c>
      <c r="E565" s="8">
        <v>42569</v>
      </c>
      <c r="F565" s="13">
        <v>0.49722222222222223</v>
      </c>
      <c r="G565" t="s">
        <v>55</v>
      </c>
      <c r="H565" s="11">
        <f t="shared" si="55"/>
        <v>1.1111111111111127E-2</v>
      </c>
      <c r="I565" s="12">
        <f t="shared" si="56"/>
        <v>0.26666666666666666</v>
      </c>
      <c r="J565" t="s">
        <v>57</v>
      </c>
      <c r="K565" t="s">
        <v>38</v>
      </c>
      <c r="L565">
        <v>4.7</v>
      </c>
      <c r="M565" s="6">
        <f t="shared" si="57"/>
        <v>17.625</v>
      </c>
      <c r="N565" t="s">
        <v>666</v>
      </c>
    </row>
    <row r="566" spans="1:14" x14ac:dyDescent="0.35">
      <c r="A566" t="s">
        <v>673</v>
      </c>
      <c r="B566" s="8">
        <v>42569</v>
      </c>
      <c r="C566" s="13">
        <v>0.71666666666666667</v>
      </c>
      <c r="D566" t="s">
        <v>674</v>
      </c>
      <c r="E566" s="8">
        <v>42569</v>
      </c>
      <c r="F566" s="13">
        <v>0.73125000000000007</v>
      </c>
      <c r="G566" t="s">
        <v>7</v>
      </c>
      <c r="H566" s="11">
        <f t="shared" si="55"/>
        <v>1.4583333333333393E-2</v>
      </c>
      <c r="I566" s="12">
        <f t="shared" si="56"/>
        <v>0.35</v>
      </c>
      <c r="J566" t="s">
        <v>15</v>
      </c>
      <c r="K566" t="s">
        <v>48</v>
      </c>
      <c r="L566">
        <v>7.2</v>
      </c>
      <c r="M566" s="6">
        <f t="shared" si="57"/>
        <v>20.571428571428573</v>
      </c>
      <c r="N566" t="s">
        <v>11</v>
      </c>
    </row>
    <row r="567" spans="1:14" x14ac:dyDescent="0.35">
      <c r="A567" t="s">
        <v>675</v>
      </c>
      <c r="B567" s="8">
        <v>42569</v>
      </c>
      <c r="C567" s="13">
        <v>0.77222222222222225</v>
      </c>
      <c r="D567" t="s">
        <v>676</v>
      </c>
      <c r="E567" s="8">
        <v>42569</v>
      </c>
      <c r="F567" s="13">
        <v>0.78263888888888899</v>
      </c>
      <c r="G567" t="s">
        <v>7</v>
      </c>
      <c r="H567" s="11">
        <f t="shared" si="55"/>
        <v>1.0416666666666741E-2</v>
      </c>
      <c r="I567" s="12">
        <f t="shared" si="56"/>
        <v>0.25</v>
      </c>
      <c r="J567" t="s">
        <v>48</v>
      </c>
      <c r="K567" t="s">
        <v>15</v>
      </c>
      <c r="L567">
        <v>5.5</v>
      </c>
      <c r="M567" s="6">
        <f t="shared" si="57"/>
        <v>22</v>
      </c>
      <c r="N567" t="s">
        <v>9</v>
      </c>
    </row>
    <row r="568" spans="1:14" x14ac:dyDescent="0.35">
      <c r="A568" t="s">
        <v>677</v>
      </c>
      <c r="B568" s="8">
        <v>42569</v>
      </c>
      <c r="C568" s="13">
        <v>0.79652777777777783</v>
      </c>
      <c r="D568" t="s">
        <v>678</v>
      </c>
      <c r="E568" s="8">
        <v>42569</v>
      </c>
      <c r="F568" s="13">
        <v>0.80138888888888893</v>
      </c>
      <c r="G568" t="s">
        <v>7</v>
      </c>
      <c r="H568" s="11">
        <f t="shared" si="55"/>
        <v>4.8611111111110938E-3</v>
      </c>
      <c r="I568" s="12">
        <f t="shared" si="56"/>
        <v>0.11666666666666667</v>
      </c>
      <c r="J568" t="s">
        <v>15</v>
      </c>
      <c r="K568" t="s">
        <v>16</v>
      </c>
      <c r="L568">
        <v>3.3</v>
      </c>
      <c r="M568" s="6">
        <f t="shared" si="57"/>
        <v>28.285714285714285</v>
      </c>
      <c r="N568" t="s">
        <v>9</v>
      </c>
    </row>
    <row r="569" spans="1:14" x14ac:dyDescent="0.35">
      <c r="A569" t="s">
        <v>679</v>
      </c>
      <c r="B569" s="8">
        <v>42569</v>
      </c>
      <c r="C569" s="13">
        <v>0.85277777777777775</v>
      </c>
      <c r="D569" t="s">
        <v>680</v>
      </c>
      <c r="E569" s="8">
        <v>42569</v>
      </c>
      <c r="F569" s="13">
        <v>0.85555555555555562</v>
      </c>
      <c r="G569" t="s">
        <v>7</v>
      </c>
      <c r="H569" s="11">
        <f t="shared" si="55"/>
        <v>2.7777777777778789E-3</v>
      </c>
      <c r="I569" s="12">
        <f t="shared" si="56"/>
        <v>6.6666666666666666E-2</v>
      </c>
      <c r="J569" t="s">
        <v>43</v>
      </c>
      <c r="K569" t="s">
        <v>150</v>
      </c>
      <c r="L569">
        <v>0.9</v>
      </c>
      <c r="M569" s="6">
        <f t="shared" si="57"/>
        <v>13.5</v>
      </c>
      <c r="N569" t="s">
        <v>10</v>
      </c>
    </row>
    <row r="570" spans="1:14" x14ac:dyDescent="0.35">
      <c r="A570" t="s">
        <v>681</v>
      </c>
      <c r="B570" s="8">
        <v>42569</v>
      </c>
      <c r="C570" s="13">
        <v>0.88263888888888886</v>
      </c>
      <c r="D570" t="s">
        <v>682</v>
      </c>
      <c r="E570" s="8">
        <v>42569</v>
      </c>
      <c r="F570" s="13">
        <v>0.8881944444444444</v>
      </c>
      <c r="G570" t="s">
        <v>7</v>
      </c>
      <c r="H570" s="11">
        <f t="shared" si="55"/>
        <v>5.5555555555555358E-3</v>
      </c>
      <c r="I570" s="12">
        <f t="shared" si="56"/>
        <v>0.13333333333333333</v>
      </c>
      <c r="J570" t="s">
        <v>16</v>
      </c>
      <c r="K570" t="s">
        <v>15</v>
      </c>
      <c r="L570">
        <v>3.8</v>
      </c>
      <c r="M570" s="6">
        <f t="shared" si="57"/>
        <v>28.5</v>
      </c>
      <c r="N570" t="s">
        <v>9</v>
      </c>
    </row>
    <row r="571" spans="1:14" x14ac:dyDescent="0.35">
      <c r="A571" t="s">
        <v>683</v>
      </c>
      <c r="B571" s="8">
        <v>42570</v>
      </c>
      <c r="C571" s="13">
        <v>0.44097222222222227</v>
      </c>
      <c r="D571" t="s">
        <v>684</v>
      </c>
      <c r="E571" s="8">
        <v>42570</v>
      </c>
      <c r="F571" s="13">
        <v>0.45208333333333334</v>
      </c>
      <c r="G571" t="s">
        <v>7</v>
      </c>
      <c r="H571" s="11">
        <f t="shared" si="55"/>
        <v>1.1111111111111072E-2</v>
      </c>
      <c r="I571" s="12">
        <f t="shared" si="56"/>
        <v>0.26666666666666666</v>
      </c>
      <c r="J571" t="s">
        <v>38</v>
      </c>
      <c r="K571" t="s">
        <v>685</v>
      </c>
      <c r="L571">
        <v>6.4</v>
      </c>
      <c r="M571" s="6">
        <f t="shared" si="57"/>
        <v>24</v>
      </c>
      <c r="N571" t="s">
        <v>13</v>
      </c>
    </row>
    <row r="572" spans="1:14" x14ac:dyDescent="0.35">
      <c r="A572" t="s">
        <v>686</v>
      </c>
      <c r="B572" s="8">
        <v>42570</v>
      </c>
      <c r="C572" s="13">
        <v>0.45555555555555555</v>
      </c>
      <c r="D572" t="s">
        <v>687</v>
      </c>
      <c r="E572" s="8">
        <v>42570</v>
      </c>
      <c r="F572" s="13">
        <v>0.46597222222222223</v>
      </c>
      <c r="G572" t="s">
        <v>7</v>
      </c>
      <c r="H572" s="11">
        <f t="shared" si="55"/>
        <v>1.0416666666666685E-2</v>
      </c>
      <c r="I572" s="12">
        <f t="shared" si="56"/>
        <v>0.25</v>
      </c>
      <c r="J572" t="s">
        <v>685</v>
      </c>
      <c r="K572" t="s">
        <v>688</v>
      </c>
      <c r="L572">
        <v>3</v>
      </c>
      <c r="M572" s="6">
        <f t="shared" si="57"/>
        <v>12</v>
      </c>
      <c r="N572" t="s">
        <v>11</v>
      </c>
    </row>
    <row r="573" spans="1:14" x14ac:dyDescent="0.35">
      <c r="A573" t="s">
        <v>689</v>
      </c>
      <c r="B573" s="8">
        <v>42570</v>
      </c>
      <c r="C573" s="13">
        <v>0.47916666666666669</v>
      </c>
      <c r="D573" t="s">
        <v>690</v>
      </c>
      <c r="E573" s="8">
        <v>42570</v>
      </c>
      <c r="F573" s="13">
        <v>0.5</v>
      </c>
      <c r="G573" t="s">
        <v>7</v>
      </c>
      <c r="H573" s="11">
        <f t="shared" si="55"/>
        <v>2.0833333333333315E-2</v>
      </c>
      <c r="I573" s="12">
        <f t="shared" si="56"/>
        <v>0.5</v>
      </c>
      <c r="J573" t="s">
        <v>688</v>
      </c>
      <c r="K573" t="s">
        <v>38</v>
      </c>
      <c r="L573">
        <v>8.6999999999999993</v>
      </c>
      <c r="M573" s="6">
        <f t="shared" si="57"/>
        <v>17.399999999999999</v>
      </c>
      <c r="N573" t="s">
        <v>9</v>
      </c>
    </row>
    <row r="574" spans="1:14" x14ac:dyDescent="0.35">
      <c r="A574" t="s">
        <v>691</v>
      </c>
      <c r="B574" s="8">
        <v>42570</v>
      </c>
      <c r="C574" s="13">
        <v>0.71805555555555556</v>
      </c>
      <c r="D574" t="s">
        <v>692</v>
      </c>
      <c r="E574" s="8">
        <v>42570</v>
      </c>
      <c r="F574" s="13">
        <v>0.72499999999999998</v>
      </c>
      <c r="G574" t="s">
        <v>7</v>
      </c>
      <c r="H574" s="11">
        <f t="shared" si="55"/>
        <v>6.9444444444444198E-3</v>
      </c>
      <c r="I574" s="12">
        <f t="shared" si="56"/>
        <v>0.16666666666666666</v>
      </c>
      <c r="J574" t="s">
        <v>38</v>
      </c>
      <c r="K574" t="s">
        <v>365</v>
      </c>
      <c r="L574">
        <v>3.9</v>
      </c>
      <c r="M574" s="6">
        <f t="shared" si="57"/>
        <v>23.400000000000002</v>
      </c>
      <c r="N574" t="s">
        <v>10</v>
      </c>
    </row>
    <row r="575" spans="1:14" x14ac:dyDescent="0.35">
      <c r="A575" t="s">
        <v>693</v>
      </c>
      <c r="B575" s="8">
        <v>42570</v>
      </c>
      <c r="C575" s="13">
        <v>0.74305555555555547</v>
      </c>
      <c r="D575" t="s">
        <v>694</v>
      </c>
      <c r="E575" s="8">
        <v>42570</v>
      </c>
      <c r="F575" s="13">
        <v>0.75555555555555554</v>
      </c>
      <c r="G575" t="s">
        <v>55</v>
      </c>
      <c r="H575" s="11">
        <f t="shared" si="55"/>
        <v>1.2500000000000067E-2</v>
      </c>
      <c r="I575" s="12">
        <f t="shared" si="56"/>
        <v>0.3</v>
      </c>
      <c r="J575" t="s">
        <v>365</v>
      </c>
      <c r="K575" t="s">
        <v>38</v>
      </c>
      <c r="L575">
        <v>4.8</v>
      </c>
      <c r="M575" s="6">
        <f t="shared" si="57"/>
        <v>16</v>
      </c>
    </row>
    <row r="576" spans="1:14" x14ac:dyDescent="0.35">
      <c r="A576" t="s">
        <v>695</v>
      </c>
      <c r="B576" s="8">
        <v>42571</v>
      </c>
      <c r="C576" s="13">
        <v>0.71666666666666667</v>
      </c>
      <c r="D576" t="s">
        <v>696</v>
      </c>
      <c r="E576" s="8">
        <v>42571</v>
      </c>
      <c r="F576" s="13">
        <v>0.72499999999999998</v>
      </c>
      <c r="G576" t="s">
        <v>55</v>
      </c>
      <c r="H576" s="11">
        <f t="shared" si="55"/>
        <v>8.3333333333333037E-3</v>
      </c>
      <c r="I576" s="12">
        <f t="shared" si="56"/>
        <v>0.2</v>
      </c>
      <c r="J576" t="s">
        <v>38</v>
      </c>
      <c r="K576" t="s">
        <v>54</v>
      </c>
      <c r="L576">
        <v>2.8</v>
      </c>
      <c r="M576" s="6">
        <f t="shared" si="57"/>
        <v>13.999999999999998</v>
      </c>
    </row>
    <row r="577" spans="1:14" x14ac:dyDescent="0.35">
      <c r="A577" t="s">
        <v>697</v>
      </c>
      <c r="B577" s="8">
        <v>42571</v>
      </c>
      <c r="C577" s="13">
        <v>0.74305555555555547</v>
      </c>
      <c r="D577" t="s">
        <v>698</v>
      </c>
      <c r="E577" s="8">
        <v>42571</v>
      </c>
      <c r="F577" s="13">
        <v>0.74791666666666667</v>
      </c>
      <c r="G577" t="s">
        <v>55</v>
      </c>
      <c r="H577" s="11">
        <f t="shared" si="55"/>
        <v>4.8611111111112049E-3</v>
      </c>
      <c r="I577" s="12">
        <f t="shared" si="56"/>
        <v>0.11666666666666667</v>
      </c>
      <c r="J577" t="s">
        <v>54</v>
      </c>
      <c r="K577" t="s">
        <v>57</v>
      </c>
      <c r="L577">
        <v>1.4</v>
      </c>
      <c r="M577" s="6">
        <f t="shared" si="57"/>
        <v>11.999999999999998</v>
      </c>
    </row>
    <row r="578" spans="1:14" x14ac:dyDescent="0.35">
      <c r="A578" t="s">
        <v>699</v>
      </c>
      <c r="B578" s="8">
        <v>42571</v>
      </c>
      <c r="C578" s="13">
        <v>0.76111111111111107</v>
      </c>
      <c r="D578" t="s">
        <v>700</v>
      </c>
      <c r="E578" s="8">
        <v>42571</v>
      </c>
      <c r="F578" s="13">
        <v>0.76388888888888884</v>
      </c>
      <c r="G578" t="s">
        <v>55</v>
      </c>
      <c r="H578" s="11">
        <f t="shared" si="55"/>
        <v>2.7777777777777679E-3</v>
      </c>
      <c r="I578" s="12">
        <f t="shared" si="56"/>
        <v>6.6666666666666666E-2</v>
      </c>
      <c r="J578" t="s">
        <v>57</v>
      </c>
      <c r="K578" t="s">
        <v>38</v>
      </c>
      <c r="L578">
        <v>1.4</v>
      </c>
      <c r="M578" s="6">
        <f t="shared" si="57"/>
        <v>21</v>
      </c>
    </row>
    <row r="579" spans="1:14" x14ac:dyDescent="0.35">
      <c r="A579" t="s">
        <v>701</v>
      </c>
      <c r="B579" s="8">
        <v>42572</v>
      </c>
      <c r="C579" s="13">
        <v>0.72013888888888899</v>
      </c>
      <c r="D579" t="s">
        <v>702</v>
      </c>
      <c r="E579" s="8">
        <v>42572</v>
      </c>
      <c r="F579" s="13">
        <v>0.72430555555555554</v>
      </c>
      <c r="G579" t="s">
        <v>7</v>
      </c>
      <c r="H579" s="11">
        <f t="shared" ref="H579:H642" si="58">IF(F579&gt;C579,F579-C579,F579-C579+1)</f>
        <v>4.1666666666665408E-3</v>
      </c>
      <c r="I579" s="12">
        <f t="shared" ref="I579:I642" si="59">(HOUR(H579)*60+MINUTE(H579))/60</f>
        <v>0.1</v>
      </c>
      <c r="J579" t="s">
        <v>38</v>
      </c>
      <c r="K579" t="s">
        <v>54</v>
      </c>
      <c r="L579">
        <v>2.7</v>
      </c>
      <c r="M579" s="6">
        <f t="shared" ref="M579:M642" si="60">L579/I579</f>
        <v>27</v>
      </c>
    </row>
    <row r="580" spans="1:14" x14ac:dyDescent="0.35">
      <c r="A580" t="s">
        <v>703</v>
      </c>
      <c r="B580" s="8">
        <v>42572</v>
      </c>
      <c r="C580" s="13">
        <v>0.73749999999999993</v>
      </c>
      <c r="D580" t="s">
        <v>704</v>
      </c>
      <c r="E580" s="8">
        <v>42572</v>
      </c>
      <c r="F580" s="13">
        <v>0.74375000000000002</v>
      </c>
      <c r="G580" t="s">
        <v>7</v>
      </c>
      <c r="H580" s="11">
        <f t="shared" si="58"/>
        <v>6.2500000000000888E-3</v>
      </c>
      <c r="I580" s="12">
        <f t="shared" si="59"/>
        <v>0.15</v>
      </c>
      <c r="J580" t="s">
        <v>54</v>
      </c>
      <c r="K580" t="s">
        <v>370</v>
      </c>
      <c r="L580">
        <v>2.2999999999999998</v>
      </c>
      <c r="M580" s="6">
        <f t="shared" si="60"/>
        <v>15.333333333333332</v>
      </c>
    </row>
    <row r="581" spans="1:14" x14ac:dyDescent="0.35">
      <c r="A581" t="s">
        <v>705</v>
      </c>
      <c r="B581" s="8">
        <v>42572</v>
      </c>
      <c r="C581" s="13">
        <v>0.76874999999999993</v>
      </c>
      <c r="D581" t="s">
        <v>706</v>
      </c>
      <c r="E581" s="8">
        <v>42572</v>
      </c>
      <c r="F581" s="13">
        <v>0.77916666666666667</v>
      </c>
      <c r="G581" t="s">
        <v>7</v>
      </c>
      <c r="H581" s="11">
        <f t="shared" si="58"/>
        <v>1.0416666666666741E-2</v>
      </c>
      <c r="I581" s="12">
        <f t="shared" si="59"/>
        <v>0.25</v>
      </c>
      <c r="J581" t="s">
        <v>15</v>
      </c>
      <c r="K581" t="s">
        <v>16</v>
      </c>
      <c r="L581">
        <v>3.7</v>
      </c>
      <c r="M581" s="6">
        <f t="shared" si="60"/>
        <v>14.8</v>
      </c>
    </row>
    <row r="582" spans="1:14" x14ac:dyDescent="0.35">
      <c r="A582" t="s">
        <v>707</v>
      </c>
      <c r="B582" s="8">
        <v>42572</v>
      </c>
      <c r="C582" s="13">
        <v>0.8125</v>
      </c>
      <c r="D582" t="s">
        <v>708</v>
      </c>
      <c r="E582" s="8">
        <v>42572</v>
      </c>
      <c r="F582" s="13">
        <v>0.81874999999999998</v>
      </c>
      <c r="G582" t="s">
        <v>7</v>
      </c>
      <c r="H582" s="11">
        <f t="shared" si="58"/>
        <v>6.2499999999999778E-3</v>
      </c>
      <c r="I582" s="12">
        <f t="shared" si="59"/>
        <v>0.15</v>
      </c>
      <c r="J582" t="s">
        <v>16</v>
      </c>
      <c r="K582" t="s">
        <v>15</v>
      </c>
      <c r="L582">
        <v>2.9</v>
      </c>
      <c r="M582" s="6">
        <f t="shared" si="60"/>
        <v>19.333333333333332</v>
      </c>
    </row>
    <row r="583" spans="1:14" x14ac:dyDescent="0.35">
      <c r="A583" t="s">
        <v>709</v>
      </c>
      <c r="B583" s="8">
        <v>42573</v>
      </c>
      <c r="C583" s="13">
        <v>0.4458333333333333</v>
      </c>
      <c r="D583" t="s">
        <v>710</v>
      </c>
      <c r="E583" s="8">
        <v>42573</v>
      </c>
      <c r="F583" s="13">
        <v>0.45347222222222222</v>
      </c>
      <c r="G583" t="s">
        <v>7</v>
      </c>
      <c r="H583" s="11">
        <f t="shared" si="58"/>
        <v>7.6388888888889173E-3</v>
      </c>
      <c r="I583" s="12">
        <f t="shared" si="59"/>
        <v>0.18333333333333332</v>
      </c>
      <c r="J583" t="s">
        <v>15</v>
      </c>
      <c r="K583" t="s">
        <v>16</v>
      </c>
      <c r="L583">
        <v>3.8</v>
      </c>
      <c r="M583" s="6">
        <f t="shared" si="60"/>
        <v>20.727272727272727</v>
      </c>
    </row>
    <row r="584" spans="1:14" x14ac:dyDescent="0.35">
      <c r="A584" t="s">
        <v>711</v>
      </c>
      <c r="B584" s="8">
        <v>42573</v>
      </c>
      <c r="C584" s="13">
        <v>0.46597222222222223</v>
      </c>
      <c r="D584" t="s">
        <v>712</v>
      </c>
      <c r="E584" s="8">
        <v>42573</v>
      </c>
      <c r="F584" s="13">
        <v>0.47569444444444442</v>
      </c>
      <c r="G584" t="s">
        <v>7</v>
      </c>
      <c r="H584" s="11">
        <f t="shared" si="58"/>
        <v>9.7222222222221877E-3</v>
      </c>
      <c r="I584" s="12">
        <f t="shared" si="59"/>
        <v>0.23333333333333334</v>
      </c>
      <c r="J584" t="s">
        <v>16</v>
      </c>
      <c r="K584" t="s">
        <v>15</v>
      </c>
      <c r="L584">
        <v>5.0999999999999996</v>
      </c>
      <c r="M584" s="6">
        <f t="shared" si="60"/>
        <v>21.857142857142854</v>
      </c>
    </row>
    <row r="585" spans="1:14" x14ac:dyDescent="0.35">
      <c r="A585" t="s">
        <v>713</v>
      </c>
      <c r="B585" s="8">
        <v>42573</v>
      </c>
      <c r="C585" s="13">
        <v>0.48402777777777778</v>
      </c>
      <c r="D585" t="s">
        <v>714</v>
      </c>
      <c r="E585" s="8">
        <v>42573</v>
      </c>
      <c r="F585" s="13">
        <v>0.5</v>
      </c>
      <c r="G585" t="s">
        <v>7</v>
      </c>
      <c r="H585" s="11">
        <f t="shared" si="58"/>
        <v>1.5972222222222221E-2</v>
      </c>
      <c r="I585" s="12">
        <f t="shared" si="59"/>
        <v>0.38333333333333336</v>
      </c>
      <c r="J585" t="s">
        <v>43</v>
      </c>
      <c r="K585" t="s">
        <v>688</v>
      </c>
      <c r="L585">
        <v>9.1</v>
      </c>
      <c r="M585" s="6">
        <f t="shared" si="60"/>
        <v>23.739130434782606</v>
      </c>
    </row>
    <row r="586" spans="1:14" x14ac:dyDescent="0.35">
      <c r="A586" t="s">
        <v>715</v>
      </c>
      <c r="B586" s="8">
        <v>42573</v>
      </c>
      <c r="C586" s="13">
        <v>0.50972222222222219</v>
      </c>
      <c r="D586" t="s">
        <v>716</v>
      </c>
      <c r="E586" s="8">
        <v>42573</v>
      </c>
      <c r="F586" s="13">
        <v>0.52152777777777781</v>
      </c>
      <c r="G586" t="s">
        <v>7</v>
      </c>
      <c r="H586" s="11">
        <f t="shared" si="58"/>
        <v>1.1805555555555625E-2</v>
      </c>
      <c r="I586" s="12">
        <f t="shared" si="59"/>
        <v>0.28333333333333333</v>
      </c>
      <c r="J586" t="s">
        <v>15</v>
      </c>
      <c r="K586" t="s">
        <v>36</v>
      </c>
      <c r="L586">
        <v>8</v>
      </c>
      <c r="M586" s="6">
        <f t="shared" si="60"/>
        <v>28.235294117647058</v>
      </c>
    </row>
    <row r="587" spans="1:14" x14ac:dyDescent="0.35">
      <c r="A587" t="s">
        <v>717</v>
      </c>
      <c r="B587" s="8">
        <v>42573</v>
      </c>
      <c r="C587" s="13">
        <v>0.55625000000000002</v>
      </c>
      <c r="D587" t="s">
        <v>718</v>
      </c>
      <c r="E587" s="8">
        <v>42573</v>
      </c>
      <c r="F587" s="13">
        <v>0.5708333333333333</v>
      </c>
      <c r="G587" t="s">
        <v>7</v>
      </c>
      <c r="H587" s="11">
        <f t="shared" si="58"/>
        <v>1.4583333333333282E-2</v>
      </c>
      <c r="I587" s="12">
        <f t="shared" si="59"/>
        <v>0.35</v>
      </c>
      <c r="J587" t="s">
        <v>36</v>
      </c>
      <c r="K587" t="s">
        <v>15</v>
      </c>
      <c r="L587">
        <v>9.9</v>
      </c>
      <c r="M587" s="6">
        <f t="shared" si="60"/>
        <v>28.285714285714288</v>
      </c>
      <c r="N587" t="s">
        <v>11</v>
      </c>
    </row>
    <row r="588" spans="1:14" x14ac:dyDescent="0.35">
      <c r="A588" t="s">
        <v>719</v>
      </c>
      <c r="B588" s="8">
        <v>42573</v>
      </c>
      <c r="C588" s="13">
        <v>0.6020833333333333</v>
      </c>
      <c r="D588" t="s">
        <v>720</v>
      </c>
      <c r="E588" s="8">
        <v>42573</v>
      </c>
      <c r="F588" s="13">
        <v>0.61319444444444449</v>
      </c>
      <c r="G588" t="s">
        <v>7</v>
      </c>
      <c r="H588" s="11">
        <f t="shared" si="58"/>
        <v>1.1111111111111183E-2</v>
      </c>
      <c r="I588" s="12">
        <f t="shared" si="59"/>
        <v>0.26666666666666666</v>
      </c>
      <c r="J588" t="s">
        <v>15</v>
      </c>
      <c r="K588" t="s">
        <v>16</v>
      </c>
      <c r="L588">
        <v>6.1</v>
      </c>
      <c r="M588" s="6">
        <f t="shared" si="60"/>
        <v>22.875</v>
      </c>
      <c r="N588" t="s">
        <v>9</v>
      </c>
    </row>
    <row r="589" spans="1:14" x14ac:dyDescent="0.35">
      <c r="A589" t="s">
        <v>721</v>
      </c>
      <c r="B589" s="8">
        <v>42573</v>
      </c>
      <c r="C589" s="13">
        <v>0.65902777777777777</v>
      </c>
      <c r="D589" t="s">
        <v>722</v>
      </c>
      <c r="E589" s="8">
        <v>42573</v>
      </c>
      <c r="F589" s="13">
        <v>0.68194444444444446</v>
      </c>
      <c r="G589" t="s">
        <v>7</v>
      </c>
      <c r="H589" s="11">
        <f t="shared" si="58"/>
        <v>2.2916666666666696E-2</v>
      </c>
      <c r="I589" s="12">
        <f t="shared" si="59"/>
        <v>0.55000000000000004</v>
      </c>
      <c r="J589" t="s">
        <v>16</v>
      </c>
      <c r="K589" t="s">
        <v>15</v>
      </c>
      <c r="L589">
        <v>12.2</v>
      </c>
      <c r="M589" s="6">
        <f t="shared" si="60"/>
        <v>22.18181818181818</v>
      </c>
    </row>
    <row r="590" spans="1:14" x14ac:dyDescent="0.35">
      <c r="A590" t="s">
        <v>723</v>
      </c>
      <c r="B590" s="8">
        <v>42573</v>
      </c>
      <c r="C590" s="13">
        <v>0.7729166666666667</v>
      </c>
      <c r="D590" t="s">
        <v>724</v>
      </c>
      <c r="E590" s="8">
        <v>42573</v>
      </c>
      <c r="F590" s="13">
        <v>0.78541666666666676</v>
      </c>
      <c r="G590" t="s">
        <v>7</v>
      </c>
      <c r="H590" s="11">
        <f t="shared" si="58"/>
        <v>1.2500000000000067E-2</v>
      </c>
      <c r="I590" s="12">
        <f t="shared" si="59"/>
        <v>0.3</v>
      </c>
      <c r="J590" t="s">
        <v>148</v>
      </c>
      <c r="K590" t="s">
        <v>38</v>
      </c>
      <c r="L590">
        <v>8</v>
      </c>
      <c r="M590" s="6">
        <f t="shared" si="60"/>
        <v>26.666666666666668</v>
      </c>
    </row>
    <row r="591" spans="1:14" x14ac:dyDescent="0.35">
      <c r="A591" t="s">
        <v>725</v>
      </c>
      <c r="B591" s="8">
        <v>42574</v>
      </c>
      <c r="C591" s="13">
        <v>0.6020833333333333</v>
      </c>
      <c r="D591" t="s">
        <v>726</v>
      </c>
      <c r="E591" s="8">
        <v>42574</v>
      </c>
      <c r="F591" s="13">
        <v>0.61388888888888882</v>
      </c>
      <c r="G591" t="s">
        <v>7</v>
      </c>
      <c r="H591" s="11">
        <f t="shared" si="58"/>
        <v>1.1805555555555514E-2</v>
      </c>
      <c r="I591" s="12">
        <f t="shared" si="59"/>
        <v>0.28333333333333333</v>
      </c>
      <c r="J591" t="s">
        <v>15</v>
      </c>
      <c r="K591" t="s">
        <v>16</v>
      </c>
      <c r="L591">
        <v>4</v>
      </c>
      <c r="M591" s="6">
        <f t="shared" si="60"/>
        <v>14.117647058823529</v>
      </c>
    </row>
    <row r="592" spans="1:14" x14ac:dyDescent="0.35">
      <c r="A592" t="s">
        <v>727</v>
      </c>
      <c r="B592" s="8">
        <v>42574</v>
      </c>
      <c r="C592" s="13">
        <v>0.6166666666666667</v>
      </c>
      <c r="D592" t="s">
        <v>728</v>
      </c>
      <c r="E592" s="8">
        <v>42574</v>
      </c>
      <c r="F592" s="13">
        <v>0.6333333333333333</v>
      </c>
      <c r="G592" t="s">
        <v>7</v>
      </c>
      <c r="H592" s="11">
        <f t="shared" si="58"/>
        <v>1.6666666666666607E-2</v>
      </c>
      <c r="I592" s="12">
        <f t="shared" si="59"/>
        <v>0.4</v>
      </c>
      <c r="J592" t="s">
        <v>16</v>
      </c>
      <c r="K592" t="s">
        <v>15</v>
      </c>
      <c r="L592">
        <v>9.5</v>
      </c>
      <c r="M592" s="6">
        <f t="shared" si="60"/>
        <v>23.75</v>
      </c>
    </row>
    <row r="593" spans="1:14" x14ac:dyDescent="0.35">
      <c r="A593" t="s">
        <v>729</v>
      </c>
      <c r="B593" s="8">
        <v>42574</v>
      </c>
      <c r="C593" s="13">
        <v>0.63541666666666663</v>
      </c>
      <c r="D593" t="s">
        <v>730</v>
      </c>
      <c r="E593" s="8">
        <v>42574</v>
      </c>
      <c r="F593" s="13">
        <v>0.64374999999999993</v>
      </c>
      <c r="G593" t="s">
        <v>7</v>
      </c>
      <c r="H593" s="11">
        <f t="shared" si="58"/>
        <v>8.3333333333333037E-3</v>
      </c>
      <c r="I593" s="12">
        <f t="shared" si="59"/>
        <v>0.2</v>
      </c>
      <c r="J593" t="s">
        <v>15</v>
      </c>
      <c r="K593" t="s">
        <v>16</v>
      </c>
      <c r="L593">
        <v>3</v>
      </c>
      <c r="M593" s="6">
        <f t="shared" si="60"/>
        <v>15</v>
      </c>
    </row>
    <row r="594" spans="1:14" x14ac:dyDescent="0.35">
      <c r="A594" t="s">
        <v>731</v>
      </c>
      <c r="B594" s="8">
        <v>42574</v>
      </c>
      <c r="C594" s="13">
        <v>0.65972222222222221</v>
      </c>
      <c r="D594" t="s">
        <v>732</v>
      </c>
      <c r="E594" s="8">
        <v>42574</v>
      </c>
      <c r="F594" s="13">
        <v>0.67361111111111116</v>
      </c>
      <c r="G594" t="s">
        <v>7</v>
      </c>
      <c r="H594" s="11">
        <f t="shared" si="58"/>
        <v>1.3888888888888951E-2</v>
      </c>
      <c r="I594" s="12">
        <f t="shared" si="59"/>
        <v>0.33333333333333331</v>
      </c>
      <c r="J594" t="s">
        <v>16</v>
      </c>
      <c r="K594" t="s">
        <v>15</v>
      </c>
      <c r="L594">
        <v>6.3</v>
      </c>
      <c r="M594" s="6">
        <f t="shared" si="60"/>
        <v>18.900000000000002</v>
      </c>
    </row>
    <row r="595" spans="1:14" x14ac:dyDescent="0.35">
      <c r="A595" t="s">
        <v>733</v>
      </c>
      <c r="B595" s="8">
        <v>42574</v>
      </c>
      <c r="C595" s="13">
        <v>0.84513888888888899</v>
      </c>
      <c r="D595" t="s">
        <v>734</v>
      </c>
      <c r="E595" s="8">
        <v>42574</v>
      </c>
      <c r="F595" s="13">
        <v>0.85625000000000007</v>
      </c>
      <c r="G595" t="s">
        <v>7</v>
      </c>
      <c r="H595" s="11">
        <f t="shared" si="58"/>
        <v>1.1111111111111072E-2</v>
      </c>
      <c r="I595" s="12">
        <f t="shared" si="59"/>
        <v>0.26666666666666666</v>
      </c>
      <c r="J595" t="s">
        <v>15</v>
      </c>
      <c r="K595" t="s">
        <v>36</v>
      </c>
      <c r="L595">
        <v>10.4</v>
      </c>
      <c r="M595" s="6">
        <f t="shared" si="60"/>
        <v>39</v>
      </c>
      <c r="N595" t="s">
        <v>11</v>
      </c>
    </row>
    <row r="596" spans="1:14" x14ac:dyDescent="0.35">
      <c r="A596" t="s">
        <v>735</v>
      </c>
      <c r="B596" s="8">
        <v>42574</v>
      </c>
      <c r="C596" s="13">
        <v>0.97083333333333333</v>
      </c>
      <c r="D596" t="s">
        <v>736</v>
      </c>
      <c r="E596" s="8">
        <v>42574</v>
      </c>
      <c r="F596" s="13">
        <v>0.98819444444444438</v>
      </c>
      <c r="G596" t="s">
        <v>7</v>
      </c>
      <c r="H596" s="11">
        <f t="shared" si="58"/>
        <v>1.7361111111111049E-2</v>
      </c>
      <c r="I596" s="12">
        <f t="shared" si="59"/>
        <v>0.41666666666666669</v>
      </c>
      <c r="J596" t="s">
        <v>36</v>
      </c>
      <c r="K596" t="s">
        <v>15</v>
      </c>
      <c r="L596">
        <v>9.9</v>
      </c>
      <c r="M596" s="6">
        <f t="shared" si="60"/>
        <v>23.76</v>
      </c>
      <c r="N596" t="s">
        <v>11</v>
      </c>
    </row>
    <row r="597" spans="1:14" x14ac:dyDescent="0.35">
      <c r="A597" t="s">
        <v>737</v>
      </c>
      <c r="B597" s="8">
        <v>42576</v>
      </c>
      <c r="C597" s="13">
        <v>0.44097222222222227</v>
      </c>
      <c r="D597" t="s">
        <v>738</v>
      </c>
      <c r="E597" s="8">
        <v>42576</v>
      </c>
      <c r="F597" s="13">
        <v>0.44513888888888892</v>
      </c>
      <c r="G597" t="s">
        <v>7</v>
      </c>
      <c r="H597" s="11">
        <f t="shared" si="58"/>
        <v>4.1666666666666519E-3</v>
      </c>
      <c r="I597" s="12">
        <f t="shared" si="59"/>
        <v>0.1</v>
      </c>
      <c r="J597" t="s">
        <v>38</v>
      </c>
      <c r="K597" t="s">
        <v>391</v>
      </c>
      <c r="L597">
        <v>1.5</v>
      </c>
      <c r="M597" s="6">
        <f t="shared" si="60"/>
        <v>15</v>
      </c>
    </row>
    <row r="598" spans="1:14" x14ac:dyDescent="0.35">
      <c r="A598" t="s">
        <v>739</v>
      </c>
      <c r="B598" s="8">
        <v>42576</v>
      </c>
      <c r="C598" s="13">
        <v>0.44930555555555557</v>
      </c>
      <c r="D598" t="s">
        <v>740</v>
      </c>
      <c r="E598" s="8">
        <v>42576</v>
      </c>
      <c r="F598" s="13">
        <v>0.45694444444444443</v>
      </c>
      <c r="G598" t="s">
        <v>7</v>
      </c>
      <c r="H598" s="11">
        <f t="shared" si="58"/>
        <v>7.6388888888888618E-3</v>
      </c>
      <c r="I598" s="12">
        <f t="shared" si="59"/>
        <v>0.18333333333333332</v>
      </c>
      <c r="J598" t="s">
        <v>15</v>
      </c>
      <c r="K598" t="s">
        <v>16</v>
      </c>
      <c r="L598">
        <v>4.9000000000000004</v>
      </c>
      <c r="M598" s="6">
        <f t="shared" si="60"/>
        <v>26.72727272727273</v>
      </c>
    </row>
    <row r="599" spans="1:14" x14ac:dyDescent="0.35">
      <c r="A599" t="s">
        <v>741</v>
      </c>
      <c r="B599" s="8">
        <v>42576</v>
      </c>
      <c r="C599" s="13">
        <v>0.46111111111111108</v>
      </c>
      <c r="D599" t="s">
        <v>742</v>
      </c>
      <c r="E599" s="8">
        <v>42576</v>
      </c>
      <c r="F599" s="13">
        <v>0.48125000000000001</v>
      </c>
      <c r="G599" t="s">
        <v>7</v>
      </c>
      <c r="H599" s="11">
        <f t="shared" si="58"/>
        <v>2.0138888888888928E-2</v>
      </c>
      <c r="I599" s="12">
        <f t="shared" si="59"/>
        <v>0.48333333333333334</v>
      </c>
      <c r="J599" t="s">
        <v>16</v>
      </c>
      <c r="K599" t="s">
        <v>15</v>
      </c>
      <c r="L599">
        <v>7.9</v>
      </c>
      <c r="M599" s="6">
        <f t="shared" si="60"/>
        <v>16.344827586206897</v>
      </c>
    </row>
    <row r="600" spans="1:14" x14ac:dyDescent="0.35">
      <c r="A600" t="s">
        <v>743</v>
      </c>
      <c r="B600" s="8">
        <v>42576</v>
      </c>
      <c r="C600" s="13">
        <v>0.48402777777777778</v>
      </c>
      <c r="D600" t="s">
        <v>744</v>
      </c>
      <c r="E600" s="8">
        <v>42576</v>
      </c>
      <c r="F600" s="13">
        <v>0.48888888888888887</v>
      </c>
      <c r="G600" t="s">
        <v>7</v>
      </c>
      <c r="H600" s="11">
        <f t="shared" si="58"/>
        <v>4.8611111111110938E-3</v>
      </c>
      <c r="I600" s="12">
        <f t="shared" si="59"/>
        <v>0.11666666666666667</v>
      </c>
      <c r="J600" t="s">
        <v>391</v>
      </c>
      <c r="K600" t="s">
        <v>38</v>
      </c>
      <c r="L600">
        <v>1.7</v>
      </c>
      <c r="M600" s="6">
        <f t="shared" si="60"/>
        <v>14.571428571428571</v>
      </c>
    </row>
    <row r="601" spans="1:14" x14ac:dyDescent="0.35">
      <c r="A601" t="s">
        <v>745</v>
      </c>
      <c r="B601" s="8">
        <v>42577</v>
      </c>
      <c r="C601" s="13">
        <v>0.65486111111111112</v>
      </c>
      <c r="D601" t="s">
        <v>746</v>
      </c>
      <c r="E601" s="8">
        <v>42577</v>
      </c>
      <c r="F601" s="13">
        <v>0.65902777777777777</v>
      </c>
      <c r="G601" t="s">
        <v>7</v>
      </c>
      <c r="H601" s="11">
        <f t="shared" si="58"/>
        <v>4.1666666666666519E-3</v>
      </c>
      <c r="I601" s="12">
        <f t="shared" si="59"/>
        <v>0.1</v>
      </c>
      <c r="J601" t="s">
        <v>38</v>
      </c>
      <c r="K601" t="s">
        <v>44</v>
      </c>
      <c r="L601">
        <v>2.2000000000000002</v>
      </c>
      <c r="M601" s="6">
        <f t="shared" si="60"/>
        <v>22</v>
      </c>
    </row>
    <row r="602" spans="1:14" x14ac:dyDescent="0.35">
      <c r="A602" t="s">
        <v>747</v>
      </c>
      <c r="B602" s="8">
        <v>42577</v>
      </c>
      <c r="C602" s="13">
        <v>0.71805555555555556</v>
      </c>
      <c r="D602" t="s">
        <v>748</v>
      </c>
      <c r="E602" s="8">
        <v>42577</v>
      </c>
      <c r="F602" s="13">
        <v>0.72499999999999998</v>
      </c>
      <c r="G602" t="s">
        <v>7</v>
      </c>
      <c r="H602" s="11">
        <f t="shared" si="58"/>
        <v>6.9444444444444198E-3</v>
      </c>
      <c r="I602" s="12">
        <f t="shared" si="59"/>
        <v>0.16666666666666666</v>
      </c>
      <c r="J602" t="s">
        <v>44</v>
      </c>
      <c r="K602" t="s">
        <v>38</v>
      </c>
      <c r="L602">
        <v>2.1</v>
      </c>
      <c r="M602" s="6">
        <f t="shared" si="60"/>
        <v>12.600000000000001</v>
      </c>
    </row>
    <row r="603" spans="1:14" x14ac:dyDescent="0.35">
      <c r="A603" t="s">
        <v>749</v>
      </c>
      <c r="B603" s="8">
        <v>42577</v>
      </c>
      <c r="C603" s="13">
        <v>0.86944444444444446</v>
      </c>
      <c r="D603" t="s">
        <v>750</v>
      </c>
      <c r="E603" s="8">
        <v>42577</v>
      </c>
      <c r="F603" s="13">
        <v>0.875</v>
      </c>
      <c r="G603" t="s">
        <v>7</v>
      </c>
      <c r="H603" s="11">
        <f t="shared" si="58"/>
        <v>5.5555555555555358E-3</v>
      </c>
      <c r="I603" s="12">
        <f t="shared" si="59"/>
        <v>0.13333333333333333</v>
      </c>
      <c r="J603" t="s">
        <v>15</v>
      </c>
      <c r="K603" t="s">
        <v>16</v>
      </c>
      <c r="L603">
        <v>2.5</v>
      </c>
      <c r="M603" s="6">
        <f t="shared" si="60"/>
        <v>18.75</v>
      </c>
      <c r="N603" t="s">
        <v>9</v>
      </c>
    </row>
    <row r="604" spans="1:14" x14ac:dyDescent="0.35">
      <c r="A604" t="s">
        <v>751</v>
      </c>
      <c r="B604" s="8">
        <v>42577</v>
      </c>
      <c r="C604" s="13">
        <v>0.93819444444444444</v>
      </c>
      <c r="D604" t="s">
        <v>752</v>
      </c>
      <c r="E604" s="8">
        <v>42577</v>
      </c>
      <c r="F604" s="13">
        <v>0.94374999999999998</v>
      </c>
      <c r="G604" t="s">
        <v>7</v>
      </c>
      <c r="H604" s="11">
        <f t="shared" si="58"/>
        <v>5.5555555555555358E-3</v>
      </c>
      <c r="I604" s="12">
        <f t="shared" si="59"/>
        <v>0.13333333333333333</v>
      </c>
      <c r="J604" t="s">
        <v>16</v>
      </c>
      <c r="K604" t="s">
        <v>15</v>
      </c>
      <c r="L604">
        <v>2.5</v>
      </c>
      <c r="M604" s="6">
        <f t="shared" si="60"/>
        <v>18.75</v>
      </c>
      <c r="N604" t="s">
        <v>9</v>
      </c>
    </row>
    <row r="605" spans="1:14" x14ac:dyDescent="0.35">
      <c r="A605" t="s">
        <v>753</v>
      </c>
      <c r="B605" s="8">
        <v>42578</v>
      </c>
      <c r="C605" s="13">
        <v>0.79722222222222217</v>
      </c>
      <c r="D605" t="s">
        <v>754</v>
      </c>
      <c r="E605" s="8">
        <v>42578</v>
      </c>
      <c r="F605" s="13">
        <v>0.80555555555555547</v>
      </c>
      <c r="G605" t="s">
        <v>7</v>
      </c>
      <c r="H605" s="11">
        <f t="shared" si="58"/>
        <v>8.3333333333333037E-3</v>
      </c>
      <c r="I605" s="12">
        <f t="shared" si="59"/>
        <v>0.2</v>
      </c>
      <c r="J605" t="s">
        <v>15</v>
      </c>
      <c r="K605" t="s">
        <v>16</v>
      </c>
      <c r="L605">
        <v>2.8</v>
      </c>
      <c r="M605" s="6">
        <f t="shared" si="60"/>
        <v>13.999999999999998</v>
      </c>
    </row>
    <row r="606" spans="1:14" x14ac:dyDescent="0.35">
      <c r="A606" t="s">
        <v>755</v>
      </c>
      <c r="B606" s="8">
        <v>42578</v>
      </c>
      <c r="C606" s="13">
        <v>0.89861111111111114</v>
      </c>
      <c r="D606" t="s">
        <v>756</v>
      </c>
      <c r="E606" s="8">
        <v>42578</v>
      </c>
      <c r="F606" s="13">
        <v>0.9145833333333333</v>
      </c>
      <c r="G606" t="s">
        <v>7</v>
      </c>
      <c r="H606" s="11">
        <f t="shared" si="58"/>
        <v>1.5972222222222165E-2</v>
      </c>
      <c r="I606" s="12">
        <f t="shared" si="59"/>
        <v>0.38333333333333336</v>
      </c>
      <c r="J606" t="s">
        <v>16</v>
      </c>
      <c r="K606" t="s">
        <v>40</v>
      </c>
      <c r="L606">
        <v>14.7</v>
      </c>
      <c r="M606" s="6">
        <f t="shared" si="60"/>
        <v>38.347826086956516</v>
      </c>
    </row>
    <row r="607" spans="1:14" x14ac:dyDescent="0.35">
      <c r="A607" t="s">
        <v>757</v>
      </c>
      <c r="B607" s="8">
        <v>42578</v>
      </c>
      <c r="C607" s="13">
        <v>0.91666666666666663</v>
      </c>
      <c r="D607" t="s">
        <v>758</v>
      </c>
      <c r="E607" s="8">
        <v>42578</v>
      </c>
      <c r="F607" s="13">
        <v>0.93472222222222223</v>
      </c>
      <c r="G607" t="s">
        <v>7</v>
      </c>
      <c r="H607" s="11">
        <f t="shared" si="58"/>
        <v>1.8055555555555602E-2</v>
      </c>
      <c r="I607" s="12">
        <f t="shared" si="59"/>
        <v>0.43333333333333335</v>
      </c>
      <c r="J607" t="s">
        <v>40</v>
      </c>
      <c r="K607" t="s">
        <v>16</v>
      </c>
      <c r="L607">
        <v>14.6</v>
      </c>
      <c r="M607" s="6">
        <f t="shared" si="60"/>
        <v>33.692307692307693</v>
      </c>
    </row>
    <row r="608" spans="1:14" x14ac:dyDescent="0.35">
      <c r="A608" t="s">
        <v>759</v>
      </c>
      <c r="B608" s="8">
        <v>42579</v>
      </c>
      <c r="C608" s="13">
        <v>2.7777777777777779E-3</v>
      </c>
      <c r="D608" t="s">
        <v>760</v>
      </c>
      <c r="E608" s="8">
        <v>42579</v>
      </c>
      <c r="F608" s="13">
        <v>6.2499999999999995E-3</v>
      </c>
      <c r="G608" t="s">
        <v>7</v>
      </c>
      <c r="H608" s="11">
        <f t="shared" si="58"/>
        <v>3.4722222222222216E-3</v>
      </c>
      <c r="I608" s="12">
        <f t="shared" si="59"/>
        <v>8.3333333333333329E-2</v>
      </c>
      <c r="J608" t="s">
        <v>16</v>
      </c>
      <c r="K608" t="s">
        <v>15</v>
      </c>
      <c r="L608">
        <v>2.2999999999999998</v>
      </c>
      <c r="M608" s="6">
        <f t="shared" si="60"/>
        <v>27.599999999999998</v>
      </c>
    </row>
    <row r="609" spans="1:14" x14ac:dyDescent="0.35">
      <c r="A609" t="s">
        <v>761</v>
      </c>
      <c r="B609" s="8">
        <v>42580</v>
      </c>
      <c r="C609" s="13">
        <v>0.65625</v>
      </c>
      <c r="D609" t="s">
        <v>762</v>
      </c>
      <c r="E609" s="8">
        <v>42580</v>
      </c>
      <c r="F609" s="13">
        <v>0.65763888888888888</v>
      </c>
      <c r="G609" t="s">
        <v>7</v>
      </c>
      <c r="H609" s="11">
        <f t="shared" si="58"/>
        <v>1.388888888888884E-3</v>
      </c>
      <c r="I609" s="12">
        <f t="shared" si="59"/>
        <v>3.3333333333333333E-2</v>
      </c>
      <c r="J609" t="s">
        <v>38</v>
      </c>
      <c r="K609" t="s">
        <v>44</v>
      </c>
      <c r="L609">
        <v>2.2000000000000002</v>
      </c>
      <c r="M609" s="6">
        <f t="shared" si="60"/>
        <v>66</v>
      </c>
    </row>
    <row r="610" spans="1:14" x14ac:dyDescent="0.35">
      <c r="A610" t="s">
        <v>763</v>
      </c>
      <c r="B610" s="8">
        <v>42580</v>
      </c>
      <c r="C610" s="13">
        <v>0.7270833333333333</v>
      </c>
      <c r="D610" t="s">
        <v>764</v>
      </c>
      <c r="E610" s="8">
        <v>42580</v>
      </c>
      <c r="F610" s="13">
        <v>0.73958333333333337</v>
      </c>
      <c r="G610" t="s">
        <v>7</v>
      </c>
      <c r="H610" s="11">
        <f t="shared" si="58"/>
        <v>1.2500000000000067E-2</v>
      </c>
      <c r="I610" s="12">
        <f t="shared" si="59"/>
        <v>0.3</v>
      </c>
      <c r="J610" t="s">
        <v>44</v>
      </c>
      <c r="K610" t="s">
        <v>38</v>
      </c>
      <c r="L610">
        <v>2.2000000000000002</v>
      </c>
      <c r="M610" s="6">
        <f t="shared" si="60"/>
        <v>7.3333333333333339</v>
      </c>
      <c r="N610" t="s">
        <v>9</v>
      </c>
    </row>
    <row r="611" spans="1:14" x14ac:dyDescent="0.35">
      <c r="A611" t="s">
        <v>765</v>
      </c>
      <c r="B611" s="8">
        <v>42581</v>
      </c>
      <c r="C611" s="13">
        <v>0.70972222222222225</v>
      </c>
      <c r="D611" t="s">
        <v>766</v>
      </c>
      <c r="E611" s="8">
        <v>42581</v>
      </c>
      <c r="F611" s="13">
        <v>0.7270833333333333</v>
      </c>
      <c r="G611" t="s">
        <v>7</v>
      </c>
      <c r="H611" s="11">
        <f t="shared" si="58"/>
        <v>1.7361111111111049E-2</v>
      </c>
      <c r="I611" s="12">
        <f t="shared" si="59"/>
        <v>0.41666666666666669</v>
      </c>
      <c r="J611" t="s">
        <v>15</v>
      </c>
      <c r="K611" t="s">
        <v>36</v>
      </c>
      <c r="L611">
        <v>14</v>
      </c>
      <c r="M611" s="6">
        <f t="shared" si="60"/>
        <v>33.6</v>
      </c>
    </row>
    <row r="612" spans="1:14" x14ac:dyDescent="0.35">
      <c r="A612" t="s">
        <v>767</v>
      </c>
      <c r="B612" s="8">
        <v>42581</v>
      </c>
      <c r="C612" s="13">
        <v>0.88611111111111107</v>
      </c>
      <c r="D612" t="s">
        <v>768</v>
      </c>
      <c r="E612" s="8">
        <v>42581</v>
      </c>
      <c r="F612" s="13">
        <v>0.90347222222222223</v>
      </c>
      <c r="G612" t="s">
        <v>7</v>
      </c>
      <c r="H612" s="11">
        <f t="shared" si="58"/>
        <v>1.736111111111116E-2</v>
      </c>
      <c r="I612" s="12">
        <f t="shared" si="59"/>
        <v>0.41666666666666669</v>
      </c>
      <c r="J612" t="s">
        <v>36</v>
      </c>
      <c r="K612" t="s">
        <v>15</v>
      </c>
      <c r="L612">
        <v>13.3</v>
      </c>
      <c r="M612" s="6">
        <f t="shared" si="60"/>
        <v>31.92</v>
      </c>
    </row>
    <row r="613" spans="1:14" x14ac:dyDescent="0.35">
      <c r="A613" t="s">
        <v>769</v>
      </c>
      <c r="B613" s="8">
        <v>42582</v>
      </c>
      <c r="C613" s="13">
        <v>0.72916666666666663</v>
      </c>
      <c r="D613" t="s">
        <v>770</v>
      </c>
      <c r="E613" s="8">
        <v>42582</v>
      </c>
      <c r="F613" s="13">
        <v>0.73402777777777783</v>
      </c>
      <c r="G613" t="s">
        <v>7</v>
      </c>
      <c r="H613" s="11">
        <f t="shared" si="58"/>
        <v>4.8611111111112049E-3</v>
      </c>
      <c r="I613" s="12">
        <f t="shared" si="59"/>
        <v>0.11666666666666667</v>
      </c>
      <c r="J613" t="s">
        <v>44</v>
      </c>
      <c r="K613" t="s">
        <v>38</v>
      </c>
      <c r="L613">
        <v>1.8</v>
      </c>
      <c r="M613" s="6">
        <f t="shared" si="60"/>
        <v>15.428571428571429</v>
      </c>
    </row>
    <row r="614" spans="1:14" x14ac:dyDescent="0.35">
      <c r="A614" s="1">
        <v>42377.532638888886</v>
      </c>
      <c r="B614" s="9">
        <f t="shared" ref="B614:B639" si="61">INT(A614:A653)</f>
        <v>42377</v>
      </c>
      <c r="C614" s="13">
        <f t="shared" ref="C614:C638" si="62">(A614-B614)</f>
        <v>0.53263888888614019</v>
      </c>
      <c r="D614" s="1">
        <v>42377.544444444444</v>
      </c>
      <c r="E614" s="9">
        <f t="shared" ref="E614:E627" si="63">INT(D614)</f>
        <v>42377</v>
      </c>
      <c r="F614" s="13">
        <f t="shared" ref="F614:F627" si="64">D614-E614</f>
        <v>0.54444444444379769</v>
      </c>
      <c r="G614" t="s">
        <v>7</v>
      </c>
      <c r="H614" s="11">
        <f t="shared" si="58"/>
        <v>1.1805555557657499E-2</v>
      </c>
      <c r="I614" s="12">
        <f t="shared" si="59"/>
        <v>0.28333333333333333</v>
      </c>
      <c r="J614" t="s">
        <v>38</v>
      </c>
      <c r="K614" t="s">
        <v>771</v>
      </c>
      <c r="L614">
        <v>6.2</v>
      </c>
      <c r="M614" s="6">
        <f t="shared" si="60"/>
        <v>21.882352941176471</v>
      </c>
    </row>
    <row r="615" spans="1:14" x14ac:dyDescent="0.35">
      <c r="A615" s="1">
        <v>42377.547222222223</v>
      </c>
      <c r="B615" s="9">
        <f t="shared" si="61"/>
        <v>42377</v>
      </c>
      <c r="C615" s="13">
        <f t="shared" si="62"/>
        <v>0.54722222222335404</v>
      </c>
      <c r="D615" s="1">
        <v>42377.554861111108</v>
      </c>
      <c r="E615" s="9">
        <f t="shared" si="63"/>
        <v>42377</v>
      </c>
      <c r="F615" s="13">
        <f t="shared" si="64"/>
        <v>0.55486111110803904</v>
      </c>
      <c r="G615" t="s">
        <v>7</v>
      </c>
      <c r="H615" s="11">
        <f t="shared" si="58"/>
        <v>7.6388888846850023E-3</v>
      </c>
      <c r="I615" s="12">
        <f t="shared" si="59"/>
        <v>0.18333333333333332</v>
      </c>
      <c r="J615" t="s">
        <v>771</v>
      </c>
      <c r="K615" t="s">
        <v>688</v>
      </c>
      <c r="L615">
        <v>1.3</v>
      </c>
      <c r="M615" s="6">
        <f t="shared" si="60"/>
        <v>7.0909090909090917</v>
      </c>
    </row>
    <row r="616" spans="1:14" x14ac:dyDescent="0.35">
      <c r="A616" s="1">
        <v>42377.561111111114</v>
      </c>
      <c r="B616" s="9">
        <f t="shared" si="61"/>
        <v>42377</v>
      </c>
      <c r="C616" s="13">
        <f t="shared" si="62"/>
        <v>0.56111111111385981</v>
      </c>
      <c r="D616" s="1">
        <v>42377.573611111111</v>
      </c>
      <c r="E616" s="9">
        <f t="shared" si="63"/>
        <v>42377</v>
      </c>
      <c r="F616" s="13">
        <f t="shared" si="64"/>
        <v>0.57361111111094942</v>
      </c>
      <c r="G616" t="s">
        <v>7</v>
      </c>
      <c r="H616" s="11">
        <f t="shared" si="58"/>
        <v>1.2499999997089617E-2</v>
      </c>
      <c r="I616" s="12">
        <f t="shared" si="59"/>
        <v>0.3</v>
      </c>
      <c r="J616" t="s">
        <v>688</v>
      </c>
      <c r="K616" t="s">
        <v>44</v>
      </c>
      <c r="L616">
        <v>1.9</v>
      </c>
      <c r="M616" s="6">
        <f t="shared" si="60"/>
        <v>6.333333333333333</v>
      </c>
    </row>
    <row r="617" spans="1:14" x14ac:dyDescent="0.35">
      <c r="A617" s="1">
        <v>42377.577777777777</v>
      </c>
      <c r="B617" s="9">
        <f t="shared" si="61"/>
        <v>42377</v>
      </c>
      <c r="C617" s="13">
        <f t="shared" si="62"/>
        <v>0.57777777777664596</v>
      </c>
      <c r="D617" s="1">
        <v>42377.593055555553</v>
      </c>
      <c r="E617" s="9">
        <f t="shared" si="63"/>
        <v>42377</v>
      </c>
      <c r="F617" s="13">
        <f t="shared" si="64"/>
        <v>0.59305555555329192</v>
      </c>
      <c r="G617" t="s">
        <v>7</v>
      </c>
      <c r="H617" s="11">
        <f t="shared" si="58"/>
        <v>1.5277777776645962E-2</v>
      </c>
      <c r="I617" s="12">
        <f t="shared" si="59"/>
        <v>0.36666666666666664</v>
      </c>
      <c r="J617" t="s">
        <v>15</v>
      </c>
      <c r="K617" t="s">
        <v>48</v>
      </c>
      <c r="L617">
        <v>6.9</v>
      </c>
      <c r="M617" s="6">
        <f t="shared" si="60"/>
        <v>18.81818181818182</v>
      </c>
    </row>
    <row r="618" spans="1:14" x14ac:dyDescent="0.35">
      <c r="A618" s="1">
        <v>42377.652777777781</v>
      </c>
      <c r="B618" s="9">
        <f t="shared" si="61"/>
        <v>42377</v>
      </c>
      <c r="C618" s="13">
        <f t="shared" si="62"/>
        <v>0.65277777778101154</v>
      </c>
      <c r="D618" s="1">
        <v>42377.657638888886</v>
      </c>
      <c r="E618" s="9">
        <f t="shared" si="63"/>
        <v>42377</v>
      </c>
      <c r="F618" s="13">
        <f t="shared" si="64"/>
        <v>0.65763888888614019</v>
      </c>
      <c r="G618" t="s">
        <v>7</v>
      </c>
      <c r="H618" s="11">
        <f t="shared" si="58"/>
        <v>4.8611111051286571E-3</v>
      </c>
      <c r="I618" s="12">
        <f t="shared" si="59"/>
        <v>0.11666666666666667</v>
      </c>
      <c r="J618" t="s">
        <v>48</v>
      </c>
      <c r="K618" t="s">
        <v>15</v>
      </c>
      <c r="L618">
        <v>4.5999999999999996</v>
      </c>
      <c r="M618" s="6">
        <f t="shared" si="60"/>
        <v>39.428571428571423</v>
      </c>
    </row>
    <row r="619" spans="1:14" x14ac:dyDescent="0.35">
      <c r="A619" s="1">
        <v>42377.679166666669</v>
      </c>
      <c r="B619" s="9">
        <f t="shared" si="61"/>
        <v>42377</v>
      </c>
      <c r="C619" s="13">
        <f t="shared" si="62"/>
        <v>0.67916666666860692</v>
      </c>
      <c r="D619" s="1">
        <v>42377.684027777781</v>
      </c>
      <c r="E619" s="9">
        <f t="shared" si="63"/>
        <v>42377</v>
      </c>
      <c r="F619" s="13">
        <f t="shared" si="64"/>
        <v>0.68402777778101154</v>
      </c>
      <c r="G619" t="s">
        <v>7</v>
      </c>
      <c r="H619" s="11">
        <f t="shared" si="58"/>
        <v>4.8611111124046147E-3</v>
      </c>
      <c r="I619" s="12">
        <f t="shared" si="59"/>
        <v>0.11666666666666667</v>
      </c>
      <c r="J619" t="s">
        <v>38</v>
      </c>
      <c r="K619" t="s">
        <v>54</v>
      </c>
      <c r="L619">
        <v>2.8</v>
      </c>
      <c r="M619" s="6">
        <f t="shared" si="60"/>
        <v>23.999999999999996</v>
      </c>
    </row>
    <row r="620" spans="1:14" x14ac:dyDescent="0.35">
      <c r="A620" s="1">
        <v>42377.686805555553</v>
      </c>
      <c r="B620" s="9">
        <f t="shared" si="61"/>
        <v>42377</v>
      </c>
      <c r="C620" s="13">
        <f t="shared" si="62"/>
        <v>0.68680555555329192</v>
      </c>
      <c r="D620" s="1">
        <v>42377.707638888889</v>
      </c>
      <c r="E620" s="9">
        <f t="shared" si="63"/>
        <v>42377</v>
      </c>
      <c r="F620" s="13">
        <f t="shared" si="64"/>
        <v>0.70763888888905058</v>
      </c>
      <c r="G620" t="s">
        <v>7</v>
      </c>
      <c r="H620" s="11">
        <f t="shared" si="58"/>
        <v>2.0833333335758653E-2</v>
      </c>
      <c r="I620" s="12">
        <f t="shared" si="59"/>
        <v>0.5</v>
      </c>
      <c r="J620" t="s">
        <v>15</v>
      </c>
      <c r="K620" t="s">
        <v>16</v>
      </c>
      <c r="L620">
        <v>9.1</v>
      </c>
      <c r="M620" s="6">
        <f t="shared" si="60"/>
        <v>18.2</v>
      </c>
    </row>
    <row r="621" spans="1:14" x14ac:dyDescent="0.35">
      <c r="A621" s="1">
        <v>42377.724305555559</v>
      </c>
      <c r="B621" s="9">
        <f t="shared" si="61"/>
        <v>42377</v>
      </c>
      <c r="C621" s="13">
        <f t="shared" si="62"/>
        <v>0.72430555555911269</v>
      </c>
      <c r="D621" s="1">
        <v>42377.746527777781</v>
      </c>
      <c r="E621" s="9">
        <f t="shared" si="63"/>
        <v>42377</v>
      </c>
      <c r="F621" s="13">
        <f t="shared" si="64"/>
        <v>0.74652777778101154</v>
      </c>
      <c r="G621" t="s">
        <v>7</v>
      </c>
      <c r="H621" s="11">
        <f t="shared" si="58"/>
        <v>2.2222222221898846E-2</v>
      </c>
      <c r="I621" s="12">
        <f t="shared" si="59"/>
        <v>0.53333333333333333</v>
      </c>
      <c r="J621" t="s">
        <v>16</v>
      </c>
      <c r="K621" t="s">
        <v>15</v>
      </c>
      <c r="L621">
        <v>8.1</v>
      </c>
      <c r="M621" s="6">
        <f t="shared" si="60"/>
        <v>15.1875</v>
      </c>
    </row>
    <row r="622" spans="1:14" x14ac:dyDescent="0.35">
      <c r="A622" s="1">
        <v>42408.34097222222</v>
      </c>
      <c r="B622" s="9">
        <f t="shared" si="61"/>
        <v>42408</v>
      </c>
      <c r="C622" s="13">
        <f t="shared" si="62"/>
        <v>0.34097222222044365</v>
      </c>
      <c r="D622" s="1">
        <v>42408.355555555558</v>
      </c>
      <c r="E622" s="9">
        <f t="shared" si="63"/>
        <v>42408</v>
      </c>
      <c r="F622" s="13">
        <f t="shared" si="64"/>
        <v>0.3555555555576575</v>
      </c>
      <c r="G622" t="s">
        <v>7</v>
      </c>
      <c r="H622" s="11">
        <f t="shared" si="58"/>
        <v>1.4583333337213844E-2</v>
      </c>
      <c r="I622" s="12">
        <f t="shared" si="59"/>
        <v>0.35</v>
      </c>
      <c r="J622" t="s">
        <v>15</v>
      </c>
      <c r="K622" t="s">
        <v>16</v>
      </c>
      <c r="L622">
        <v>8.4</v>
      </c>
      <c r="M622" s="6">
        <f t="shared" si="60"/>
        <v>24.000000000000004</v>
      </c>
      <c r="N622" t="s">
        <v>11</v>
      </c>
    </row>
    <row r="623" spans="1:14" x14ac:dyDescent="0.35">
      <c r="A623" s="1">
        <v>42408.493750000001</v>
      </c>
      <c r="B623" s="9">
        <f t="shared" si="61"/>
        <v>42408</v>
      </c>
      <c r="C623" s="13">
        <f t="shared" si="62"/>
        <v>0.49375000000145519</v>
      </c>
      <c r="D623" s="1">
        <v>42408.510416666664</v>
      </c>
      <c r="E623" s="9">
        <f t="shared" si="63"/>
        <v>42408</v>
      </c>
      <c r="F623" s="13">
        <f t="shared" si="64"/>
        <v>0.51041666666424135</v>
      </c>
      <c r="G623" t="s">
        <v>7</v>
      </c>
      <c r="H623" s="11">
        <f t="shared" si="58"/>
        <v>1.6666666662786156E-2</v>
      </c>
      <c r="I623" s="12">
        <f t="shared" si="59"/>
        <v>0.4</v>
      </c>
      <c r="J623" t="s">
        <v>772</v>
      </c>
      <c r="K623" t="s">
        <v>773</v>
      </c>
      <c r="L623">
        <v>4.9000000000000004</v>
      </c>
      <c r="M623" s="6">
        <f t="shared" si="60"/>
        <v>12.25</v>
      </c>
    </row>
    <row r="624" spans="1:14" x14ac:dyDescent="0.35">
      <c r="A624" s="1">
        <v>42408.802083333336</v>
      </c>
      <c r="B624" s="9">
        <f t="shared" si="61"/>
        <v>42408</v>
      </c>
      <c r="C624" s="13">
        <f t="shared" si="62"/>
        <v>0.80208333333575865</v>
      </c>
      <c r="D624" s="1">
        <v>42408.807638888888</v>
      </c>
      <c r="E624" s="9">
        <f t="shared" si="63"/>
        <v>42408</v>
      </c>
      <c r="F624" s="13">
        <f t="shared" si="64"/>
        <v>0.80763888888759539</v>
      </c>
      <c r="G624" t="s">
        <v>7</v>
      </c>
      <c r="H624" s="11">
        <f t="shared" si="58"/>
        <v>5.5555555518367328E-3</v>
      </c>
      <c r="I624" s="12">
        <f t="shared" si="59"/>
        <v>0.13333333333333333</v>
      </c>
      <c r="J624" t="s">
        <v>774</v>
      </c>
      <c r="K624" t="s">
        <v>775</v>
      </c>
      <c r="L624">
        <v>1</v>
      </c>
      <c r="M624" s="6">
        <f t="shared" si="60"/>
        <v>7.5</v>
      </c>
    </row>
    <row r="625" spans="1:14" x14ac:dyDescent="0.35">
      <c r="A625" s="1">
        <v>42408.890972222223</v>
      </c>
      <c r="B625" s="9">
        <f t="shared" si="61"/>
        <v>42408</v>
      </c>
      <c r="C625" s="13">
        <f t="shared" si="62"/>
        <v>0.89097222222335404</v>
      </c>
      <c r="D625" s="1">
        <v>42408.895138888889</v>
      </c>
      <c r="E625" s="9">
        <f t="shared" si="63"/>
        <v>42408</v>
      </c>
      <c r="F625" s="13">
        <f t="shared" si="64"/>
        <v>0.89513888888905058</v>
      </c>
      <c r="G625" t="s">
        <v>7</v>
      </c>
      <c r="H625" s="11">
        <f t="shared" si="58"/>
        <v>4.166666665696539E-3</v>
      </c>
      <c r="I625" s="12">
        <f t="shared" si="59"/>
        <v>0.1</v>
      </c>
      <c r="J625" t="s">
        <v>775</v>
      </c>
      <c r="K625" t="s">
        <v>774</v>
      </c>
      <c r="L625">
        <v>1</v>
      </c>
      <c r="M625" s="6">
        <f t="shared" si="60"/>
        <v>10</v>
      </c>
    </row>
    <row r="626" spans="1:14" x14ac:dyDescent="0.35">
      <c r="A626" s="1">
        <v>42437.531944444447</v>
      </c>
      <c r="B626" s="9">
        <f t="shared" si="61"/>
        <v>42437</v>
      </c>
      <c r="C626" s="13">
        <f t="shared" si="62"/>
        <v>0.53194444444670808</v>
      </c>
      <c r="D626" s="1">
        <v>42437.541666666664</v>
      </c>
      <c r="E626" s="9">
        <f t="shared" si="63"/>
        <v>42437</v>
      </c>
      <c r="F626" s="13">
        <f t="shared" si="64"/>
        <v>0.54166666666424135</v>
      </c>
      <c r="G626" t="s">
        <v>7</v>
      </c>
      <c r="H626" s="11">
        <f t="shared" si="58"/>
        <v>9.7222222175332718E-3</v>
      </c>
      <c r="I626" s="12">
        <f t="shared" si="59"/>
        <v>0.23333333333333334</v>
      </c>
      <c r="J626" t="s">
        <v>776</v>
      </c>
      <c r="K626" t="s">
        <v>777</v>
      </c>
      <c r="L626">
        <v>2</v>
      </c>
      <c r="M626" s="6">
        <f t="shared" si="60"/>
        <v>8.5714285714285712</v>
      </c>
    </row>
    <row r="627" spans="1:14" x14ac:dyDescent="0.35">
      <c r="A627" s="1">
        <v>42437.624305555553</v>
      </c>
      <c r="B627" s="9">
        <f t="shared" si="61"/>
        <v>42437</v>
      </c>
      <c r="C627" s="13">
        <f t="shared" si="62"/>
        <v>0.62430555555329192</v>
      </c>
      <c r="D627" s="1">
        <v>42437.627083333333</v>
      </c>
      <c r="E627" s="9">
        <f t="shared" si="63"/>
        <v>42437</v>
      </c>
      <c r="F627" s="13">
        <f t="shared" si="64"/>
        <v>0.62708333333284827</v>
      </c>
      <c r="G627" t="s">
        <v>7</v>
      </c>
      <c r="H627" s="11">
        <f t="shared" si="58"/>
        <v>2.7777777795563452E-3</v>
      </c>
      <c r="I627" s="12">
        <f t="shared" si="59"/>
        <v>6.6666666666666666E-2</v>
      </c>
      <c r="J627" t="s">
        <v>775</v>
      </c>
      <c r="K627" t="s">
        <v>774</v>
      </c>
      <c r="L627">
        <v>1.1000000000000001</v>
      </c>
      <c r="M627" s="6">
        <f t="shared" si="60"/>
        <v>16.5</v>
      </c>
    </row>
    <row r="628" spans="1:14" x14ac:dyDescent="0.35">
      <c r="A628" s="1">
        <v>42437.666666666664</v>
      </c>
      <c r="B628" s="9">
        <f t="shared" si="61"/>
        <v>42437</v>
      </c>
      <c r="C628" s="13">
        <f t="shared" si="62"/>
        <v>0.66666666666424135</v>
      </c>
      <c r="D628" s="1">
        <v>42437.669444444444</v>
      </c>
      <c r="E628" s="9">
        <f t="shared" ref="E628:E656" si="65">INT(D628)</f>
        <v>42437</v>
      </c>
      <c r="F628" s="13">
        <f t="shared" ref="F628:F656" si="66">D628-E628</f>
        <v>0.66944444444379769</v>
      </c>
      <c r="G628" t="s">
        <v>7</v>
      </c>
      <c r="H628" s="11">
        <f t="shared" si="58"/>
        <v>2.7777777795563452E-3</v>
      </c>
      <c r="I628" s="12">
        <f t="shared" si="59"/>
        <v>6.6666666666666666E-2</v>
      </c>
      <c r="J628" t="s">
        <v>774</v>
      </c>
      <c r="K628" t="s">
        <v>31</v>
      </c>
      <c r="L628">
        <v>1.5</v>
      </c>
      <c r="M628" s="6">
        <f t="shared" si="60"/>
        <v>22.5</v>
      </c>
    </row>
    <row r="629" spans="1:14" x14ac:dyDescent="0.35">
      <c r="A629" s="1">
        <v>42498.724305555559</v>
      </c>
      <c r="B629" s="9">
        <f t="shared" si="61"/>
        <v>42498</v>
      </c>
      <c r="C629" s="13">
        <f t="shared" si="62"/>
        <v>0.72430555555911269</v>
      </c>
      <c r="D629" s="1">
        <v>42498.729166666664</v>
      </c>
      <c r="E629" s="9">
        <f t="shared" si="65"/>
        <v>42498</v>
      </c>
      <c r="F629" s="13">
        <f t="shared" si="66"/>
        <v>0.72916666666424135</v>
      </c>
      <c r="G629" t="s">
        <v>7</v>
      </c>
      <c r="H629" s="11">
        <f t="shared" si="58"/>
        <v>4.8611111051286571E-3</v>
      </c>
      <c r="I629" s="12">
        <f t="shared" si="59"/>
        <v>0.11666666666666667</v>
      </c>
      <c r="J629" t="s">
        <v>778</v>
      </c>
      <c r="K629" t="s">
        <v>774</v>
      </c>
      <c r="L629">
        <v>1.3</v>
      </c>
      <c r="M629" s="6">
        <f t="shared" si="60"/>
        <v>11.142857142857142</v>
      </c>
    </row>
    <row r="630" spans="1:14" x14ac:dyDescent="0.35">
      <c r="A630" s="1">
        <v>42498.761805555558</v>
      </c>
      <c r="B630" s="9">
        <f t="shared" si="61"/>
        <v>42498</v>
      </c>
      <c r="C630" s="13">
        <f t="shared" si="62"/>
        <v>0.7618055555576575</v>
      </c>
      <c r="D630" s="1">
        <v>42498.76458333333</v>
      </c>
      <c r="E630" s="9">
        <f t="shared" si="65"/>
        <v>42498</v>
      </c>
      <c r="F630" s="13">
        <f t="shared" si="66"/>
        <v>0.76458333332993789</v>
      </c>
      <c r="G630" t="s">
        <v>7</v>
      </c>
      <c r="H630" s="11">
        <f t="shared" si="58"/>
        <v>2.7777777722803876E-3</v>
      </c>
      <c r="I630" s="12">
        <f t="shared" si="59"/>
        <v>6.6666666666666666E-2</v>
      </c>
      <c r="J630" t="s">
        <v>774</v>
      </c>
      <c r="K630" t="s">
        <v>779</v>
      </c>
      <c r="L630">
        <v>1.8</v>
      </c>
      <c r="M630" s="6">
        <f t="shared" si="60"/>
        <v>27</v>
      </c>
    </row>
    <row r="631" spans="1:14" x14ac:dyDescent="0.35">
      <c r="A631" s="1">
        <v>42498.803472222222</v>
      </c>
      <c r="B631" s="9">
        <f t="shared" si="61"/>
        <v>42498</v>
      </c>
      <c r="C631" s="13">
        <f t="shared" si="62"/>
        <v>0.80347222222189885</v>
      </c>
      <c r="D631" s="1">
        <v>42498.810416666667</v>
      </c>
      <c r="E631" s="9">
        <f t="shared" si="65"/>
        <v>42498</v>
      </c>
      <c r="F631" s="13">
        <f t="shared" si="66"/>
        <v>0.81041666666715173</v>
      </c>
      <c r="G631" t="s">
        <v>7</v>
      </c>
      <c r="H631" s="11">
        <f t="shared" si="58"/>
        <v>6.9444444452528842E-3</v>
      </c>
      <c r="I631" s="12">
        <f t="shared" si="59"/>
        <v>0.16666666666666666</v>
      </c>
      <c r="J631" t="s">
        <v>779</v>
      </c>
      <c r="K631" t="s">
        <v>774</v>
      </c>
      <c r="L631">
        <v>1.5</v>
      </c>
      <c r="M631" s="6">
        <f t="shared" si="60"/>
        <v>9</v>
      </c>
    </row>
    <row r="632" spans="1:14" x14ac:dyDescent="0.35">
      <c r="A632" s="1">
        <v>42529.277777777781</v>
      </c>
      <c r="B632" s="9">
        <f t="shared" si="61"/>
        <v>42529</v>
      </c>
      <c r="C632" s="13">
        <f t="shared" si="62"/>
        <v>0.27777777778101154</v>
      </c>
      <c r="D632" s="1">
        <v>42529.290277777778</v>
      </c>
      <c r="E632" s="9">
        <f t="shared" si="65"/>
        <v>42529</v>
      </c>
      <c r="F632" s="13">
        <f t="shared" si="66"/>
        <v>0.29027777777810115</v>
      </c>
      <c r="G632" t="s">
        <v>7</v>
      </c>
      <c r="H632" s="11">
        <f t="shared" si="58"/>
        <v>1.2499999997089617E-2</v>
      </c>
      <c r="I632" s="12">
        <f t="shared" si="59"/>
        <v>0.3</v>
      </c>
      <c r="J632" t="s">
        <v>773</v>
      </c>
      <c r="K632" t="s">
        <v>772</v>
      </c>
      <c r="L632">
        <v>6.6</v>
      </c>
      <c r="M632" s="6">
        <f t="shared" si="60"/>
        <v>22</v>
      </c>
    </row>
    <row r="633" spans="1:14" x14ac:dyDescent="0.35">
      <c r="A633" s="1">
        <v>42529.396527777775</v>
      </c>
      <c r="B633" s="9">
        <f t="shared" si="61"/>
        <v>42529</v>
      </c>
      <c r="C633" s="13">
        <f t="shared" si="62"/>
        <v>0.39652777777519077</v>
      </c>
      <c r="D633" s="1">
        <v>42529.411805555559</v>
      </c>
      <c r="E633" s="9">
        <f t="shared" si="65"/>
        <v>42529</v>
      </c>
      <c r="F633" s="13">
        <f t="shared" si="66"/>
        <v>0.41180555555911269</v>
      </c>
      <c r="G633" t="s">
        <v>7</v>
      </c>
      <c r="H633" s="11">
        <f t="shared" si="58"/>
        <v>1.527777778392192E-2</v>
      </c>
      <c r="I633" s="12">
        <f t="shared" si="59"/>
        <v>0.36666666666666664</v>
      </c>
      <c r="J633" t="s">
        <v>16</v>
      </c>
      <c r="K633" t="s">
        <v>15</v>
      </c>
      <c r="L633">
        <v>8</v>
      </c>
      <c r="M633" s="6">
        <f t="shared" si="60"/>
        <v>21.81818181818182</v>
      </c>
    </row>
    <row r="634" spans="1:14" x14ac:dyDescent="0.35">
      <c r="A634" s="1">
        <v>42559.718055555553</v>
      </c>
      <c r="B634" s="9">
        <f t="shared" si="61"/>
        <v>42559</v>
      </c>
      <c r="C634" s="13">
        <f t="shared" si="62"/>
        <v>0.71805555555329192</v>
      </c>
      <c r="D634" s="1">
        <v>42559.724305555559</v>
      </c>
      <c r="E634" s="9">
        <f t="shared" si="65"/>
        <v>42559</v>
      </c>
      <c r="F634" s="13">
        <f t="shared" si="66"/>
        <v>0.72430555555911269</v>
      </c>
      <c r="G634" t="s">
        <v>7</v>
      </c>
      <c r="H634" s="11">
        <f t="shared" si="58"/>
        <v>6.2500000058207661E-3</v>
      </c>
      <c r="I634" s="12">
        <f t="shared" si="59"/>
        <v>0.15</v>
      </c>
      <c r="J634" t="s">
        <v>38</v>
      </c>
      <c r="K634" t="s">
        <v>54</v>
      </c>
      <c r="L634">
        <v>2.7</v>
      </c>
      <c r="M634" s="6">
        <f t="shared" si="60"/>
        <v>18.000000000000004</v>
      </c>
    </row>
    <row r="635" spans="1:14" x14ac:dyDescent="0.35">
      <c r="A635" s="1">
        <v>42559.727777777778</v>
      </c>
      <c r="B635" s="9">
        <f t="shared" si="61"/>
        <v>42559</v>
      </c>
      <c r="C635" s="13">
        <f t="shared" si="62"/>
        <v>0.72777777777810115</v>
      </c>
      <c r="D635" s="1">
        <v>42559.738194444442</v>
      </c>
      <c r="E635" s="9">
        <f t="shared" si="65"/>
        <v>42559</v>
      </c>
      <c r="F635" s="13">
        <f t="shared" si="66"/>
        <v>0.7381944444423425</v>
      </c>
      <c r="G635" t="s">
        <v>7</v>
      </c>
      <c r="H635" s="11">
        <f t="shared" si="58"/>
        <v>1.0416666664241347E-2</v>
      </c>
      <c r="I635" s="12">
        <f t="shared" si="59"/>
        <v>0.25</v>
      </c>
      <c r="J635" t="s">
        <v>54</v>
      </c>
      <c r="K635" t="s">
        <v>38</v>
      </c>
      <c r="L635">
        <v>2.7</v>
      </c>
      <c r="M635" s="6">
        <f t="shared" si="60"/>
        <v>10.8</v>
      </c>
      <c r="N635" t="s">
        <v>13</v>
      </c>
    </row>
    <row r="636" spans="1:14" x14ac:dyDescent="0.35">
      <c r="A636" s="1">
        <v>42559.761805555558</v>
      </c>
      <c r="B636" s="9">
        <f t="shared" si="61"/>
        <v>42559</v>
      </c>
      <c r="C636" s="13">
        <f t="shared" si="62"/>
        <v>0.7618055555576575</v>
      </c>
      <c r="D636" s="1">
        <v>42559.765972222223</v>
      </c>
      <c r="E636" s="9">
        <f t="shared" si="65"/>
        <v>42559</v>
      </c>
      <c r="F636" s="13">
        <f t="shared" si="66"/>
        <v>0.76597222222335404</v>
      </c>
      <c r="G636" t="s">
        <v>7</v>
      </c>
      <c r="H636" s="11">
        <f t="shared" si="58"/>
        <v>4.166666665696539E-3</v>
      </c>
      <c r="I636" s="12">
        <f t="shared" si="59"/>
        <v>0.1</v>
      </c>
      <c r="J636" t="s">
        <v>15</v>
      </c>
      <c r="K636" t="s">
        <v>16</v>
      </c>
      <c r="L636">
        <v>2.5</v>
      </c>
      <c r="M636" s="6">
        <f t="shared" si="60"/>
        <v>25</v>
      </c>
    </row>
    <row r="637" spans="1:14" x14ac:dyDescent="0.35">
      <c r="A637" s="1">
        <v>42559.84375</v>
      </c>
      <c r="B637" s="9">
        <f t="shared" si="61"/>
        <v>42559</v>
      </c>
      <c r="C637" s="13">
        <f t="shared" si="62"/>
        <v>0.84375</v>
      </c>
      <c r="D637" s="1">
        <v>42559.849305555559</v>
      </c>
      <c r="E637" s="9">
        <f t="shared" si="65"/>
        <v>42559</v>
      </c>
      <c r="F637" s="13">
        <f t="shared" si="66"/>
        <v>0.84930555555911269</v>
      </c>
      <c r="G637" t="s">
        <v>7</v>
      </c>
      <c r="H637" s="11">
        <f t="shared" si="58"/>
        <v>5.5555555591126904E-3</v>
      </c>
      <c r="I637" s="12">
        <f t="shared" si="59"/>
        <v>0.13333333333333333</v>
      </c>
      <c r="J637" t="s">
        <v>16</v>
      </c>
      <c r="K637" t="s">
        <v>15</v>
      </c>
      <c r="L637">
        <v>2.5</v>
      </c>
      <c r="M637" s="6">
        <f t="shared" si="60"/>
        <v>18.75</v>
      </c>
      <c r="N637" t="s">
        <v>9</v>
      </c>
    </row>
    <row r="638" spans="1:14" x14ac:dyDescent="0.35">
      <c r="A638" s="1">
        <v>42590.678472222222</v>
      </c>
      <c r="B638" s="9">
        <f t="shared" si="61"/>
        <v>42590</v>
      </c>
      <c r="C638" s="13">
        <f t="shared" si="62"/>
        <v>0.67847222222189885</v>
      </c>
      <c r="D638" s="1">
        <v>42590.688194444447</v>
      </c>
      <c r="E638" s="9">
        <f t="shared" si="65"/>
        <v>42590</v>
      </c>
      <c r="F638" s="13">
        <f t="shared" si="66"/>
        <v>0.68819444444670808</v>
      </c>
      <c r="G638" t="s">
        <v>7</v>
      </c>
      <c r="H638" s="11">
        <f t="shared" si="58"/>
        <v>9.7222222248092294E-3</v>
      </c>
      <c r="I638" s="12">
        <f t="shared" si="59"/>
        <v>0.23333333333333334</v>
      </c>
      <c r="J638" t="s">
        <v>38</v>
      </c>
      <c r="K638" t="s">
        <v>37</v>
      </c>
      <c r="L638">
        <v>5.2</v>
      </c>
      <c r="M638" s="6">
        <f t="shared" si="60"/>
        <v>22.285714285714285</v>
      </c>
    </row>
    <row r="639" spans="1:14" x14ac:dyDescent="0.35">
      <c r="A639" s="1">
        <v>42590.692361111112</v>
      </c>
      <c r="B639" s="9">
        <f t="shared" si="61"/>
        <v>42590</v>
      </c>
      <c r="C639" s="13">
        <f t="shared" ref="C639:C656" si="67">(A639-B639)</f>
        <v>0.69236111111240461</v>
      </c>
      <c r="D639" s="1">
        <v>42590.701388888891</v>
      </c>
      <c r="E639" s="9">
        <f t="shared" si="65"/>
        <v>42590</v>
      </c>
      <c r="F639" s="13">
        <f t="shared" si="66"/>
        <v>0.70138888889050577</v>
      </c>
      <c r="G639" t="s">
        <v>7</v>
      </c>
      <c r="H639" s="11">
        <f t="shared" si="58"/>
        <v>9.0277777781011537E-3</v>
      </c>
      <c r="I639" s="12">
        <f t="shared" si="59"/>
        <v>0.21666666666666667</v>
      </c>
      <c r="J639" t="s">
        <v>37</v>
      </c>
      <c r="K639" t="s">
        <v>54</v>
      </c>
      <c r="L639">
        <v>4</v>
      </c>
      <c r="M639" s="6">
        <f t="shared" si="60"/>
        <v>18.46153846153846</v>
      </c>
    </row>
    <row r="640" spans="1:14" x14ac:dyDescent="0.35">
      <c r="A640" s="1">
        <v>42590.709722222222</v>
      </c>
      <c r="B640" s="9">
        <f t="shared" ref="B640:B656" si="68">INT(A640:A679)</f>
        <v>42590</v>
      </c>
      <c r="C640" s="13">
        <f t="shared" si="67"/>
        <v>0.70972222222189885</v>
      </c>
      <c r="D640" s="1">
        <v>42590.717361111114</v>
      </c>
      <c r="E640" s="9">
        <f t="shared" si="65"/>
        <v>42590</v>
      </c>
      <c r="F640" s="13">
        <f t="shared" si="66"/>
        <v>0.71736111111385981</v>
      </c>
      <c r="G640" t="s">
        <v>7</v>
      </c>
      <c r="H640" s="11">
        <f t="shared" si="58"/>
        <v>7.6388888919609599E-3</v>
      </c>
      <c r="I640" s="12">
        <f t="shared" si="59"/>
        <v>0.18333333333333332</v>
      </c>
      <c r="J640" t="s">
        <v>54</v>
      </c>
      <c r="K640" t="s">
        <v>38</v>
      </c>
      <c r="L640">
        <v>2.7</v>
      </c>
      <c r="M640" s="6">
        <f t="shared" si="60"/>
        <v>14.727272727272728</v>
      </c>
      <c r="N640" t="s">
        <v>13</v>
      </c>
    </row>
    <row r="641" spans="1:14" x14ac:dyDescent="0.35">
      <c r="A641" s="1">
        <v>42590.909722222219</v>
      </c>
      <c r="B641" s="9">
        <f t="shared" si="68"/>
        <v>42590</v>
      </c>
      <c r="C641" s="13">
        <f t="shared" si="67"/>
        <v>0.90972222221898846</v>
      </c>
      <c r="D641" s="1">
        <v>42590.927083333336</v>
      </c>
      <c r="E641" s="9">
        <f t="shared" si="65"/>
        <v>42590</v>
      </c>
      <c r="F641" s="13">
        <f t="shared" si="66"/>
        <v>0.92708333333575865</v>
      </c>
      <c r="G641" t="s">
        <v>7</v>
      </c>
      <c r="H641" s="11">
        <f t="shared" si="58"/>
        <v>1.7361111116770189E-2</v>
      </c>
      <c r="I641" s="12">
        <f t="shared" si="59"/>
        <v>0.41666666666666669</v>
      </c>
      <c r="J641" t="s">
        <v>15</v>
      </c>
      <c r="K641" t="s">
        <v>16</v>
      </c>
      <c r="L641">
        <v>4.8</v>
      </c>
      <c r="M641" s="6">
        <f t="shared" si="60"/>
        <v>11.52</v>
      </c>
    </row>
    <row r="642" spans="1:14" x14ac:dyDescent="0.35">
      <c r="A642" s="1">
        <v>42590.977777777778</v>
      </c>
      <c r="B642" s="9">
        <f t="shared" si="68"/>
        <v>42590</v>
      </c>
      <c r="C642" s="13">
        <f t="shared" si="67"/>
        <v>0.97777777777810115</v>
      </c>
      <c r="D642" s="1">
        <v>42590.984027777777</v>
      </c>
      <c r="E642" s="9">
        <f t="shared" si="65"/>
        <v>42590</v>
      </c>
      <c r="F642" s="13">
        <f t="shared" si="66"/>
        <v>0.98402777777664596</v>
      </c>
      <c r="G642" t="s">
        <v>7</v>
      </c>
      <c r="H642" s="11">
        <f t="shared" si="58"/>
        <v>6.2499999985448085E-3</v>
      </c>
      <c r="I642" s="12">
        <f t="shared" si="59"/>
        <v>0.15</v>
      </c>
      <c r="J642" t="s">
        <v>16</v>
      </c>
      <c r="K642" t="s">
        <v>15</v>
      </c>
      <c r="L642">
        <v>3.2</v>
      </c>
      <c r="M642" s="6">
        <f t="shared" si="60"/>
        <v>21.333333333333336</v>
      </c>
      <c r="N642" t="s">
        <v>13</v>
      </c>
    </row>
    <row r="643" spans="1:14" x14ac:dyDescent="0.35">
      <c r="A643" s="1">
        <v>42621.597222222219</v>
      </c>
      <c r="B643" s="9">
        <f t="shared" si="68"/>
        <v>42621</v>
      </c>
      <c r="C643" s="13">
        <f t="shared" si="67"/>
        <v>0.59722222221898846</v>
      </c>
      <c r="D643" s="1">
        <v>42621.609722222223</v>
      </c>
      <c r="E643" s="9">
        <f t="shared" si="65"/>
        <v>42621</v>
      </c>
      <c r="F643" s="13">
        <f t="shared" si="66"/>
        <v>0.60972222222335404</v>
      </c>
      <c r="G643" t="s">
        <v>7</v>
      </c>
      <c r="H643" s="11">
        <f t="shared" ref="H643:H706" si="69">IF(F643&gt;C643,F643-C643,F643-C643+1)</f>
        <v>1.2500000004365575E-2</v>
      </c>
      <c r="I643" s="12">
        <f t="shared" ref="I643:I706" si="70">(HOUR(H643)*60+MINUTE(H643))/60</f>
        <v>0.3</v>
      </c>
      <c r="J643" t="s">
        <v>38</v>
      </c>
      <c r="K643" t="s">
        <v>141</v>
      </c>
      <c r="L643">
        <v>6.9</v>
      </c>
      <c r="M643" s="6">
        <f t="shared" ref="M643:M706" si="71">L643/I643</f>
        <v>23.000000000000004</v>
      </c>
    </row>
    <row r="644" spans="1:14" x14ac:dyDescent="0.35">
      <c r="A644" s="1">
        <v>42621.635416666664</v>
      </c>
      <c r="B644" s="9">
        <f t="shared" si="68"/>
        <v>42621</v>
      </c>
      <c r="C644" s="13">
        <f t="shared" si="67"/>
        <v>0.63541666666424135</v>
      </c>
      <c r="D644" s="1">
        <v>42621.65</v>
      </c>
      <c r="E644" s="9">
        <f t="shared" si="65"/>
        <v>42621</v>
      </c>
      <c r="F644" s="13">
        <f t="shared" si="66"/>
        <v>0.65000000000145519</v>
      </c>
      <c r="G644" t="s">
        <v>7</v>
      </c>
      <c r="H644" s="11">
        <f t="shared" si="69"/>
        <v>1.4583333337213844E-2</v>
      </c>
      <c r="I644" s="12">
        <f t="shared" si="70"/>
        <v>0.35</v>
      </c>
      <c r="J644" t="s">
        <v>15</v>
      </c>
      <c r="K644" t="s">
        <v>40</v>
      </c>
      <c r="L644">
        <v>14.9</v>
      </c>
      <c r="M644" s="6">
        <f t="shared" si="71"/>
        <v>42.571428571428577</v>
      </c>
    </row>
    <row r="645" spans="1:14" x14ac:dyDescent="0.35">
      <c r="A645" s="1">
        <v>42621.669444444444</v>
      </c>
      <c r="B645" s="9">
        <f t="shared" si="68"/>
        <v>42621</v>
      </c>
      <c r="C645" s="13">
        <f t="shared" si="67"/>
        <v>0.66944444444379769</v>
      </c>
      <c r="D645" s="1">
        <v>42621.692361111112</v>
      </c>
      <c r="E645" s="9">
        <f t="shared" si="65"/>
        <v>42621</v>
      </c>
      <c r="F645" s="13">
        <f t="shared" si="66"/>
        <v>0.69236111111240461</v>
      </c>
      <c r="G645" t="s">
        <v>7</v>
      </c>
      <c r="H645" s="11">
        <f t="shared" si="69"/>
        <v>2.2916666668606922E-2</v>
      </c>
      <c r="I645" s="12">
        <f t="shared" si="70"/>
        <v>0.55000000000000004</v>
      </c>
      <c r="J645" t="s">
        <v>40</v>
      </c>
      <c r="K645" t="s">
        <v>15</v>
      </c>
      <c r="L645">
        <v>17.399999999999999</v>
      </c>
      <c r="M645" s="6">
        <f t="shared" si="71"/>
        <v>31.63636363636363</v>
      </c>
    </row>
    <row r="646" spans="1:14" x14ac:dyDescent="0.35">
      <c r="A646" s="1">
        <v>42651.705555555556</v>
      </c>
      <c r="B646" s="9">
        <f t="shared" si="68"/>
        <v>42651</v>
      </c>
      <c r="C646" s="13">
        <f t="shared" si="67"/>
        <v>0.70555555555620231</v>
      </c>
      <c r="D646" s="1">
        <v>42651.724999999999</v>
      </c>
      <c r="E646" s="9">
        <f t="shared" si="65"/>
        <v>42651</v>
      </c>
      <c r="F646" s="13">
        <f t="shared" si="66"/>
        <v>0.72499999999854481</v>
      </c>
      <c r="G646" t="s">
        <v>7</v>
      </c>
      <c r="H646" s="11">
        <f t="shared" si="69"/>
        <v>1.9444444442342501E-2</v>
      </c>
      <c r="I646" s="12">
        <f t="shared" si="70"/>
        <v>0.46666666666666667</v>
      </c>
      <c r="J646" t="s">
        <v>15</v>
      </c>
      <c r="K646" t="s">
        <v>36</v>
      </c>
      <c r="L646">
        <v>12.9</v>
      </c>
      <c r="M646" s="6">
        <f t="shared" si="71"/>
        <v>27.642857142857142</v>
      </c>
    </row>
    <row r="647" spans="1:14" x14ac:dyDescent="0.35">
      <c r="A647" s="1">
        <v>42651.745138888888</v>
      </c>
      <c r="B647" s="9">
        <f t="shared" si="68"/>
        <v>42651</v>
      </c>
      <c r="C647" s="13">
        <f t="shared" si="67"/>
        <v>0.74513888888759539</v>
      </c>
      <c r="D647" s="1">
        <v>42651.769444444442</v>
      </c>
      <c r="E647" s="9">
        <f t="shared" si="65"/>
        <v>42651</v>
      </c>
      <c r="F647" s="13">
        <f t="shared" si="66"/>
        <v>0.7694444444423425</v>
      </c>
      <c r="G647" t="s">
        <v>7</v>
      </c>
      <c r="H647" s="11">
        <f t="shared" si="69"/>
        <v>2.4305555554747116E-2</v>
      </c>
      <c r="I647" s="12">
        <f t="shared" si="70"/>
        <v>0.58333333333333337</v>
      </c>
      <c r="J647" t="s">
        <v>36</v>
      </c>
      <c r="K647" t="s">
        <v>48</v>
      </c>
      <c r="L647">
        <v>15.3</v>
      </c>
      <c r="M647" s="6">
        <f t="shared" si="71"/>
        <v>26.228571428571428</v>
      </c>
    </row>
    <row r="648" spans="1:14" x14ac:dyDescent="0.35">
      <c r="A648" s="1">
        <v>42651.78402777778</v>
      </c>
      <c r="B648" s="9">
        <f t="shared" si="68"/>
        <v>42651</v>
      </c>
      <c r="C648" s="13">
        <f t="shared" si="67"/>
        <v>0.78402777777955635</v>
      </c>
      <c r="D648" s="1">
        <v>42651.784722222219</v>
      </c>
      <c r="E648" s="9">
        <f t="shared" si="65"/>
        <v>42651</v>
      </c>
      <c r="F648" s="13">
        <f t="shared" si="66"/>
        <v>0.78472222221898846</v>
      </c>
      <c r="G648" t="s">
        <v>7</v>
      </c>
      <c r="H648" s="11">
        <f t="shared" si="69"/>
        <v>6.9444443943211809E-4</v>
      </c>
      <c r="I648" s="12">
        <f t="shared" si="70"/>
        <v>1.6666666666666666E-2</v>
      </c>
      <c r="J648" t="s">
        <v>48</v>
      </c>
      <c r="K648" t="s">
        <v>48</v>
      </c>
      <c r="L648">
        <v>1</v>
      </c>
      <c r="M648" s="6">
        <f t="shared" si="71"/>
        <v>60</v>
      </c>
    </row>
    <row r="649" spans="1:14" x14ac:dyDescent="0.35">
      <c r="A649" s="1">
        <v>42651.824305555558</v>
      </c>
      <c r="B649" s="9">
        <f t="shared" si="68"/>
        <v>42651</v>
      </c>
      <c r="C649" s="13">
        <f t="shared" si="67"/>
        <v>0.8243055555576575</v>
      </c>
      <c r="D649" s="1">
        <v>42651.834722222222</v>
      </c>
      <c r="E649" s="9">
        <f t="shared" si="65"/>
        <v>42651</v>
      </c>
      <c r="F649" s="13">
        <f t="shared" si="66"/>
        <v>0.83472222222189885</v>
      </c>
      <c r="G649" t="s">
        <v>7</v>
      </c>
      <c r="H649" s="11">
        <f t="shared" si="69"/>
        <v>1.0416666664241347E-2</v>
      </c>
      <c r="I649" s="12">
        <f t="shared" si="70"/>
        <v>0.25</v>
      </c>
      <c r="J649" t="s">
        <v>48</v>
      </c>
      <c r="K649" t="s">
        <v>15</v>
      </c>
      <c r="L649">
        <v>6</v>
      </c>
      <c r="M649" s="6">
        <f t="shared" si="71"/>
        <v>24</v>
      </c>
    </row>
    <row r="650" spans="1:14" x14ac:dyDescent="0.35">
      <c r="A650" s="1">
        <v>42682.536805555559</v>
      </c>
      <c r="B650" s="9">
        <f t="shared" si="68"/>
        <v>42682</v>
      </c>
      <c r="C650" s="13">
        <f t="shared" si="67"/>
        <v>0.53680555555911269</v>
      </c>
      <c r="D650" s="1">
        <v>42682.541666666664</v>
      </c>
      <c r="E650" s="9">
        <f t="shared" si="65"/>
        <v>42682</v>
      </c>
      <c r="F650" s="13">
        <f t="shared" si="66"/>
        <v>0.54166666666424135</v>
      </c>
      <c r="G650" t="s">
        <v>7</v>
      </c>
      <c r="H650" s="11">
        <f t="shared" si="69"/>
        <v>4.8611111051286571E-3</v>
      </c>
      <c r="I650" s="12">
        <f t="shared" si="70"/>
        <v>0.11666666666666667</v>
      </c>
      <c r="J650" t="s">
        <v>38</v>
      </c>
      <c r="K650" t="s">
        <v>129</v>
      </c>
      <c r="L650">
        <v>2.2000000000000002</v>
      </c>
      <c r="M650" s="6">
        <f t="shared" si="71"/>
        <v>18.857142857142858</v>
      </c>
    </row>
    <row r="651" spans="1:14" x14ac:dyDescent="0.35">
      <c r="A651" s="1">
        <v>42682.551388888889</v>
      </c>
      <c r="B651" s="9">
        <f t="shared" si="68"/>
        <v>42682</v>
      </c>
      <c r="C651" s="13">
        <f t="shared" si="67"/>
        <v>0.55138888888905058</v>
      </c>
      <c r="D651" s="1">
        <v>42682.561111111114</v>
      </c>
      <c r="E651" s="9">
        <f t="shared" si="65"/>
        <v>42682</v>
      </c>
      <c r="F651" s="13">
        <f t="shared" si="66"/>
        <v>0.56111111111385981</v>
      </c>
      <c r="G651" t="s">
        <v>7</v>
      </c>
      <c r="H651" s="11">
        <f t="shared" si="69"/>
        <v>9.7222222248092294E-3</v>
      </c>
      <c r="I651" s="12">
        <f t="shared" si="70"/>
        <v>0.23333333333333334</v>
      </c>
      <c r="J651" t="s">
        <v>129</v>
      </c>
      <c r="K651" t="s">
        <v>54</v>
      </c>
      <c r="L651">
        <v>4.4000000000000004</v>
      </c>
      <c r="M651" s="6">
        <f t="shared" si="71"/>
        <v>18.857142857142858</v>
      </c>
    </row>
    <row r="652" spans="1:14" x14ac:dyDescent="0.35">
      <c r="A652" s="1">
        <v>42682.563888888886</v>
      </c>
      <c r="B652" s="9">
        <f t="shared" si="68"/>
        <v>42682</v>
      </c>
      <c r="C652" s="13">
        <f t="shared" si="67"/>
        <v>0.56388888888614019</v>
      </c>
      <c r="D652" s="1">
        <v>42682.570833333331</v>
      </c>
      <c r="E652" s="9">
        <f t="shared" si="65"/>
        <v>42682</v>
      </c>
      <c r="F652" s="13">
        <f t="shared" si="66"/>
        <v>0.57083333333139308</v>
      </c>
      <c r="G652" t="s">
        <v>7</v>
      </c>
      <c r="H652" s="11">
        <f t="shared" si="69"/>
        <v>6.9444444452528842E-3</v>
      </c>
      <c r="I652" s="12">
        <f t="shared" si="70"/>
        <v>0.16666666666666666</v>
      </c>
      <c r="J652" t="s">
        <v>54</v>
      </c>
      <c r="K652" t="s">
        <v>38</v>
      </c>
      <c r="L652">
        <v>2.8</v>
      </c>
      <c r="M652" s="6">
        <f t="shared" si="71"/>
        <v>16.8</v>
      </c>
    </row>
    <row r="653" spans="1:14" x14ac:dyDescent="0.35">
      <c r="A653" s="1">
        <v>42682.775694444441</v>
      </c>
      <c r="B653" s="9">
        <f t="shared" si="68"/>
        <v>42682</v>
      </c>
      <c r="C653" s="13">
        <f t="shared" si="67"/>
        <v>0.77569444444088731</v>
      </c>
      <c r="D653" s="1">
        <v>42682.811805555553</v>
      </c>
      <c r="E653" s="9">
        <f t="shared" si="65"/>
        <v>42682</v>
      </c>
      <c r="F653" s="13">
        <f t="shared" si="66"/>
        <v>0.81180555555329192</v>
      </c>
      <c r="G653" t="s">
        <v>7</v>
      </c>
      <c r="H653" s="11">
        <f t="shared" si="69"/>
        <v>3.6111111112404615E-2</v>
      </c>
      <c r="I653" s="12">
        <f t="shared" si="70"/>
        <v>0.8666666666666667</v>
      </c>
      <c r="J653" t="s">
        <v>15</v>
      </c>
      <c r="K653" t="s">
        <v>780</v>
      </c>
      <c r="L653">
        <v>31.7</v>
      </c>
      <c r="M653" s="6">
        <f t="shared" si="71"/>
        <v>36.576923076923073</v>
      </c>
    </row>
    <row r="654" spans="1:14" x14ac:dyDescent="0.35">
      <c r="A654" s="1">
        <v>42682.874305555553</v>
      </c>
      <c r="B654" s="9">
        <f t="shared" si="68"/>
        <v>42682</v>
      </c>
      <c r="C654" s="13">
        <f t="shared" si="67"/>
        <v>0.87430555555329192</v>
      </c>
      <c r="D654" s="1">
        <v>42682.905555555553</v>
      </c>
      <c r="E654" s="9">
        <f t="shared" si="65"/>
        <v>42682</v>
      </c>
      <c r="F654" s="13">
        <f t="shared" si="66"/>
        <v>0.90555555555329192</v>
      </c>
      <c r="G654" t="s">
        <v>7</v>
      </c>
      <c r="H654" s="11">
        <f t="shared" si="69"/>
        <v>3.125E-2</v>
      </c>
      <c r="I654" s="12">
        <f t="shared" si="70"/>
        <v>0.75</v>
      </c>
      <c r="J654" t="s">
        <v>780</v>
      </c>
      <c r="K654" t="s">
        <v>15</v>
      </c>
      <c r="L654">
        <v>31.9</v>
      </c>
      <c r="M654" s="6">
        <f t="shared" si="71"/>
        <v>42.533333333333331</v>
      </c>
    </row>
    <row r="655" spans="1:14" x14ac:dyDescent="0.35">
      <c r="A655" s="1">
        <v>42712.78402777778</v>
      </c>
      <c r="B655" s="9">
        <f t="shared" si="68"/>
        <v>42712</v>
      </c>
      <c r="C655" s="13">
        <f t="shared" si="67"/>
        <v>0.78402777777955635</v>
      </c>
      <c r="D655" s="1">
        <v>42712.786111111112</v>
      </c>
      <c r="E655" s="9">
        <f t="shared" si="65"/>
        <v>42712</v>
      </c>
      <c r="F655" s="13">
        <f t="shared" si="66"/>
        <v>0.78611111111240461</v>
      </c>
      <c r="G655" t="s">
        <v>7</v>
      </c>
      <c r="H655" s="11">
        <f t="shared" si="69"/>
        <v>2.0833333328482695E-3</v>
      </c>
      <c r="I655" s="12">
        <f t="shared" si="70"/>
        <v>0.05</v>
      </c>
      <c r="J655" t="s">
        <v>38</v>
      </c>
      <c r="K655" t="s">
        <v>44</v>
      </c>
      <c r="L655">
        <v>1.9</v>
      </c>
      <c r="M655" s="6">
        <f t="shared" si="71"/>
        <v>37.999999999999993</v>
      </c>
    </row>
    <row r="656" spans="1:14" x14ac:dyDescent="0.35">
      <c r="A656" s="1">
        <v>42712.788888888892</v>
      </c>
      <c r="B656" s="9">
        <f t="shared" si="68"/>
        <v>42712</v>
      </c>
      <c r="C656" s="13">
        <f t="shared" si="67"/>
        <v>0.78888888889196096</v>
      </c>
      <c r="D656" s="1">
        <v>42712.795138888891</v>
      </c>
      <c r="E656" s="9">
        <f t="shared" si="65"/>
        <v>42712</v>
      </c>
      <c r="F656" s="13">
        <f t="shared" si="66"/>
        <v>0.79513888889050577</v>
      </c>
      <c r="G656" t="s">
        <v>7</v>
      </c>
      <c r="H656" s="11">
        <f t="shared" si="69"/>
        <v>6.2499999985448085E-3</v>
      </c>
      <c r="I656" s="12">
        <f t="shared" si="70"/>
        <v>0.15</v>
      </c>
      <c r="J656" t="s">
        <v>44</v>
      </c>
      <c r="K656" t="s">
        <v>38</v>
      </c>
      <c r="L656">
        <v>1.8</v>
      </c>
      <c r="M656" s="6">
        <f t="shared" si="71"/>
        <v>12</v>
      </c>
    </row>
    <row r="657" spans="1:14" x14ac:dyDescent="0.35">
      <c r="A657" t="s">
        <v>781</v>
      </c>
      <c r="B657" s="8">
        <v>42595</v>
      </c>
      <c r="C657" s="13">
        <v>0.64930555555555558</v>
      </c>
      <c r="D657" t="s">
        <v>782</v>
      </c>
      <c r="E657" s="8">
        <v>42595</v>
      </c>
      <c r="F657" s="13">
        <v>0.66527777777777775</v>
      </c>
      <c r="G657" t="s">
        <v>7</v>
      </c>
      <c r="H657" s="11">
        <f t="shared" si="69"/>
        <v>1.5972222222222165E-2</v>
      </c>
      <c r="I657" s="12">
        <f t="shared" si="70"/>
        <v>0.38333333333333336</v>
      </c>
      <c r="J657" t="s">
        <v>15</v>
      </c>
      <c r="K657" t="s">
        <v>16</v>
      </c>
      <c r="L657">
        <v>8.4</v>
      </c>
      <c r="M657" s="6">
        <f t="shared" si="71"/>
        <v>21.913043478260867</v>
      </c>
      <c r="N657" t="s">
        <v>11</v>
      </c>
    </row>
    <row r="658" spans="1:14" x14ac:dyDescent="0.35">
      <c r="A658" t="s">
        <v>783</v>
      </c>
      <c r="B658" s="8">
        <v>42597</v>
      </c>
      <c r="C658" s="13">
        <v>0.37847222222222227</v>
      </c>
      <c r="D658" t="s">
        <v>784</v>
      </c>
      <c r="E658" s="8">
        <v>42597</v>
      </c>
      <c r="F658" s="13">
        <v>0.41111111111111115</v>
      </c>
      <c r="G658" t="s">
        <v>7</v>
      </c>
      <c r="H658" s="11">
        <f t="shared" si="69"/>
        <v>3.2638888888888884E-2</v>
      </c>
      <c r="I658" s="12">
        <f t="shared" si="70"/>
        <v>0.78333333333333333</v>
      </c>
      <c r="J658" t="s">
        <v>108</v>
      </c>
      <c r="K658" t="s">
        <v>73</v>
      </c>
      <c r="L658">
        <v>15.6</v>
      </c>
      <c r="M658" s="6">
        <f t="shared" si="71"/>
        <v>19.914893617021278</v>
      </c>
    </row>
    <row r="659" spans="1:14" x14ac:dyDescent="0.35">
      <c r="A659" t="s">
        <v>785</v>
      </c>
      <c r="B659" s="8">
        <v>42597</v>
      </c>
      <c r="C659" s="13">
        <v>0.63888888888888895</v>
      </c>
      <c r="D659" t="s">
        <v>786</v>
      </c>
      <c r="E659" s="8">
        <v>42597</v>
      </c>
      <c r="F659" s="13">
        <v>0.65763888888888888</v>
      </c>
      <c r="G659" t="s">
        <v>7</v>
      </c>
      <c r="H659" s="11">
        <f t="shared" si="69"/>
        <v>1.8749999999999933E-2</v>
      </c>
      <c r="I659" s="12">
        <f t="shared" si="70"/>
        <v>0.45</v>
      </c>
      <c r="J659" t="s">
        <v>73</v>
      </c>
      <c r="K659" t="s">
        <v>73</v>
      </c>
      <c r="L659">
        <v>14.1</v>
      </c>
      <c r="M659" s="6">
        <f t="shared" si="71"/>
        <v>31.333333333333332</v>
      </c>
    </row>
    <row r="660" spans="1:14" x14ac:dyDescent="0.35">
      <c r="A660" t="s">
        <v>787</v>
      </c>
      <c r="B660" s="8">
        <v>42597</v>
      </c>
      <c r="C660" s="13">
        <v>0.70277777777777783</v>
      </c>
      <c r="D660" t="s">
        <v>788</v>
      </c>
      <c r="E660" s="8">
        <v>42597</v>
      </c>
      <c r="F660" s="13">
        <v>0.72916666666666663</v>
      </c>
      <c r="G660" t="s">
        <v>7</v>
      </c>
      <c r="H660" s="11">
        <f t="shared" si="69"/>
        <v>2.6388888888888795E-2</v>
      </c>
      <c r="I660" s="12">
        <f t="shared" si="70"/>
        <v>0.6333333333333333</v>
      </c>
      <c r="J660" t="s">
        <v>73</v>
      </c>
      <c r="K660" t="s">
        <v>73</v>
      </c>
      <c r="L660">
        <v>15.7</v>
      </c>
      <c r="M660" s="6">
        <f t="shared" si="71"/>
        <v>24.789473684210527</v>
      </c>
    </row>
    <row r="661" spans="1:14" x14ac:dyDescent="0.35">
      <c r="A661" t="s">
        <v>789</v>
      </c>
      <c r="B661" s="8">
        <v>42597</v>
      </c>
      <c r="C661" s="13">
        <v>0.79722222222222217</v>
      </c>
      <c r="D661" t="s">
        <v>790</v>
      </c>
      <c r="E661" s="8">
        <v>42597</v>
      </c>
      <c r="F661" s="13">
        <v>0.85416666666666663</v>
      </c>
      <c r="G661" t="s">
        <v>7</v>
      </c>
      <c r="H661" s="11">
        <f t="shared" si="69"/>
        <v>5.6944444444444464E-2</v>
      </c>
      <c r="I661" s="12">
        <f t="shared" si="70"/>
        <v>1.3666666666666667</v>
      </c>
      <c r="J661" t="s">
        <v>73</v>
      </c>
      <c r="K661" t="s">
        <v>73</v>
      </c>
      <c r="L661">
        <v>25.9</v>
      </c>
      <c r="M661" s="6">
        <f t="shared" si="71"/>
        <v>18.95121951219512</v>
      </c>
      <c r="N661" t="s">
        <v>24</v>
      </c>
    </row>
    <row r="662" spans="1:14" x14ac:dyDescent="0.35">
      <c r="A662" t="s">
        <v>791</v>
      </c>
      <c r="B662" s="8">
        <v>42598</v>
      </c>
      <c r="C662" s="13">
        <v>0.33194444444444443</v>
      </c>
      <c r="D662" t="s">
        <v>792</v>
      </c>
      <c r="E662" s="8">
        <v>42598</v>
      </c>
      <c r="F662" s="13">
        <v>0.34097222222222223</v>
      </c>
      <c r="G662" t="s">
        <v>7</v>
      </c>
      <c r="H662" s="11">
        <f t="shared" si="69"/>
        <v>9.0277777777778012E-3</v>
      </c>
      <c r="I662" s="12">
        <f t="shared" si="70"/>
        <v>0.21666666666666667</v>
      </c>
      <c r="J662" t="s">
        <v>73</v>
      </c>
      <c r="K662" t="s">
        <v>73</v>
      </c>
      <c r="L662">
        <v>7.9</v>
      </c>
      <c r="M662" s="6">
        <f t="shared" si="71"/>
        <v>36.46153846153846</v>
      </c>
    </row>
    <row r="663" spans="1:14" x14ac:dyDescent="0.35">
      <c r="A663" t="s">
        <v>793</v>
      </c>
      <c r="B663" s="8">
        <v>42598</v>
      </c>
      <c r="C663" s="13">
        <v>0.3444444444444445</v>
      </c>
      <c r="D663" t="s">
        <v>794</v>
      </c>
      <c r="E663" s="8">
        <v>42598</v>
      </c>
      <c r="F663" s="13">
        <v>0.34930555555555554</v>
      </c>
      <c r="G663" t="s">
        <v>7</v>
      </c>
      <c r="H663" s="11">
        <f t="shared" si="69"/>
        <v>4.8611111111110383E-3</v>
      </c>
      <c r="I663" s="12">
        <f t="shared" si="70"/>
        <v>0.11666666666666667</v>
      </c>
      <c r="J663" t="s">
        <v>73</v>
      </c>
      <c r="K663" t="s">
        <v>73</v>
      </c>
      <c r="L663">
        <v>2.7</v>
      </c>
      <c r="M663" s="6">
        <f t="shared" si="71"/>
        <v>23.142857142857142</v>
      </c>
    </row>
    <row r="664" spans="1:14" x14ac:dyDescent="0.35">
      <c r="A664" t="s">
        <v>795</v>
      </c>
      <c r="B664" s="8">
        <v>42598</v>
      </c>
      <c r="C664" s="13">
        <v>0.36527777777777781</v>
      </c>
      <c r="D664" t="s">
        <v>796</v>
      </c>
      <c r="E664" s="8">
        <v>42598</v>
      </c>
      <c r="F664" s="13">
        <v>0.37013888888888885</v>
      </c>
      <c r="G664" t="s">
        <v>7</v>
      </c>
      <c r="H664" s="11">
        <f t="shared" si="69"/>
        <v>4.8611111111110383E-3</v>
      </c>
      <c r="I664" s="12">
        <f t="shared" si="70"/>
        <v>0.11666666666666667</v>
      </c>
      <c r="J664" t="s">
        <v>73</v>
      </c>
      <c r="K664" t="s">
        <v>73</v>
      </c>
      <c r="L664">
        <v>5.5</v>
      </c>
      <c r="M664" s="6">
        <f t="shared" si="71"/>
        <v>47.142857142857139</v>
      </c>
    </row>
    <row r="665" spans="1:14" x14ac:dyDescent="0.35">
      <c r="A665" t="s">
        <v>797</v>
      </c>
      <c r="B665" s="8">
        <v>42598</v>
      </c>
      <c r="C665" s="13">
        <v>0.42083333333333334</v>
      </c>
      <c r="D665" t="s">
        <v>798</v>
      </c>
      <c r="E665" s="8">
        <v>42598</v>
      </c>
      <c r="F665" s="13">
        <v>0.43541666666666662</v>
      </c>
      <c r="G665" t="s">
        <v>7</v>
      </c>
      <c r="H665" s="11">
        <f t="shared" si="69"/>
        <v>1.4583333333333282E-2</v>
      </c>
      <c r="I665" s="12">
        <f t="shared" si="70"/>
        <v>0.35</v>
      </c>
      <c r="J665" t="s">
        <v>73</v>
      </c>
      <c r="K665" t="s">
        <v>90</v>
      </c>
      <c r="L665">
        <v>5.7</v>
      </c>
      <c r="M665" s="6">
        <f t="shared" si="71"/>
        <v>16.285714285714288</v>
      </c>
    </row>
    <row r="666" spans="1:14" x14ac:dyDescent="0.35">
      <c r="A666" t="s">
        <v>799</v>
      </c>
      <c r="B666" s="8">
        <v>42598</v>
      </c>
      <c r="C666" s="13">
        <v>0.4381944444444445</v>
      </c>
      <c r="D666" t="s">
        <v>800</v>
      </c>
      <c r="E666" s="8">
        <v>42598</v>
      </c>
      <c r="F666" s="13">
        <v>0.44305555555555554</v>
      </c>
      <c r="G666" t="s">
        <v>7</v>
      </c>
      <c r="H666" s="11">
        <f t="shared" si="69"/>
        <v>4.8611111111110383E-3</v>
      </c>
      <c r="I666" s="12">
        <f t="shared" si="70"/>
        <v>0.11666666666666667</v>
      </c>
      <c r="J666" t="s">
        <v>90</v>
      </c>
      <c r="K666" t="s">
        <v>90</v>
      </c>
      <c r="L666">
        <v>1.2</v>
      </c>
      <c r="M666" s="6">
        <f t="shared" si="71"/>
        <v>10.285714285714285</v>
      </c>
    </row>
    <row r="667" spans="1:14" x14ac:dyDescent="0.35">
      <c r="A667" t="s">
        <v>801</v>
      </c>
      <c r="B667" s="8">
        <v>42598</v>
      </c>
      <c r="C667" s="13">
        <v>0.4909722222222222</v>
      </c>
      <c r="D667" t="s">
        <v>802</v>
      </c>
      <c r="E667" s="8">
        <v>42598</v>
      </c>
      <c r="F667" s="13">
        <v>0.50208333333333333</v>
      </c>
      <c r="G667" t="s">
        <v>7</v>
      </c>
      <c r="H667" s="11">
        <f t="shared" si="69"/>
        <v>1.1111111111111127E-2</v>
      </c>
      <c r="I667" s="12">
        <f t="shared" si="70"/>
        <v>0.26666666666666666</v>
      </c>
      <c r="J667" t="s">
        <v>90</v>
      </c>
      <c r="K667" t="s">
        <v>73</v>
      </c>
      <c r="L667">
        <v>5.7</v>
      </c>
      <c r="M667" s="6">
        <f t="shared" si="71"/>
        <v>21.375</v>
      </c>
      <c r="N667" t="s">
        <v>24</v>
      </c>
    </row>
    <row r="668" spans="1:14" x14ac:dyDescent="0.35">
      <c r="A668" t="s">
        <v>803</v>
      </c>
      <c r="B668" s="8">
        <v>42598</v>
      </c>
      <c r="C668" s="13">
        <v>0.63402777777777775</v>
      </c>
      <c r="D668" t="s">
        <v>804</v>
      </c>
      <c r="E668" s="8">
        <v>42598</v>
      </c>
      <c r="F668" s="13">
        <v>0.65</v>
      </c>
      <c r="G668" t="s">
        <v>7</v>
      </c>
      <c r="H668" s="11">
        <f t="shared" si="69"/>
        <v>1.5972222222222276E-2</v>
      </c>
      <c r="I668" s="12">
        <f t="shared" si="70"/>
        <v>0.38333333333333336</v>
      </c>
      <c r="J668" t="s">
        <v>73</v>
      </c>
      <c r="K668" t="s">
        <v>73</v>
      </c>
      <c r="L668">
        <v>16.2</v>
      </c>
      <c r="M668" s="6">
        <f t="shared" si="71"/>
        <v>42.260869565217384</v>
      </c>
    </row>
    <row r="669" spans="1:14" x14ac:dyDescent="0.35">
      <c r="A669" t="s">
        <v>805</v>
      </c>
      <c r="B669" s="8">
        <v>42599</v>
      </c>
      <c r="C669" s="13">
        <v>0.4284722222222222</v>
      </c>
      <c r="D669" t="s">
        <v>806</v>
      </c>
      <c r="E669" s="8">
        <v>42599</v>
      </c>
      <c r="F669" s="13">
        <v>0.44513888888888892</v>
      </c>
      <c r="G669" t="s">
        <v>7</v>
      </c>
      <c r="H669" s="11">
        <f t="shared" si="69"/>
        <v>1.6666666666666718E-2</v>
      </c>
      <c r="I669" s="12">
        <f t="shared" si="70"/>
        <v>0.4</v>
      </c>
      <c r="J669" t="s">
        <v>73</v>
      </c>
      <c r="K669" t="s">
        <v>73</v>
      </c>
      <c r="L669">
        <v>2.6</v>
      </c>
      <c r="M669" s="6">
        <f t="shared" si="71"/>
        <v>6.5</v>
      </c>
    </row>
    <row r="670" spans="1:14" x14ac:dyDescent="0.35">
      <c r="A670" t="s">
        <v>807</v>
      </c>
      <c r="B670" s="8">
        <v>42599</v>
      </c>
      <c r="C670" s="13">
        <v>0.45624999999999999</v>
      </c>
      <c r="D670" t="s">
        <v>808</v>
      </c>
      <c r="E670" s="8">
        <v>42599</v>
      </c>
      <c r="F670" s="13">
        <v>0.47222222222222227</v>
      </c>
      <c r="G670" t="s">
        <v>7</v>
      </c>
      <c r="H670" s="11">
        <f t="shared" si="69"/>
        <v>1.5972222222222276E-2</v>
      </c>
      <c r="I670" s="12">
        <f t="shared" si="70"/>
        <v>0.38333333333333336</v>
      </c>
      <c r="J670" t="s">
        <v>73</v>
      </c>
      <c r="K670" t="s">
        <v>73</v>
      </c>
      <c r="L670">
        <v>12.1</v>
      </c>
      <c r="M670" s="6">
        <f t="shared" si="71"/>
        <v>31.565217391304344</v>
      </c>
    </row>
    <row r="671" spans="1:14" x14ac:dyDescent="0.35">
      <c r="A671" t="s">
        <v>809</v>
      </c>
      <c r="B671" s="8">
        <v>42599</v>
      </c>
      <c r="C671" s="13">
        <v>0.61458333333333337</v>
      </c>
      <c r="D671" t="s">
        <v>810</v>
      </c>
      <c r="E671" s="8">
        <v>42599</v>
      </c>
      <c r="F671" s="13">
        <v>0.61805555555555558</v>
      </c>
      <c r="G671" t="s">
        <v>7</v>
      </c>
      <c r="H671" s="11">
        <f t="shared" si="69"/>
        <v>3.4722222222222099E-3</v>
      </c>
      <c r="I671" s="12">
        <f t="shared" si="70"/>
        <v>8.3333333333333329E-2</v>
      </c>
      <c r="J671" t="s">
        <v>73</v>
      </c>
      <c r="K671" t="s">
        <v>108</v>
      </c>
      <c r="L671">
        <v>1.4</v>
      </c>
      <c r="M671" s="6">
        <f t="shared" si="71"/>
        <v>16.8</v>
      </c>
    </row>
    <row r="672" spans="1:14" x14ac:dyDescent="0.35">
      <c r="A672" t="s">
        <v>811</v>
      </c>
      <c r="B672" s="8">
        <v>42599</v>
      </c>
      <c r="C672" s="13">
        <v>0.64722222222222225</v>
      </c>
      <c r="D672" t="s">
        <v>812</v>
      </c>
      <c r="E672" s="8">
        <v>42599</v>
      </c>
      <c r="F672" s="13">
        <v>0.65763888888888888</v>
      </c>
      <c r="G672" t="s">
        <v>7</v>
      </c>
      <c r="H672" s="11">
        <f t="shared" si="69"/>
        <v>1.041666666666663E-2</v>
      </c>
      <c r="I672" s="12">
        <f t="shared" si="70"/>
        <v>0.25</v>
      </c>
      <c r="J672" t="s">
        <v>108</v>
      </c>
      <c r="K672" t="s">
        <v>90</v>
      </c>
      <c r="L672">
        <v>6.4</v>
      </c>
      <c r="M672" s="6">
        <f t="shared" si="71"/>
        <v>25.6</v>
      </c>
    </row>
    <row r="673" spans="1:14" x14ac:dyDescent="0.35">
      <c r="A673" t="s">
        <v>813</v>
      </c>
      <c r="B673" s="8">
        <v>42599</v>
      </c>
      <c r="C673" s="13">
        <v>0.68680555555555556</v>
      </c>
      <c r="D673" t="s">
        <v>814</v>
      </c>
      <c r="E673" s="8">
        <v>42599</v>
      </c>
      <c r="F673" s="13">
        <v>0.70138888888888884</v>
      </c>
      <c r="G673" t="s">
        <v>7</v>
      </c>
      <c r="H673" s="11">
        <f t="shared" si="69"/>
        <v>1.4583333333333282E-2</v>
      </c>
      <c r="I673" s="12">
        <f t="shared" si="70"/>
        <v>0.35</v>
      </c>
      <c r="J673" t="s">
        <v>90</v>
      </c>
      <c r="K673" t="s">
        <v>73</v>
      </c>
      <c r="L673">
        <v>7.3</v>
      </c>
      <c r="M673" s="6">
        <f t="shared" si="71"/>
        <v>20.857142857142858</v>
      </c>
    </row>
    <row r="674" spans="1:14" x14ac:dyDescent="0.35">
      <c r="A674" t="s">
        <v>815</v>
      </c>
      <c r="B674" s="8">
        <v>42599</v>
      </c>
      <c r="C674" s="13">
        <v>0.70416666666666661</v>
      </c>
      <c r="D674" t="s">
        <v>816</v>
      </c>
      <c r="E674" s="8">
        <v>42599</v>
      </c>
      <c r="F674" s="13">
        <v>0.70833333333333337</v>
      </c>
      <c r="G674" t="s">
        <v>7</v>
      </c>
      <c r="H674" s="11">
        <f t="shared" si="69"/>
        <v>4.1666666666667629E-3</v>
      </c>
      <c r="I674" s="12">
        <f t="shared" si="70"/>
        <v>0.1</v>
      </c>
      <c r="J674" t="s">
        <v>73</v>
      </c>
      <c r="K674" t="s">
        <v>73</v>
      </c>
      <c r="L674">
        <v>5.3</v>
      </c>
      <c r="M674" s="6">
        <f t="shared" si="71"/>
        <v>52.999999999999993</v>
      </c>
    </row>
    <row r="675" spans="1:14" x14ac:dyDescent="0.35">
      <c r="A675" t="s">
        <v>817</v>
      </c>
      <c r="B675" s="8">
        <v>42599</v>
      </c>
      <c r="C675" s="13">
        <v>0.71180555555555547</v>
      </c>
      <c r="D675" t="s">
        <v>818</v>
      </c>
      <c r="E675" s="8">
        <v>42599</v>
      </c>
      <c r="F675" s="13">
        <v>0.7319444444444444</v>
      </c>
      <c r="G675" t="s">
        <v>7</v>
      </c>
      <c r="H675" s="11">
        <f t="shared" si="69"/>
        <v>2.0138888888888928E-2</v>
      </c>
      <c r="I675" s="12">
        <f t="shared" si="70"/>
        <v>0.48333333333333334</v>
      </c>
      <c r="J675" t="s">
        <v>73</v>
      </c>
      <c r="K675" t="s">
        <v>73</v>
      </c>
      <c r="L675">
        <v>5.5</v>
      </c>
      <c r="M675" s="6">
        <f t="shared" si="71"/>
        <v>11.379310344827585</v>
      </c>
    </row>
    <row r="676" spans="1:14" x14ac:dyDescent="0.35">
      <c r="A676" t="s">
        <v>819</v>
      </c>
      <c r="B676" s="8">
        <v>42599</v>
      </c>
      <c r="C676" s="13">
        <v>0.77638888888888891</v>
      </c>
      <c r="D676" t="s">
        <v>820</v>
      </c>
      <c r="E676" s="8">
        <v>42599</v>
      </c>
      <c r="F676" s="13">
        <v>0.7895833333333333</v>
      </c>
      <c r="G676" t="s">
        <v>7</v>
      </c>
      <c r="H676" s="11">
        <f t="shared" si="69"/>
        <v>1.3194444444444398E-2</v>
      </c>
      <c r="I676" s="12">
        <f t="shared" si="70"/>
        <v>0.31666666666666665</v>
      </c>
      <c r="J676" t="s">
        <v>73</v>
      </c>
      <c r="K676" t="s">
        <v>73</v>
      </c>
      <c r="L676">
        <v>7.7</v>
      </c>
      <c r="M676" s="6">
        <f t="shared" si="71"/>
        <v>24.315789473684212</v>
      </c>
      <c r="N676" t="s">
        <v>24</v>
      </c>
    </row>
    <row r="677" spans="1:14" x14ac:dyDescent="0.35">
      <c r="A677" t="s">
        <v>821</v>
      </c>
      <c r="B677" s="8">
        <v>42600</v>
      </c>
      <c r="C677" s="13">
        <v>0.77777777777777779</v>
      </c>
      <c r="D677" t="s">
        <v>822</v>
      </c>
      <c r="E677" s="8">
        <v>42600</v>
      </c>
      <c r="F677" s="13">
        <v>0.79652777777777783</v>
      </c>
      <c r="G677" t="s">
        <v>7</v>
      </c>
      <c r="H677" s="11">
        <f t="shared" si="69"/>
        <v>1.8750000000000044E-2</v>
      </c>
      <c r="I677" s="12">
        <f t="shared" si="70"/>
        <v>0.45</v>
      </c>
      <c r="J677" t="s">
        <v>73</v>
      </c>
      <c r="K677" t="s">
        <v>73</v>
      </c>
      <c r="L677">
        <v>7.6</v>
      </c>
      <c r="M677" s="6">
        <f t="shared" si="71"/>
        <v>16.888888888888889</v>
      </c>
      <c r="N677" t="s">
        <v>24</v>
      </c>
    </row>
    <row r="678" spans="1:14" x14ac:dyDescent="0.35">
      <c r="A678" t="s">
        <v>823</v>
      </c>
      <c r="B678" s="8">
        <v>42601</v>
      </c>
      <c r="C678" s="13">
        <v>0.35000000000000003</v>
      </c>
      <c r="D678" t="s">
        <v>824</v>
      </c>
      <c r="E678" s="8">
        <v>42601</v>
      </c>
      <c r="F678" s="13">
        <v>0.36458333333333331</v>
      </c>
      <c r="G678" t="s">
        <v>7</v>
      </c>
      <c r="H678" s="11">
        <f t="shared" si="69"/>
        <v>1.4583333333333282E-2</v>
      </c>
      <c r="I678" s="12">
        <f t="shared" si="70"/>
        <v>0.35</v>
      </c>
      <c r="J678" t="s">
        <v>73</v>
      </c>
      <c r="K678" t="s">
        <v>121</v>
      </c>
      <c r="L678">
        <v>7.6</v>
      </c>
      <c r="M678" s="6">
        <f t="shared" si="71"/>
        <v>21.714285714285715</v>
      </c>
    </row>
    <row r="679" spans="1:14" x14ac:dyDescent="0.35">
      <c r="A679" t="s">
        <v>825</v>
      </c>
      <c r="B679" s="8">
        <v>42601</v>
      </c>
      <c r="C679" s="13">
        <v>0.37083333333333335</v>
      </c>
      <c r="D679" t="s">
        <v>826</v>
      </c>
      <c r="E679" s="8">
        <v>42601</v>
      </c>
      <c r="F679" s="13">
        <v>0.37986111111111115</v>
      </c>
      <c r="G679" t="s">
        <v>7</v>
      </c>
      <c r="H679" s="11">
        <f t="shared" si="69"/>
        <v>9.0277777777778012E-3</v>
      </c>
      <c r="I679" s="12">
        <f t="shared" si="70"/>
        <v>0.21666666666666667</v>
      </c>
      <c r="J679" t="s">
        <v>121</v>
      </c>
      <c r="K679" t="s">
        <v>90</v>
      </c>
      <c r="L679">
        <v>3.3</v>
      </c>
      <c r="M679" s="6">
        <f t="shared" si="71"/>
        <v>15.23076923076923</v>
      </c>
    </row>
    <row r="680" spans="1:14" x14ac:dyDescent="0.35">
      <c r="A680" t="s">
        <v>827</v>
      </c>
      <c r="B680" s="8">
        <v>42601</v>
      </c>
      <c r="C680" s="13">
        <v>0.39374999999999999</v>
      </c>
      <c r="D680" t="s">
        <v>828</v>
      </c>
      <c r="E680" s="8">
        <v>42601</v>
      </c>
      <c r="F680" s="13">
        <v>0.40763888888888888</v>
      </c>
      <c r="G680" t="s">
        <v>7</v>
      </c>
      <c r="H680" s="11">
        <f t="shared" si="69"/>
        <v>1.3888888888888895E-2</v>
      </c>
      <c r="I680" s="12">
        <f t="shared" si="70"/>
        <v>0.33333333333333331</v>
      </c>
      <c r="J680" t="s">
        <v>90</v>
      </c>
      <c r="K680" t="s">
        <v>108</v>
      </c>
      <c r="L680">
        <v>6.5</v>
      </c>
      <c r="M680" s="6">
        <f t="shared" si="71"/>
        <v>19.5</v>
      </c>
    </row>
    <row r="681" spans="1:14" x14ac:dyDescent="0.35">
      <c r="A681" t="s">
        <v>829</v>
      </c>
      <c r="B681" s="8">
        <v>42601</v>
      </c>
      <c r="C681" s="13">
        <v>0.45624999999999999</v>
      </c>
      <c r="D681" t="s">
        <v>830</v>
      </c>
      <c r="E681" s="8">
        <v>42601</v>
      </c>
      <c r="F681" s="13">
        <v>0.46249999999999997</v>
      </c>
      <c r="G681" t="s">
        <v>7</v>
      </c>
      <c r="H681" s="11">
        <f t="shared" si="69"/>
        <v>6.2499999999999778E-3</v>
      </c>
      <c r="I681" s="12">
        <f t="shared" si="70"/>
        <v>0.15</v>
      </c>
      <c r="J681" t="s">
        <v>108</v>
      </c>
      <c r="K681" t="s">
        <v>73</v>
      </c>
      <c r="L681">
        <v>2</v>
      </c>
      <c r="M681" s="6">
        <f t="shared" si="71"/>
        <v>13.333333333333334</v>
      </c>
    </row>
    <row r="682" spans="1:14" x14ac:dyDescent="0.35">
      <c r="A682" t="s">
        <v>831</v>
      </c>
      <c r="B682" s="8">
        <v>42601</v>
      </c>
      <c r="C682" s="13">
        <v>0.50486111111111109</v>
      </c>
      <c r="D682" t="s">
        <v>832</v>
      </c>
      <c r="E682" s="8">
        <v>42601</v>
      </c>
      <c r="F682" s="13">
        <v>0.51666666666666672</v>
      </c>
      <c r="G682" t="s">
        <v>7</v>
      </c>
      <c r="H682" s="11">
        <f t="shared" si="69"/>
        <v>1.1805555555555625E-2</v>
      </c>
      <c r="I682" s="12">
        <f t="shared" si="70"/>
        <v>0.28333333333333333</v>
      </c>
      <c r="J682" t="s">
        <v>73</v>
      </c>
      <c r="K682" t="s">
        <v>90</v>
      </c>
      <c r="L682">
        <v>5.7</v>
      </c>
      <c r="M682" s="6">
        <f t="shared" si="71"/>
        <v>20.117647058823529</v>
      </c>
    </row>
    <row r="683" spans="1:14" x14ac:dyDescent="0.35">
      <c r="A683" t="s">
        <v>833</v>
      </c>
      <c r="B683" s="8">
        <v>42601</v>
      </c>
      <c r="C683" s="13">
        <v>0.66041666666666665</v>
      </c>
      <c r="D683" t="s">
        <v>834</v>
      </c>
      <c r="E683" s="8">
        <v>42601</v>
      </c>
      <c r="F683" s="13">
        <v>0.67083333333333339</v>
      </c>
      <c r="G683" t="s">
        <v>7</v>
      </c>
      <c r="H683" s="11">
        <f t="shared" si="69"/>
        <v>1.0416666666666741E-2</v>
      </c>
      <c r="I683" s="12">
        <f t="shared" si="70"/>
        <v>0.25</v>
      </c>
      <c r="J683" t="s">
        <v>90</v>
      </c>
      <c r="K683" t="s">
        <v>90</v>
      </c>
      <c r="L683">
        <v>3.2</v>
      </c>
      <c r="M683" s="6">
        <f t="shared" si="71"/>
        <v>12.8</v>
      </c>
    </row>
    <row r="684" spans="1:14" x14ac:dyDescent="0.35">
      <c r="A684" t="s">
        <v>835</v>
      </c>
      <c r="B684" s="8">
        <v>42601</v>
      </c>
      <c r="C684" s="13">
        <v>0.71666666666666667</v>
      </c>
      <c r="D684" t="s">
        <v>836</v>
      </c>
      <c r="E684" s="8">
        <v>42601</v>
      </c>
      <c r="F684" s="13">
        <v>0.74444444444444446</v>
      </c>
      <c r="G684" t="s">
        <v>7</v>
      </c>
      <c r="H684" s="11">
        <f t="shared" si="69"/>
        <v>2.777777777777779E-2</v>
      </c>
      <c r="I684" s="12">
        <f t="shared" si="70"/>
        <v>0.66666666666666663</v>
      </c>
      <c r="J684" t="s">
        <v>90</v>
      </c>
      <c r="K684" t="s">
        <v>73</v>
      </c>
      <c r="L684">
        <v>12.5</v>
      </c>
      <c r="M684" s="6">
        <f t="shared" si="71"/>
        <v>18.75</v>
      </c>
    </row>
    <row r="685" spans="1:14" x14ac:dyDescent="0.35">
      <c r="A685" t="s">
        <v>837</v>
      </c>
      <c r="B685" s="8">
        <v>42603</v>
      </c>
      <c r="C685" s="13">
        <v>0.41666666666666669</v>
      </c>
      <c r="D685" t="s">
        <v>838</v>
      </c>
      <c r="E685" s="8">
        <v>42603</v>
      </c>
      <c r="F685" s="13">
        <v>0.4368055555555555</v>
      </c>
      <c r="G685" t="s">
        <v>7</v>
      </c>
      <c r="H685" s="11">
        <f t="shared" si="69"/>
        <v>2.0138888888888817E-2</v>
      </c>
      <c r="I685" s="12">
        <f t="shared" si="70"/>
        <v>0.48333333333333334</v>
      </c>
      <c r="J685" t="s">
        <v>73</v>
      </c>
      <c r="K685" t="s">
        <v>73</v>
      </c>
      <c r="L685">
        <v>7.6</v>
      </c>
      <c r="M685" s="6">
        <f t="shared" si="71"/>
        <v>15.724137931034482</v>
      </c>
      <c r="N685" t="s">
        <v>839</v>
      </c>
    </row>
    <row r="686" spans="1:14" x14ac:dyDescent="0.35">
      <c r="A686" t="s">
        <v>840</v>
      </c>
      <c r="B686" s="8">
        <v>42603</v>
      </c>
      <c r="C686" s="13">
        <v>0.58680555555555558</v>
      </c>
      <c r="D686" t="s">
        <v>841</v>
      </c>
      <c r="E686" s="8">
        <v>42603</v>
      </c>
      <c r="F686" s="13">
        <v>0.6069444444444444</v>
      </c>
      <c r="G686" t="s">
        <v>7</v>
      </c>
      <c r="H686" s="11">
        <f t="shared" si="69"/>
        <v>2.0138888888888817E-2</v>
      </c>
      <c r="I686" s="12">
        <f t="shared" si="70"/>
        <v>0.48333333333333334</v>
      </c>
      <c r="J686" t="s">
        <v>73</v>
      </c>
      <c r="K686" t="s">
        <v>73</v>
      </c>
      <c r="L686">
        <v>7.7</v>
      </c>
      <c r="M686" s="6">
        <f t="shared" si="71"/>
        <v>15.931034482758621</v>
      </c>
    </row>
    <row r="687" spans="1:14" x14ac:dyDescent="0.35">
      <c r="A687" t="s">
        <v>842</v>
      </c>
      <c r="B687" s="8">
        <v>42603</v>
      </c>
      <c r="C687" s="13">
        <v>0.6875</v>
      </c>
      <c r="D687" t="s">
        <v>843</v>
      </c>
      <c r="E687" s="8">
        <v>42603</v>
      </c>
      <c r="F687" s="13">
        <v>0.70972222222222225</v>
      </c>
      <c r="G687" t="s">
        <v>7</v>
      </c>
      <c r="H687" s="11">
        <f t="shared" si="69"/>
        <v>2.2222222222222254E-2</v>
      </c>
      <c r="I687" s="12">
        <f t="shared" si="70"/>
        <v>0.53333333333333333</v>
      </c>
      <c r="J687" t="s">
        <v>73</v>
      </c>
      <c r="K687" t="s">
        <v>90</v>
      </c>
      <c r="L687">
        <v>12.2</v>
      </c>
      <c r="M687" s="6">
        <f t="shared" si="71"/>
        <v>22.875</v>
      </c>
    </row>
    <row r="688" spans="1:14" x14ac:dyDescent="0.35">
      <c r="A688" t="s">
        <v>844</v>
      </c>
      <c r="B688" s="8">
        <v>42603</v>
      </c>
      <c r="C688" s="13">
        <v>0.75694444444444453</v>
      </c>
      <c r="D688" t="s">
        <v>845</v>
      </c>
      <c r="E688" s="8">
        <v>42603</v>
      </c>
      <c r="F688" s="13">
        <v>0.76180555555555562</v>
      </c>
      <c r="G688" t="s">
        <v>7</v>
      </c>
      <c r="H688" s="11">
        <f t="shared" si="69"/>
        <v>4.8611111111110938E-3</v>
      </c>
      <c r="I688" s="12">
        <f t="shared" si="70"/>
        <v>0.11666666666666667</v>
      </c>
      <c r="J688" t="s">
        <v>90</v>
      </c>
      <c r="K688" t="s">
        <v>90</v>
      </c>
      <c r="L688">
        <v>1.4</v>
      </c>
      <c r="M688" s="6">
        <f t="shared" si="71"/>
        <v>11.999999999999998</v>
      </c>
    </row>
    <row r="689" spans="1:13" x14ac:dyDescent="0.35">
      <c r="A689" t="s">
        <v>846</v>
      </c>
      <c r="B689" s="8">
        <v>42603</v>
      </c>
      <c r="C689" s="13">
        <v>0.78333333333333333</v>
      </c>
      <c r="D689" t="s">
        <v>847</v>
      </c>
      <c r="E689" s="8">
        <v>42603</v>
      </c>
      <c r="F689" s="13">
        <v>0.80833333333333324</v>
      </c>
      <c r="G689" t="s">
        <v>7</v>
      </c>
      <c r="H689" s="11">
        <f t="shared" si="69"/>
        <v>2.4999999999999911E-2</v>
      </c>
      <c r="I689" s="12">
        <f t="shared" si="70"/>
        <v>0.6</v>
      </c>
      <c r="J689" t="s">
        <v>90</v>
      </c>
      <c r="K689" t="s">
        <v>73</v>
      </c>
      <c r="L689">
        <v>20.2</v>
      </c>
      <c r="M689" s="6">
        <f t="shared" si="71"/>
        <v>33.666666666666664</v>
      </c>
    </row>
    <row r="690" spans="1:13" x14ac:dyDescent="0.35">
      <c r="A690" t="s">
        <v>848</v>
      </c>
      <c r="B690" s="8">
        <v>42604</v>
      </c>
      <c r="C690" s="13">
        <v>0.41666666666666669</v>
      </c>
      <c r="D690" t="s">
        <v>849</v>
      </c>
      <c r="E690" s="8">
        <v>42604</v>
      </c>
      <c r="F690" s="13">
        <v>0.44722222222222219</v>
      </c>
      <c r="G690" t="s">
        <v>7</v>
      </c>
      <c r="H690" s="11">
        <f t="shared" si="69"/>
        <v>3.0555555555555503E-2</v>
      </c>
      <c r="I690" s="12">
        <f t="shared" si="70"/>
        <v>0.73333333333333328</v>
      </c>
      <c r="J690" t="s">
        <v>73</v>
      </c>
      <c r="K690" t="s">
        <v>90</v>
      </c>
      <c r="L690">
        <v>9.8000000000000007</v>
      </c>
      <c r="M690" s="6">
        <f t="shared" si="71"/>
        <v>13.363636363636365</v>
      </c>
    </row>
    <row r="691" spans="1:13" x14ac:dyDescent="0.35">
      <c r="A691" t="s">
        <v>850</v>
      </c>
      <c r="B691" s="8">
        <v>42604</v>
      </c>
      <c r="C691" s="13">
        <v>0.46319444444444446</v>
      </c>
      <c r="D691" t="s">
        <v>851</v>
      </c>
      <c r="E691" s="8">
        <v>42604</v>
      </c>
      <c r="F691" s="13">
        <v>0.47430555555555554</v>
      </c>
      <c r="G691" t="s">
        <v>7</v>
      </c>
      <c r="H691" s="11">
        <f t="shared" si="69"/>
        <v>1.1111111111111072E-2</v>
      </c>
      <c r="I691" s="12">
        <f t="shared" si="70"/>
        <v>0.26666666666666666</v>
      </c>
      <c r="J691" t="s">
        <v>90</v>
      </c>
      <c r="K691" t="s">
        <v>73</v>
      </c>
      <c r="L691">
        <v>6.3</v>
      </c>
      <c r="M691" s="6">
        <f t="shared" si="71"/>
        <v>23.625</v>
      </c>
    </row>
    <row r="692" spans="1:13" x14ac:dyDescent="0.35">
      <c r="A692" t="s">
        <v>852</v>
      </c>
      <c r="B692" s="8">
        <v>42604</v>
      </c>
      <c r="C692" s="13">
        <v>0.52500000000000002</v>
      </c>
      <c r="D692" t="s">
        <v>853</v>
      </c>
      <c r="E692" s="8">
        <v>42604</v>
      </c>
      <c r="F692" s="13">
        <v>0.53402777777777777</v>
      </c>
      <c r="G692" t="s">
        <v>7</v>
      </c>
      <c r="H692" s="11">
        <f t="shared" si="69"/>
        <v>9.0277777777777457E-3</v>
      </c>
      <c r="I692" s="12">
        <f t="shared" si="70"/>
        <v>0.21666666666666667</v>
      </c>
      <c r="J692" t="s">
        <v>73</v>
      </c>
      <c r="K692" t="s">
        <v>90</v>
      </c>
      <c r="L692">
        <v>4.9000000000000004</v>
      </c>
      <c r="M692" s="6">
        <f t="shared" si="71"/>
        <v>22.615384615384617</v>
      </c>
    </row>
    <row r="693" spans="1:13" x14ac:dyDescent="0.35">
      <c r="A693" t="s">
        <v>854</v>
      </c>
      <c r="B693" s="8">
        <v>42604</v>
      </c>
      <c r="C693" s="13">
        <v>0.54305555555555551</v>
      </c>
      <c r="D693" t="s">
        <v>855</v>
      </c>
      <c r="E693" s="8">
        <v>42604</v>
      </c>
      <c r="F693" s="13">
        <v>0.5493055555555556</v>
      </c>
      <c r="G693" t="s">
        <v>7</v>
      </c>
      <c r="H693" s="11">
        <f t="shared" si="69"/>
        <v>6.2500000000000888E-3</v>
      </c>
      <c r="I693" s="12">
        <f t="shared" si="70"/>
        <v>0.15</v>
      </c>
      <c r="J693" t="s">
        <v>90</v>
      </c>
      <c r="K693" t="s">
        <v>90</v>
      </c>
      <c r="L693">
        <v>1.5</v>
      </c>
      <c r="M693" s="6">
        <f t="shared" si="71"/>
        <v>10</v>
      </c>
    </row>
    <row r="694" spans="1:13" x14ac:dyDescent="0.35">
      <c r="A694" t="s">
        <v>856</v>
      </c>
      <c r="B694" s="8">
        <v>42604</v>
      </c>
      <c r="C694" s="13">
        <v>0.58819444444444446</v>
      </c>
      <c r="D694" t="s">
        <v>857</v>
      </c>
      <c r="E694" s="8">
        <v>42604</v>
      </c>
      <c r="F694" s="13">
        <v>0.60486111111111118</v>
      </c>
      <c r="G694" t="s">
        <v>7</v>
      </c>
      <c r="H694" s="11">
        <f t="shared" si="69"/>
        <v>1.6666666666666718E-2</v>
      </c>
      <c r="I694" s="12">
        <f t="shared" si="70"/>
        <v>0.4</v>
      </c>
      <c r="J694" t="s">
        <v>90</v>
      </c>
      <c r="K694" t="s">
        <v>73</v>
      </c>
      <c r="L694">
        <v>10.9</v>
      </c>
      <c r="M694" s="6">
        <f t="shared" si="71"/>
        <v>27.25</v>
      </c>
    </row>
    <row r="695" spans="1:13" x14ac:dyDescent="0.35">
      <c r="A695" t="s">
        <v>858</v>
      </c>
      <c r="B695" s="8">
        <v>42604</v>
      </c>
      <c r="C695" s="13">
        <v>0.63472222222222219</v>
      </c>
      <c r="D695" t="s">
        <v>859</v>
      </c>
      <c r="E695" s="8">
        <v>42604</v>
      </c>
      <c r="F695" s="13">
        <v>0.65902777777777777</v>
      </c>
      <c r="G695" t="s">
        <v>7</v>
      </c>
      <c r="H695" s="11">
        <f t="shared" si="69"/>
        <v>2.430555555555558E-2</v>
      </c>
      <c r="I695" s="12">
        <f t="shared" si="70"/>
        <v>0.58333333333333337</v>
      </c>
      <c r="J695" t="s">
        <v>73</v>
      </c>
      <c r="K695" t="s">
        <v>73</v>
      </c>
      <c r="L695">
        <v>19</v>
      </c>
      <c r="M695" s="6">
        <f t="shared" si="71"/>
        <v>32.571428571428569</v>
      </c>
    </row>
    <row r="696" spans="1:13" x14ac:dyDescent="0.35">
      <c r="A696" t="s">
        <v>860</v>
      </c>
      <c r="B696" s="8">
        <v>42604</v>
      </c>
      <c r="C696" s="13">
        <v>0.66597222222222219</v>
      </c>
      <c r="D696" t="s">
        <v>861</v>
      </c>
      <c r="E696" s="8">
        <v>42604</v>
      </c>
      <c r="F696" s="13">
        <v>0.71944444444444444</v>
      </c>
      <c r="G696" t="s">
        <v>7</v>
      </c>
      <c r="H696" s="11">
        <f t="shared" si="69"/>
        <v>5.3472222222222254E-2</v>
      </c>
      <c r="I696" s="12">
        <f t="shared" si="70"/>
        <v>1.2833333333333334</v>
      </c>
      <c r="J696" t="s">
        <v>73</v>
      </c>
      <c r="K696" t="s">
        <v>73</v>
      </c>
      <c r="L696">
        <v>19</v>
      </c>
      <c r="M696" s="6">
        <f t="shared" si="71"/>
        <v>14.805194805194803</v>
      </c>
    </row>
    <row r="697" spans="1:13" x14ac:dyDescent="0.35">
      <c r="A697" t="s">
        <v>862</v>
      </c>
      <c r="B697" s="8">
        <v>42604</v>
      </c>
      <c r="C697" s="13">
        <v>0.83194444444444438</v>
      </c>
      <c r="D697" t="s">
        <v>863</v>
      </c>
      <c r="E697" s="8">
        <v>42604</v>
      </c>
      <c r="F697" s="13">
        <v>0.86805555555555547</v>
      </c>
      <c r="G697" t="s">
        <v>7</v>
      </c>
      <c r="H697" s="11">
        <f t="shared" si="69"/>
        <v>3.6111111111111094E-2</v>
      </c>
      <c r="I697" s="12">
        <f t="shared" si="70"/>
        <v>0.8666666666666667</v>
      </c>
      <c r="J697" t="s">
        <v>73</v>
      </c>
      <c r="K697" t="s">
        <v>108</v>
      </c>
      <c r="L697">
        <v>7.9</v>
      </c>
      <c r="M697" s="6">
        <f t="shared" si="71"/>
        <v>9.115384615384615</v>
      </c>
    </row>
    <row r="698" spans="1:13" x14ac:dyDescent="0.35">
      <c r="A698" t="s">
        <v>864</v>
      </c>
      <c r="B698" s="8">
        <v>42604</v>
      </c>
      <c r="C698" s="13">
        <v>0.87013888888888891</v>
      </c>
      <c r="D698" t="s">
        <v>865</v>
      </c>
      <c r="E698" s="8">
        <v>42604</v>
      </c>
      <c r="F698" s="13">
        <v>0.8965277777777777</v>
      </c>
      <c r="G698" t="s">
        <v>7</v>
      </c>
      <c r="H698" s="11">
        <f t="shared" si="69"/>
        <v>2.6388888888888795E-2</v>
      </c>
      <c r="I698" s="12">
        <f t="shared" si="70"/>
        <v>0.6333333333333333</v>
      </c>
      <c r="J698" t="s">
        <v>108</v>
      </c>
      <c r="K698" t="s">
        <v>108</v>
      </c>
      <c r="L698">
        <v>4.0999999999999996</v>
      </c>
      <c r="M698" s="6">
        <f t="shared" si="71"/>
        <v>6.4736842105263159</v>
      </c>
    </row>
    <row r="699" spans="1:13" x14ac:dyDescent="0.35">
      <c r="A699" t="s">
        <v>866</v>
      </c>
      <c r="B699" s="8">
        <v>42604</v>
      </c>
      <c r="C699" s="13">
        <v>0.93819444444444444</v>
      </c>
      <c r="D699" t="s">
        <v>867</v>
      </c>
      <c r="E699" s="8">
        <v>42604</v>
      </c>
      <c r="F699" s="13">
        <v>0.95833333333333337</v>
      </c>
      <c r="G699" t="s">
        <v>7</v>
      </c>
      <c r="H699" s="11">
        <f t="shared" si="69"/>
        <v>2.0138888888888928E-2</v>
      </c>
      <c r="I699" s="12">
        <f t="shared" si="70"/>
        <v>0.48333333333333334</v>
      </c>
      <c r="J699" t="s">
        <v>108</v>
      </c>
      <c r="K699" t="s">
        <v>73</v>
      </c>
      <c r="L699">
        <v>18.7</v>
      </c>
      <c r="M699" s="6">
        <f t="shared" si="71"/>
        <v>38.689655172413794</v>
      </c>
    </row>
    <row r="700" spans="1:13" x14ac:dyDescent="0.35">
      <c r="A700" t="s">
        <v>868</v>
      </c>
      <c r="B700" s="8">
        <v>42605</v>
      </c>
      <c r="C700" s="13">
        <v>0.34027777777777773</v>
      </c>
      <c r="D700" t="s">
        <v>869</v>
      </c>
      <c r="E700" s="8">
        <v>42605</v>
      </c>
      <c r="F700" s="13">
        <v>0.35069444444444442</v>
      </c>
      <c r="G700" t="s">
        <v>7</v>
      </c>
      <c r="H700" s="11">
        <f t="shared" si="69"/>
        <v>1.0416666666666685E-2</v>
      </c>
      <c r="I700" s="12">
        <f t="shared" si="70"/>
        <v>0.25</v>
      </c>
      <c r="J700" t="s">
        <v>73</v>
      </c>
      <c r="K700" t="s">
        <v>121</v>
      </c>
      <c r="L700">
        <v>8.6999999999999993</v>
      </c>
      <c r="M700" s="6">
        <f t="shared" si="71"/>
        <v>34.799999999999997</v>
      </c>
    </row>
    <row r="701" spans="1:13" x14ac:dyDescent="0.35">
      <c r="A701" t="s">
        <v>870</v>
      </c>
      <c r="B701" s="8">
        <v>42605</v>
      </c>
      <c r="C701" s="13">
        <v>0.39930555555555558</v>
      </c>
      <c r="D701" t="s">
        <v>871</v>
      </c>
      <c r="E701" s="8">
        <v>42605</v>
      </c>
      <c r="F701" s="13">
        <v>0.42291666666666666</v>
      </c>
      <c r="G701" t="s">
        <v>7</v>
      </c>
      <c r="H701" s="11">
        <f t="shared" si="69"/>
        <v>2.3611111111111083E-2</v>
      </c>
      <c r="I701" s="12">
        <f t="shared" si="70"/>
        <v>0.56666666666666665</v>
      </c>
      <c r="J701" t="s">
        <v>121</v>
      </c>
      <c r="K701" t="s">
        <v>73</v>
      </c>
      <c r="L701">
        <v>7.5</v>
      </c>
      <c r="M701" s="6">
        <f t="shared" si="71"/>
        <v>13.23529411764706</v>
      </c>
    </row>
    <row r="702" spans="1:13" x14ac:dyDescent="0.35">
      <c r="A702" t="s">
        <v>872</v>
      </c>
      <c r="B702" s="8">
        <v>42605</v>
      </c>
      <c r="C702" s="13">
        <v>0.54097222222222219</v>
      </c>
      <c r="D702" t="s">
        <v>873</v>
      </c>
      <c r="E702" s="8">
        <v>42605</v>
      </c>
      <c r="F702" s="13">
        <v>0.55208333333333337</v>
      </c>
      <c r="G702" t="s">
        <v>7</v>
      </c>
      <c r="H702" s="11">
        <f t="shared" si="69"/>
        <v>1.1111111111111183E-2</v>
      </c>
      <c r="I702" s="12">
        <f t="shared" si="70"/>
        <v>0.26666666666666666</v>
      </c>
      <c r="J702" t="s">
        <v>73</v>
      </c>
      <c r="K702" t="s">
        <v>121</v>
      </c>
      <c r="L702">
        <v>7.7</v>
      </c>
      <c r="M702" s="6">
        <f t="shared" si="71"/>
        <v>28.875</v>
      </c>
    </row>
    <row r="703" spans="1:13" x14ac:dyDescent="0.35">
      <c r="A703" t="s">
        <v>874</v>
      </c>
      <c r="B703" s="8">
        <v>42605</v>
      </c>
      <c r="C703" s="13">
        <v>0.55486111111111114</v>
      </c>
      <c r="D703" t="s">
        <v>875</v>
      </c>
      <c r="E703" s="8">
        <v>42605</v>
      </c>
      <c r="F703" s="13">
        <v>0.5625</v>
      </c>
      <c r="G703" t="s">
        <v>7</v>
      </c>
      <c r="H703" s="11">
        <f t="shared" si="69"/>
        <v>7.6388888888888618E-3</v>
      </c>
      <c r="I703" s="12">
        <f t="shared" si="70"/>
        <v>0.18333333333333332</v>
      </c>
      <c r="J703" t="s">
        <v>121</v>
      </c>
      <c r="K703" t="s">
        <v>90</v>
      </c>
      <c r="L703">
        <v>4.4000000000000004</v>
      </c>
      <c r="M703" s="6">
        <f t="shared" si="71"/>
        <v>24.000000000000004</v>
      </c>
    </row>
    <row r="704" spans="1:13" x14ac:dyDescent="0.35">
      <c r="A704" t="s">
        <v>876</v>
      </c>
      <c r="B704" s="8">
        <v>42605</v>
      </c>
      <c r="C704" s="13">
        <v>0.5756944444444444</v>
      </c>
      <c r="D704" t="s">
        <v>877</v>
      </c>
      <c r="E704" s="8">
        <v>42605</v>
      </c>
      <c r="F704" s="13">
        <v>0.58611111111111114</v>
      </c>
      <c r="G704" t="s">
        <v>7</v>
      </c>
      <c r="H704" s="11">
        <f t="shared" si="69"/>
        <v>1.0416666666666741E-2</v>
      </c>
      <c r="I704" s="12">
        <f t="shared" si="70"/>
        <v>0.25</v>
      </c>
      <c r="J704" t="s">
        <v>90</v>
      </c>
      <c r="K704" t="s">
        <v>73</v>
      </c>
      <c r="L704">
        <v>5</v>
      </c>
      <c r="M704" s="6">
        <f t="shared" si="71"/>
        <v>20</v>
      </c>
    </row>
    <row r="705" spans="1:13" x14ac:dyDescent="0.35">
      <c r="A705" t="s">
        <v>878</v>
      </c>
      <c r="B705" s="8">
        <v>42605</v>
      </c>
      <c r="C705" s="13">
        <v>0.62986111111111109</v>
      </c>
      <c r="D705" t="s">
        <v>879</v>
      </c>
      <c r="E705" s="8">
        <v>42605</v>
      </c>
      <c r="F705" s="13">
        <v>0.6333333333333333</v>
      </c>
      <c r="G705" t="s">
        <v>7</v>
      </c>
      <c r="H705" s="11">
        <f t="shared" si="69"/>
        <v>3.4722222222222099E-3</v>
      </c>
      <c r="I705" s="12">
        <f t="shared" si="70"/>
        <v>8.3333333333333329E-2</v>
      </c>
      <c r="J705" t="s">
        <v>73</v>
      </c>
      <c r="K705" t="s">
        <v>73</v>
      </c>
      <c r="L705">
        <v>1.9</v>
      </c>
      <c r="M705" s="6">
        <f t="shared" si="71"/>
        <v>22.8</v>
      </c>
    </row>
    <row r="706" spans="1:13" x14ac:dyDescent="0.35">
      <c r="A706" t="s">
        <v>880</v>
      </c>
      <c r="B706" s="8">
        <v>42605</v>
      </c>
      <c r="C706" s="13">
        <v>0.63541666666666663</v>
      </c>
      <c r="D706" t="s">
        <v>881</v>
      </c>
      <c r="E706" s="8">
        <v>42605</v>
      </c>
      <c r="F706" s="13">
        <v>0.71944444444444444</v>
      </c>
      <c r="G706" t="s">
        <v>7</v>
      </c>
      <c r="H706" s="11">
        <f t="shared" si="69"/>
        <v>8.4027777777777812E-2</v>
      </c>
      <c r="I706" s="12">
        <f t="shared" si="70"/>
        <v>2.0166666666666666</v>
      </c>
      <c r="J706" t="s">
        <v>73</v>
      </c>
      <c r="K706" t="s">
        <v>73</v>
      </c>
      <c r="L706">
        <v>7.9</v>
      </c>
      <c r="M706" s="6">
        <f t="shared" si="71"/>
        <v>3.9173553719008267</v>
      </c>
    </row>
    <row r="707" spans="1:13" x14ac:dyDescent="0.35">
      <c r="A707" t="s">
        <v>882</v>
      </c>
      <c r="B707" s="8">
        <v>42605</v>
      </c>
      <c r="C707" s="13">
        <v>0.73749999999999993</v>
      </c>
      <c r="D707" t="s">
        <v>883</v>
      </c>
      <c r="E707" s="8">
        <v>42605</v>
      </c>
      <c r="F707" s="13">
        <v>0.7715277777777777</v>
      </c>
      <c r="G707" t="s">
        <v>7</v>
      </c>
      <c r="H707" s="11">
        <f t="shared" ref="H707:H768" si="72">IF(F707&gt;C707,F707-C707,F707-C707+1)</f>
        <v>3.4027777777777768E-2</v>
      </c>
      <c r="I707" s="12">
        <f t="shared" ref="I707:I768" si="73">(HOUR(H707)*60+MINUTE(H707))/60</f>
        <v>0.81666666666666665</v>
      </c>
      <c r="J707" t="s">
        <v>73</v>
      </c>
      <c r="K707" t="s">
        <v>73</v>
      </c>
      <c r="L707">
        <v>17.7</v>
      </c>
      <c r="M707" s="6">
        <f t="shared" ref="M707:M768" si="74">L707/I707</f>
        <v>21.673469387755102</v>
      </c>
    </row>
    <row r="708" spans="1:13" x14ac:dyDescent="0.35">
      <c r="A708" t="s">
        <v>884</v>
      </c>
      <c r="B708" s="8">
        <v>42606</v>
      </c>
      <c r="C708" s="13">
        <v>0.50347222222222221</v>
      </c>
      <c r="D708" t="s">
        <v>885</v>
      </c>
      <c r="E708" s="8">
        <v>42606</v>
      </c>
      <c r="F708" s="13">
        <v>0.53888888888888886</v>
      </c>
      <c r="G708" t="s">
        <v>7</v>
      </c>
      <c r="H708" s="11">
        <f t="shared" si="72"/>
        <v>3.5416666666666652E-2</v>
      </c>
      <c r="I708" s="12">
        <f t="shared" si="73"/>
        <v>0.85</v>
      </c>
      <c r="J708" t="s">
        <v>73</v>
      </c>
      <c r="K708" t="s">
        <v>73</v>
      </c>
      <c r="L708">
        <v>25.2</v>
      </c>
      <c r="M708" s="6">
        <f t="shared" si="74"/>
        <v>29.647058823529413</v>
      </c>
    </row>
    <row r="709" spans="1:13" x14ac:dyDescent="0.35">
      <c r="A709" t="s">
        <v>886</v>
      </c>
      <c r="B709" s="8">
        <v>42606</v>
      </c>
      <c r="C709" s="13">
        <v>0.54236111111111118</v>
      </c>
      <c r="D709" t="s">
        <v>887</v>
      </c>
      <c r="E709" s="8">
        <v>42606</v>
      </c>
      <c r="F709" s="13">
        <v>0.64236111111111105</v>
      </c>
      <c r="G709" t="s">
        <v>7</v>
      </c>
      <c r="H709" s="11">
        <f t="shared" si="72"/>
        <v>9.9999999999999867E-2</v>
      </c>
      <c r="I709" s="12">
        <f t="shared" si="73"/>
        <v>2.4</v>
      </c>
      <c r="J709" t="s">
        <v>73</v>
      </c>
      <c r="K709" t="s">
        <v>73</v>
      </c>
      <c r="L709">
        <v>96.2</v>
      </c>
      <c r="M709" s="6">
        <f t="shared" si="74"/>
        <v>40.083333333333336</v>
      </c>
    </row>
    <row r="710" spans="1:13" x14ac:dyDescent="0.35">
      <c r="A710" t="s">
        <v>888</v>
      </c>
      <c r="B710" s="8">
        <v>42607</v>
      </c>
      <c r="C710" s="13">
        <v>0.63680555555555551</v>
      </c>
      <c r="D710" t="s">
        <v>889</v>
      </c>
      <c r="E710" s="8">
        <v>42607</v>
      </c>
      <c r="F710" s="13">
        <v>0.68194444444444446</v>
      </c>
      <c r="G710" t="s">
        <v>7</v>
      </c>
      <c r="H710" s="11">
        <f t="shared" si="72"/>
        <v>4.5138888888888951E-2</v>
      </c>
      <c r="I710" s="12">
        <f t="shared" si="73"/>
        <v>1.0833333333333333</v>
      </c>
      <c r="J710" t="s">
        <v>73</v>
      </c>
      <c r="K710" t="s">
        <v>73</v>
      </c>
      <c r="L710">
        <v>35</v>
      </c>
      <c r="M710" s="6">
        <f t="shared" si="74"/>
        <v>32.307692307692307</v>
      </c>
    </row>
    <row r="711" spans="1:13" x14ac:dyDescent="0.35">
      <c r="A711" t="s">
        <v>890</v>
      </c>
      <c r="B711" s="8">
        <v>42607</v>
      </c>
      <c r="C711" s="13">
        <v>0.69166666666666676</v>
      </c>
      <c r="D711" t="s">
        <v>891</v>
      </c>
      <c r="E711" s="8">
        <v>42607</v>
      </c>
      <c r="F711" s="13">
        <v>0.7055555555555556</v>
      </c>
      <c r="G711" t="s">
        <v>7</v>
      </c>
      <c r="H711" s="11">
        <f t="shared" si="72"/>
        <v>1.388888888888884E-2</v>
      </c>
      <c r="I711" s="12">
        <f t="shared" si="73"/>
        <v>0.33333333333333331</v>
      </c>
      <c r="J711" t="s">
        <v>73</v>
      </c>
      <c r="K711" t="s">
        <v>73</v>
      </c>
      <c r="L711">
        <v>5.5</v>
      </c>
      <c r="M711" s="6">
        <f t="shared" si="74"/>
        <v>16.5</v>
      </c>
    </row>
    <row r="712" spans="1:13" x14ac:dyDescent="0.35">
      <c r="A712" t="s">
        <v>892</v>
      </c>
      <c r="B712" s="8">
        <v>42607</v>
      </c>
      <c r="C712" s="13">
        <v>0.72152777777777777</v>
      </c>
      <c r="D712" t="s">
        <v>893</v>
      </c>
      <c r="E712" s="8">
        <v>42607</v>
      </c>
      <c r="F712" s="13">
        <v>0.80555555555555547</v>
      </c>
      <c r="G712" t="s">
        <v>7</v>
      </c>
      <c r="H712" s="11">
        <f t="shared" si="72"/>
        <v>8.4027777777777701E-2</v>
      </c>
      <c r="I712" s="12">
        <f t="shared" si="73"/>
        <v>2.0166666666666666</v>
      </c>
      <c r="J712" t="s">
        <v>73</v>
      </c>
      <c r="K712" t="s">
        <v>73</v>
      </c>
      <c r="L712">
        <v>50.4</v>
      </c>
      <c r="M712" s="6">
        <f t="shared" si="74"/>
        <v>24.991735537190081</v>
      </c>
    </row>
    <row r="713" spans="1:13" x14ac:dyDescent="0.35">
      <c r="A713" t="s">
        <v>894</v>
      </c>
      <c r="B713" s="8">
        <v>42607</v>
      </c>
      <c r="C713" s="13">
        <v>0.80902777777777779</v>
      </c>
      <c r="D713" t="s">
        <v>895</v>
      </c>
      <c r="E713" s="8">
        <v>42607</v>
      </c>
      <c r="F713" s="13">
        <v>0.83124999999999993</v>
      </c>
      <c r="G713" t="s">
        <v>7</v>
      </c>
      <c r="H713" s="11">
        <f t="shared" si="72"/>
        <v>2.2222222222222143E-2</v>
      </c>
      <c r="I713" s="12">
        <f t="shared" si="73"/>
        <v>0.53333333333333333</v>
      </c>
      <c r="J713" t="s">
        <v>73</v>
      </c>
      <c r="K713" t="s">
        <v>896</v>
      </c>
      <c r="L713">
        <v>9.1999999999999993</v>
      </c>
      <c r="M713" s="6">
        <f t="shared" si="74"/>
        <v>17.25</v>
      </c>
    </row>
    <row r="714" spans="1:13" x14ac:dyDescent="0.35">
      <c r="A714" t="s">
        <v>897</v>
      </c>
      <c r="B714" s="8">
        <v>42607</v>
      </c>
      <c r="C714" s="13">
        <v>0.95694444444444438</v>
      </c>
      <c r="D714" t="s">
        <v>898</v>
      </c>
      <c r="E714" s="8">
        <v>42607</v>
      </c>
      <c r="F714" s="13">
        <v>0.96944444444444444</v>
      </c>
      <c r="G714" t="s">
        <v>7</v>
      </c>
      <c r="H714" s="11">
        <f t="shared" si="72"/>
        <v>1.2500000000000067E-2</v>
      </c>
      <c r="I714" s="12">
        <f t="shared" si="73"/>
        <v>0.3</v>
      </c>
      <c r="J714" t="s">
        <v>896</v>
      </c>
      <c r="K714" t="s">
        <v>73</v>
      </c>
      <c r="L714">
        <v>7.3</v>
      </c>
      <c r="M714" s="6">
        <f t="shared" si="74"/>
        <v>24.333333333333332</v>
      </c>
    </row>
    <row r="715" spans="1:13" x14ac:dyDescent="0.35">
      <c r="A715" t="s">
        <v>899</v>
      </c>
      <c r="B715" s="8">
        <v>42608</v>
      </c>
      <c r="C715" s="13">
        <v>0.37916666666666665</v>
      </c>
      <c r="D715" t="s">
        <v>900</v>
      </c>
      <c r="E715" s="8">
        <v>42608</v>
      </c>
      <c r="F715" s="13">
        <v>0.3888888888888889</v>
      </c>
      <c r="G715" t="s">
        <v>7</v>
      </c>
      <c r="H715" s="11">
        <f t="shared" si="72"/>
        <v>9.7222222222222432E-3</v>
      </c>
      <c r="I715" s="12">
        <f t="shared" si="73"/>
        <v>0.23333333333333334</v>
      </c>
      <c r="J715" t="s">
        <v>73</v>
      </c>
      <c r="K715" t="s">
        <v>73</v>
      </c>
      <c r="L715">
        <v>5</v>
      </c>
      <c r="M715" s="6">
        <f t="shared" si="74"/>
        <v>21.428571428571427</v>
      </c>
    </row>
    <row r="716" spans="1:13" x14ac:dyDescent="0.35">
      <c r="A716" t="s">
        <v>901</v>
      </c>
      <c r="B716" s="8">
        <v>42608</v>
      </c>
      <c r="C716" s="13">
        <v>0.4680555555555555</v>
      </c>
      <c r="D716" t="s">
        <v>902</v>
      </c>
      <c r="E716" s="8">
        <v>42608</v>
      </c>
      <c r="F716" s="13">
        <v>0.47638888888888892</v>
      </c>
      <c r="G716" t="s">
        <v>7</v>
      </c>
      <c r="H716" s="11">
        <f t="shared" si="72"/>
        <v>8.3333333333334147E-3</v>
      </c>
      <c r="I716" s="12">
        <f t="shared" si="73"/>
        <v>0.2</v>
      </c>
      <c r="J716" t="s">
        <v>73</v>
      </c>
      <c r="K716" t="s">
        <v>73</v>
      </c>
      <c r="L716">
        <v>3.8</v>
      </c>
      <c r="M716" s="6">
        <f t="shared" si="74"/>
        <v>18.999999999999996</v>
      </c>
    </row>
    <row r="717" spans="1:13" x14ac:dyDescent="0.35">
      <c r="A717" t="s">
        <v>903</v>
      </c>
      <c r="B717" s="8">
        <v>42608</v>
      </c>
      <c r="C717" s="13">
        <v>0.50694444444444442</v>
      </c>
      <c r="D717" t="s">
        <v>904</v>
      </c>
      <c r="E717" s="8">
        <v>42608</v>
      </c>
      <c r="F717" s="13">
        <v>0.51388888888888895</v>
      </c>
      <c r="G717" t="s">
        <v>7</v>
      </c>
      <c r="H717" s="11">
        <f t="shared" si="72"/>
        <v>6.9444444444445308E-3</v>
      </c>
      <c r="I717" s="12">
        <f t="shared" si="73"/>
        <v>0.16666666666666666</v>
      </c>
      <c r="J717" t="s">
        <v>73</v>
      </c>
      <c r="K717" t="s">
        <v>896</v>
      </c>
      <c r="L717">
        <v>3.9</v>
      </c>
      <c r="M717" s="6">
        <f t="shared" si="74"/>
        <v>23.400000000000002</v>
      </c>
    </row>
    <row r="718" spans="1:13" x14ac:dyDescent="0.35">
      <c r="A718" t="s">
        <v>905</v>
      </c>
      <c r="B718" s="8">
        <v>42608</v>
      </c>
      <c r="C718" s="13">
        <v>0.59027777777777779</v>
      </c>
      <c r="D718" t="s">
        <v>906</v>
      </c>
      <c r="E718" s="8">
        <v>42608</v>
      </c>
      <c r="F718" s="13">
        <v>0.60625000000000007</v>
      </c>
      <c r="G718" t="s">
        <v>7</v>
      </c>
      <c r="H718" s="11">
        <f t="shared" si="72"/>
        <v>1.5972222222222276E-2</v>
      </c>
      <c r="I718" s="12">
        <f t="shared" si="73"/>
        <v>0.38333333333333336</v>
      </c>
      <c r="J718" t="s">
        <v>896</v>
      </c>
      <c r="K718" t="s">
        <v>896</v>
      </c>
      <c r="L718">
        <v>7.4</v>
      </c>
      <c r="M718" s="6">
        <f t="shared" si="74"/>
        <v>19.304347826086957</v>
      </c>
    </row>
    <row r="719" spans="1:13" x14ac:dyDescent="0.35">
      <c r="A719" t="s">
        <v>907</v>
      </c>
      <c r="B719" s="8">
        <v>42608</v>
      </c>
      <c r="C719" s="13">
        <v>0.64097222222222217</v>
      </c>
      <c r="D719" t="s">
        <v>908</v>
      </c>
      <c r="E719" s="8">
        <v>42608</v>
      </c>
      <c r="F719" s="13">
        <v>0.64930555555555558</v>
      </c>
      <c r="G719" t="s">
        <v>7</v>
      </c>
      <c r="H719" s="11">
        <f t="shared" si="72"/>
        <v>8.3333333333334147E-3</v>
      </c>
      <c r="I719" s="12">
        <f t="shared" si="73"/>
        <v>0.2</v>
      </c>
      <c r="J719" t="s">
        <v>896</v>
      </c>
      <c r="K719" t="s">
        <v>896</v>
      </c>
      <c r="L719">
        <v>1.5</v>
      </c>
      <c r="M719" s="6">
        <f t="shared" si="74"/>
        <v>7.5</v>
      </c>
    </row>
    <row r="720" spans="1:13" x14ac:dyDescent="0.35">
      <c r="A720" t="s">
        <v>909</v>
      </c>
      <c r="B720" s="8">
        <v>42608</v>
      </c>
      <c r="C720" s="13">
        <v>0.66597222222222219</v>
      </c>
      <c r="D720" t="s">
        <v>910</v>
      </c>
      <c r="E720" s="8">
        <v>42608</v>
      </c>
      <c r="F720" s="13">
        <v>0.68333333333333324</v>
      </c>
      <c r="G720" t="s">
        <v>7</v>
      </c>
      <c r="H720" s="11">
        <f t="shared" si="72"/>
        <v>1.7361111111111049E-2</v>
      </c>
      <c r="I720" s="12">
        <f t="shared" si="73"/>
        <v>0.41666666666666669</v>
      </c>
      <c r="J720" t="s">
        <v>896</v>
      </c>
      <c r="K720" t="s">
        <v>73</v>
      </c>
      <c r="L720">
        <v>7.9</v>
      </c>
      <c r="M720" s="6">
        <f t="shared" si="74"/>
        <v>18.96</v>
      </c>
    </row>
    <row r="721" spans="1:13" x14ac:dyDescent="0.35">
      <c r="A721" t="s">
        <v>911</v>
      </c>
      <c r="B721" s="8">
        <v>42608</v>
      </c>
      <c r="C721" s="13">
        <v>0.70486111111111116</v>
      </c>
      <c r="D721" t="s">
        <v>912</v>
      </c>
      <c r="E721" s="8">
        <v>42608</v>
      </c>
      <c r="F721" s="13">
        <v>0.71666666666666667</v>
      </c>
      <c r="G721" t="s">
        <v>7</v>
      </c>
      <c r="H721" s="11">
        <f t="shared" si="72"/>
        <v>1.1805555555555514E-2</v>
      </c>
      <c r="I721" s="12">
        <f t="shared" si="73"/>
        <v>0.28333333333333333</v>
      </c>
      <c r="J721" t="s">
        <v>73</v>
      </c>
      <c r="K721" t="s">
        <v>896</v>
      </c>
      <c r="L721">
        <v>2.9</v>
      </c>
      <c r="M721" s="6">
        <f t="shared" si="74"/>
        <v>10.235294117647058</v>
      </c>
    </row>
    <row r="722" spans="1:13" x14ac:dyDescent="0.35">
      <c r="A722" t="s">
        <v>913</v>
      </c>
      <c r="B722" s="8">
        <v>42608</v>
      </c>
      <c r="C722" s="13">
        <v>0.77916666666666667</v>
      </c>
      <c r="D722" t="s">
        <v>914</v>
      </c>
      <c r="E722" s="8">
        <v>42608</v>
      </c>
      <c r="F722" s="13">
        <v>0.78888888888888886</v>
      </c>
      <c r="G722" t="s">
        <v>7</v>
      </c>
      <c r="H722" s="11">
        <f t="shared" si="72"/>
        <v>9.7222222222221877E-3</v>
      </c>
      <c r="I722" s="12">
        <f t="shared" si="73"/>
        <v>0.23333333333333334</v>
      </c>
      <c r="J722" t="s">
        <v>896</v>
      </c>
      <c r="K722" t="s">
        <v>896</v>
      </c>
      <c r="L722">
        <v>3.4</v>
      </c>
      <c r="M722" s="6">
        <f t="shared" si="74"/>
        <v>14.571428571428571</v>
      </c>
    </row>
    <row r="723" spans="1:13" x14ac:dyDescent="0.35">
      <c r="A723" t="s">
        <v>915</v>
      </c>
      <c r="B723" s="8">
        <v>42608</v>
      </c>
      <c r="C723" s="13">
        <v>0.81319444444444444</v>
      </c>
      <c r="D723" t="s">
        <v>916</v>
      </c>
      <c r="E723" s="8">
        <v>42608</v>
      </c>
      <c r="F723" s="13">
        <v>0.82916666666666661</v>
      </c>
      <c r="G723" t="s">
        <v>7</v>
      </c>
      <c r="H723" s="11">
        <f t="shared" si="72"/>
        <v>1.5972222222222165E-2</v>
      </c>
      <c r="I723" s="12">
        <f t="shared" si="73"/>
        <v>0.38333333333333336</v>
      </c>
      <c r="J723" t="s">
        <v>896</v>
      </c>
      <c r="K723" t="s">
        <v>896</v>
      </c>
      <c r="L723">
        <v>3.8</v>
      </c>
      <c r="M723" s="6">
        <f t="shared" si="74"/>
        <v>9.9130434782608692</v>
      </c>
    </row>
    <row r="724" spans="1:13" x14ac:dyDescent="0.35">
      <c r="A724" t="s">
        <v>917</v>
      </c>
      <c r="B724" s="8">
        <v>42608</v>
      </c>
      <c r="C724" s="13">
        <v>0.83750000000000002</v>
      </c>
      <c r="D724" t="s">
        <v>918</v>
      </c>
      <c r="E724" s="8">
        <v>42608</v>
      </c>
      <c r="F724" s="13">
        <v>0.84444444444444444</v>
      </c>
      <c r="G724" t="s">
        <v>7</v>
      </c>
      <c r="H724" s="11">
        <f t="shared" si="72"/>
        <v>6.9444444444444198E-3</v>
      </c>
      <c r="I724" s="12">
        <f t="shared" si="73"/>
        <v>0.16666666666666666</v>
      </c>
      <c r="J724" t="s">
        <v>896</v>
      </c>
      <c r="K724" t="s">
        <v>73</v>
      </c>
      <c r="L724">
        <v>5.9</v>
      </c>
      <c r="M724" s="6">
        <f t="shared" si="74"/>
        <v>35.400000000000006</v>
      </c>
    </row>
    <row r="725" spans="1:13" x14ac:dyDescent="0.35">
      <c r="A725" t="s">
        <v>919</v>
      </c>
      <c r="B725" s="8">
        <v>42609</v>
      </c>
      <c r="C725" s="13">
        <v>0.39861111111111108</v>
      </c>
      <c r="D725" t="s">
        <v>920</v>
      </c>
      <c r="E725" s="8">
        <v>42609</v>
      </c>
      <c r="F725" s="13">
        <v>0.42430555555555555</v>
      </c>
      <c r="G725" t="s">
        <v>7</v>
      </c>
      <c r="H725" s="11">
        <f t="shared" si="72"/>
        <v>2.5694444444444464E-2</v>
      </c>
      <c r="I725" s="12">
        <f t="shared" si="73"/>
        <v>0.6166666666666667</v>
      </c>
      <c r="J725" t="s">
        <v>73</v>
      </c>
      <c r="K725" t="s">
        <v>896</v>
      </c>
      <c r="L725">
        <v>9.6</v>
      </c>
      <c r="M725" s="6">
        <f t="shared" si="74"/>
        <v>15.567567567567567</v>
      </c>
    </row>
    <row r="726" spans="1:13" x14ac:dyDescent="0.35">
      <c r="A726" t="s">
        <v>921</v>
      </c>
      <c r="B726" s="8">
        <v>42609</v>
      </c>
      <c r="C726" s="13">
        <v>0.4909722222222222</v>
      </c>
      <c r="D726" t="s">
        <v>922</v>
      </c>
      <c r="E726" s="8">
        <v>42609</v>
      </c>
      <c r="F726" s="13">
        <v>0.50416666666666665</v>
      </c>
      <c r="G726" t="s">
        <v>7</v>
      </c>
      <c r="H726" s="11">
        <f t="shared" si="72"/>
        <v>1.3194444444444453E-2</v>
      </c>
      <c r="I726" s="12">
        <f t="shared" si="73"/>
        <v>0.31666666666666665</v>
      </c>
      <c r="J726" t="s">
        <v>896</v>
      </c>
      <c r="K726" t="s">
        <v>896</v>
      </c>
      <c r="L726">
        <v>7</v>
      </c>
      <c r="M726" s="6">
        <f t="shared" si="74"/>
        <v>22.105263157894736</v>
      </c>
    </row>
    <row r="727" spans="1:13" x14ac:dyDescent="0.35">
      <c r="A727" t="s">
        <v>923</v>
      </c>
      <c r="B727" s="8">
        <v>42609</v>
      </c>
      <c r="C727" s="13">
        <v>0.5083333333333333</v>
      </c>
      <c r="D727" t="s">
        <v>924</v>
      </c>
      <c r="E727" s="8">
        <v>42609</v>
      </c>
      <c r="F727" s="13">
        <v>0.51180555555555551</v>
      </c>
      <c r="G727" t="s">
        <v>7</v>
      </c>
      <c r="H727" s="11">
        <f t="shared" si="72"/>
        <v>3.4722222222222099E-3</v>
      </c>
      <c r="I727" s="12">
        <f t="shared" si="73"/>
        <v>8.3333333333333329E-2</v>
      </c>
      <c r="J727" t="s">
        <v>896</v>
      </c>
      <c r="K727" t="s">
        <v>896</v>
      </c>
      <c r="L727">
        <v>0.9</v>
      </c>
      <c r="M727" s="6">
        <f t="shared" si="74"/>
        <v>10.8</v>
      </c>
    </row>
    <row r="728" spans="1:13" x14ac:dyDescent="0.35">
      <c r="A728" t="s">
        <v>925</v>
      </c>
      <c r="B728" s="8">
        <v>42609</v>
      </c>
      <c r="C728" s="13">
        <v>0.58402777777777781</v>
      </c>
      <c r="D728" t="s">
        <v>926</v>
      </c>
      <c r="E728" s="8">
        <v>42609</v>
      </c>
      <c r="F728" s="13">
        <v>0.65555555555555556</v>
      </c>
      <c r="G728" t="s">
        <v>7</v>
      </c>
      <c r="H728" s="11">
        <f t="shared" si="72"/>
        <v>7.1527777777777746E-2</v>
      </c>
      <c r="I728" s="12">
        <f t="shared" si="73"/>
        <v>1.7166666666666666</v>
      </c>
      <c r="J728" t="s">
        <v>896</v>
      </c>
      <c r="K728" t="s">
        <v>73</v>
      </c>
      <c r="L728">
        <v>86.6</v>
      </c>
      <c r="M728" s="6">
        <f t="shared" si="74"/>
        <v>50.446601941747574</v>
      </c>
    </row>
    <row r="729" spans="1:13" x14ac:dyDescent="0.35">
      <c r="A729" t="s">
        <v>927</v>
      </c>
      <c r="B729" s="8">
        <v>42609</v>
      </c>
      <c r="C729" s="13">
        <v>0.67708333333333337</v>
      </c>
      <c r="D729" t="s">
        <v>928</v>
      </c>
      <c r="E729" s="8">
        <v>42609</v>
      </c>
      <c r="F729" s="13">
        <v>0.80069444444444438</v>
      </c>
      <c r="G729" t="s">
        <v>7</v>
      </c>
      <c r="H729" s="11">
        <f t="shared" si="72"/>
        <v>0.12361111111111101</v>
      </c>
      <c r="I729" s="12">
        <f t="shared" si="73"/>
        <v>2.9666666666666668</v>
      </c>
      <c r="J729" t="s">
        <v>73</v>
      </c>
      <c r="K729" t="s">
        <v>73</v>
      </c>
      <c r="L729">
        <v>156.9</v>
      </c>
      <c r="M729" s="6">
        <f t="shared" si="74"/>
        <v>52.887640449438202</v>
      </c>
    </row>
    <row r="730" spans="1:13" x14ac:dyDescent="0.35">
      <c r="A730" t="s">
        <v>929</v>
      </c>
      <c r="B730" s="8">
        <v>42610</v>
      </c>
      <c r="C730" s="13">
        <v>0.4145833333333333</v>
      </c>
      <c r="D730" t="s">
        <v>930</v>
      </c>
      <c r="E730" s="8">
        <v>42610</v>
      </c>
      <c r="F730" s="13">
        <v>0.4291666666666667</v>
      </c>
      <c r="G730" t="s">
        <v>7</v>
      </c>
      <c r="H730" s="11">
        <f t="shared" si="72"/>
        <v>1.4583333333333393E-2</v>
      </c>
      <c r="I730" s="12">
        <f t="shared" si="73"/>
        <v>0.35</v>
      </c>
      <c r="J730" t="s">
        <v>73</v>
      </c>
      <c r="K730" t="s">
        <v>121</v>
      </c>
      <c r="L730">
        <v>10.1</v>
      </c>
      <c r="M730" s="6">
        <f t="shared" si="74"/>
        <v>28.857142857142858</v>
      </c>
    </row>
    <row r="731" spans="1:13" x14ac:dyDescent="0.35">
      <c r="A731" t="s">
        <v>931</v>
      </c>
      <c r="B731" s="8">
        <v>42610</v>
      </c>
      <c r="C731" s="13">
        <v>0.69374999999999998</v>
      </c>
      <c r="D731" t="s">
        <v>932</v>
      </c>
      <c r="E731" s="8">
        <v>42610</v>
      </c>
      <c r="F731" s="13">
        <v>0.70486111111111116</v>
      </c>
      <c r="G731" t="s">
        <v>7</v>
      </c>
      <c r="H731" s="11">
        <f t="shared" si="72"/>
        <v>1.1111111111111183E-2</v>
      </c>
      <c r="I731" s="12">
        <f t="shared" si="73"/>
        <v>0.26666666666666666</v>
      </c>
      <c r="J731" t="s">
        <v>121</v>
      </c>
      <c r="K731" t="s">
        <v>90</v>
      </c>
      <c r="L731">
        <v>6.2</v>
      </c>
      <c r="M731" s="6">
        <f t="shared" si="74"/>
        <v>23.25</v>
      </c>
    </row>
    <row r="732" spans="1:13" x14ac:dyDescent="0.35">
      <c r="A732" t="s">
        <v>933</v>
      </c>
      <c r="B732" s="8">
        <v>42610</v>
      </c>
      <c r="C732" s="13">
        <v>0.73402777777777783</v>
      </c>
      <c r="D732" t="s">
        <v>934</v>
      </c>
      <c r="E732" s="8">
        <v>42610</v>
      </c>
      <c r="F732" s="13">
        <v>0.74652777777777779</v>
      </c>
      <c r="G732" t="s">
        <v>7</v>
      </c>
      <c r="H732" s="11">
        <f t="shared" si="72"/>
        <v>1.2499999999999956E-2</v>
      </c>
      <c r="I732" s="12">
        <f t="shared" si="73"/>
        <v>0.3</v>
      </c>
      <c r="J732" t="s">
        <v>90</v>
      </c>
      <c r="K732" t="s">
        <v>90</v>
      </c>
      <c r="L732">
        <v>5.3</v>
      </c>
      <c r="M732" s="6">
        <f t="shared" si="74"/>
        <v>17.666666666666668</v>
      </c>
    </row>
    <row r="733" spans="1:13" x14ac:dyDescent="0.35">
      <c r="A733" t="s">
        <v>935</v>
      </c>
      <c r="B733" s="8">
        <v>42610</v>
      </c>
      <c r="C733" s="13">
        <v>0.88541666666666663</v>
      </c>
      <c r="D733" t="s">
        <v>936</v>
      </c>
      <c r="E733" s="8">
        <v>42610</v>
      </c>
      <c r="F733" s="13">
        <v>0.9159722222222223</v>
      </c>
      <c r="G733" t="s">
        <v>7</v>
      </c>
      <c r="H733" s="11">
        <f t="shared" si="72"/>
        <v>3.0555555555555669E-2</v>
      </c>
      <c r="I733" s="12">
        <f t="shared" si="73"/>
        <v>0.73333333333333328</v>
      </c>
      <c r="J733" t="s">
        <v>90</v>
      </c>
      <c r="K733" t="s">
        <v>73</v>
      </c>
      <c r="L733">
        <v>12.1</v>
      </c>
      <c r="M733" s="6">
        <f t="shared" si="74"/>
        <v>16.5</v>
      </c>
    </row>
    <row r="734" spans="1:13" x14ac:dyDescent="0.35">
      <c r="A734" t="s">
        <v>937</v>
      </c>
      <c r="B734" s="8">
        <v>42611</v>
      </c>
      <c r="C734" s="13">
        <v>0.50138888888888888</v>
      </c>
      <c r="D734" t="s">
        <v>938</v>
      </c>
      <c r="E734" s="8">
        <v>42611</v>
      </c>
      <c r="F734" s="13">
        <v>0.52152777777777781</v>
      </c>
      <c r="G734" t="s">
        <v>7</v>
      </c>
      <c r="H734" s="11">
        <f t="shared" si="72"/>
        <v>2.0138888888888928E-2</v>
      </c>
      <c r="I734" s="12">
        <f t="shared" si="73"/>
        <v>0.48333333333333334</v>
      </c>
      <c r="J734" t="s">
        <v>73</v>
      </c>
      <c r="K734" t="s">
        <v>90</v>
      </c>
      <c r="L734">
        <v>10.8</v>
      </c>
      <c r="M734" s="6">
        <f t="shared" si="74"/>
        <v>22.344827586206897</v>
      </c>
    </row>
    <row r="735" spans="1:13" x14ac:dyDescent="0.35">
      <c r="A735" t="s">
        <v>939</v>
      </c>
      <c r="B735" s="8">
        <v>42611</v>
      </c>
      <c r="C735" s="13">
        <v>0.56805555555555554</v>
      </c>
      <c r="D735" t="s">
        <v>940</v>
      </c>
      <c r="E735" s="8">
        <v>42611</v>
      </c>
      <c r="F735" s="13">
        <v>0.57500000000000007</v>
      </c>
      <c r="G735" t="s">
        <v>7</v>
      </c>
      <c r="H735" s="11">
        <f t="shared" si="72"/>
        <v>6.9444444444445308E-3</v>
      </c>
      <c r="I735" s="12">
        <f t="shared" si="73"/>
        <v>0.16666666666666666</v>
      </c>
      <c r="J735" t="s">
        <v>90</v>
      </c>
      <c r="K735" t="s">
        <v>90</v>
      </c>
      <c r="L735">
        <v>4.3</v>
      </c>
      <c r="M735" s="6">
        <f t="shared" si="74"/>
        <v>25.8</v>
      </c>
    </row>
    <row r="736" spans="1:13" x14ac:dyDescent="0.35">
      <c r="A736" t="s">
        <v>941</v>
      </c>
      <c r="B736" s="8">
        <v>42611</v>
      </c>
      <c r="C736" s="13">
        <v>0.60486111111111118</v>
      </c>
      <c r="D736" t="s">
        <v>942</v>
      </c>
      <c r="E736" s="8">
        <v>42611</v>
      </c>
      <c r="F736" s="13">
        <v>0.6118055555555556</v>
      </c>
      <c r="G736" t="s">
        <v>7</v>
      </c>
      <c r="H736" s="11">
        <f t="shared" si="72"/>
        <v>6.9444444444444198E-3</v>
      </c>
      <c r="I736" s="12">
        <f t="shared" si="73"/>
        <v>0.16666666666666666</v>
      </c>
      <c r="J736" t="s">
        <v>90</v>
      </c>
      <c r="K736" t="s">
        <v>90</v>
      </c>
      <c r="L736">
        <v>2.5</v>
      </c>
      <c r="M736" s="6">
        <f t="shared" si="74"/>
        <v>15</v>
      </c>
    </row>
    <row r="737" spans="1:14" x14ac:dyDescent="0.35">
      <c r="A737" t="s">
        <v>943</v>
      </c>
      <c r="B737" s="8">
        <v>42611</v>
      </c>
      <c r="C737" s="13">
        <v>0.61736111111111114</v>
      </c>
      <c r="D737" t="s">
        <v>944</v>
      </c>
      <c r="E737" s="8">
        <v>42611</v>
      </c>
      <c r="F737" s="13">
        <v>0.62777777777777777</v>
      </c>
      <c r="G737" t="s">
        <v>7</v>
      </c>
      <c r="H737" s="11">
        <f t="shared" si="72"/>
        <v>1.041666666666663E-2</v>
      </c>
      <c r="I737" s="12">
        <f t="shared" si="73"/>
        <v>0.25</v>
      </c>
      <c r="J737" t="s">
        <v>90</v>
      </c>
      <c r="K737" t="s">
        <v>73</v>
      </c>
      <c r="L737">
        <v>5.7</v>
      </c>
      <c r="M737" s="6">
        <f t="shared" si="74"/>
        <v>22.8</v>
      </c>
      <c r="N737" t="s">
        <v>24</v>
      </c>
    </row>
    <row r="738" spans="1:14" x14ac:dyDescent="0.35">
      <c r="A738" t="s">
        <v>945</v>
      </c>
      <c r="B738" s="8">
        <v>42611</v>
      </c>
      <c r="C738" s="13">
        <v>0.65902777777777777</v>
      </c>
      <c r="D738" t="s">
        <v>946</v>
      </c>
      <c r="E738" s="8">
        <v>42611</v>
      </c>
      <c r="F738" s="13">
        <v>0.66597222222222219</v>
      </c>
      <c r="G738" t="s">
        <v>7</v>
      </c>
      <c r="H738" s="11">
        <f t="shared" si="72"/>
        <v>6.9444444444444198E-3</v>
      </c>
      <c r="I738" s="12">
        <f t="shared" si="73"/>
        <v>0.16666666666666666</v>
      </c>
      <c r="J738" t="s">
        <v>73</v>
      </c>
      <c r="K738" t="s">
        <v>90</v>
      </c>
      <c r="L738">
        <v>2.8</v>
      </c>
      <c r="M738" s="6">
        <f t="shared" si="74"/>
        <v>16.8</v>
      </c>
    </row>
    <row r="739" spans="1:14" x14ac:dyDescent="0.35">
      <c r="A739" t="s">
        <v>947</v>
      </c>
      <c r="B739" s="8">
        <v>42611</v>
      </c>
      <c r="C739" s="13">
        <v>0.67083333333333339</v>
      </c>
      <c r="D739" t="s">
        <v>948</v>
      </c>
      <c r="E739" s="8">
        <v>42611</v>
      </c>
      <c r="F739" s="13">
        <v>0.68125000000000002</v>
      </c>
      <c r="G739" t="s">
        <v>7</v>
      </c>
      <c r="H739" s="11">
        <f t="shared" si="72"/>
        <v>1.041666666666663E-2</v>
      </c>
      <c r="I739" s="12">
        <f t="shared" si="73"/>
        <v>0.25</v>
      </c>
      <c r="J739" t="s">
        <v>90</v>
      </c>
      <c r="K739" t="s">
        <v>73</v>
      </c>
      <c r="L739">
        <v>4</v>
      </c>
      <c r="M739" s="6">
        <f t="shared" si="74"/>
        <v>16</v>
      </c>
    </row>
    <row r="740" spans="1:14" x14ac:dyDescent="0.35">
      <c r="A740" t="s">
        <v>949</v>
      </c>
      <c r="B740" s="8">
        <v>42611</v>
      </c>
      <c r="C740" s="13">
        <v>0.72499999999999998</v>
      </c>
      <c r="D740" t="s">
        <v>950</v>
      </c>
      <c r="E740" s="8">
        <v>42611</v>
      </c>
      <c r="F740" s="13">
        <v>0.7368055555555556</v>
      </c>
      <c r="G740" t="s">
        <v>7</v>
      </c>
      <c r="H740" s="11">
        <f t="shared" si="72"/>
        <v>1.1805555555555625E-2</v>
      </c>
      <c r="I740" s="12">
        <f t="shared" si="73"/>
        <v>0.28333333333333333</v>
      </c>
      <c r="J740" t="s">
        <v>73</v>
      </c>
      <c r="K740" t="s">
        <v>90</v>
      </c>
      <c r="L740">
        <v>5.5</v>
      </c>
      <c r="M740" s="6">
        <f t="shared" si="74"/>
        <v>19.411764705882355</v>
      </c>
    </row>
    <row r="741" spans="1:14" x14ac:dyDescent="0.35">
      <c r="A741" t="s">
        <v>951</v>
      </c>
      <c r="B741" s="8">
        <v>42611</v>
      </c>
      <c r="C741" s="13">
        <v>0.76874999999999993</v>
      </c>
      <c r="D741" t="s">
        <v>952</v>
      </c>
      <c r="E741" s="8">
        <v>42611</v>
      </c>
      <c r="F741" s="13">
        <v>0.77500000000000002</v>
      </c>
      <c r="G741" t="s">
        <v>7</v>
      </c>
      <c r="H741" s="11">
        <f t="shared" si="72"/>
        <v>6.2500000000000888E-3</v>
      </c>
      <c r="I741" s="12">
        <f t="shared" si="73"/>
        <v>0.15</v>
      </c>
      <c r="J741" t="s">
        <v>90</v>
      </c>
      <c r="K741" t="s">
        <v>90</v>
      </c>
      <c r="L741">
        <v>2.6</v>
      </c>
      <c r="M741" s="6">
        <f t="shared" si="74"/>
        <v>17.333333333333336</v>
      </c>
    </row>
    <row r="742" spans="1:14" x14ac:dyDescent="0.35">
      <c r="A742" t="s">
        <v>953</v>
      </c>
      <c r="B742" s="8">
        <v>42612</v>
      </c>
      <c r="C742" s="13">
        <v>0.49513888888888885</v>
      </c>
      <c r="D742" t="s">
        <v>954</v>
      </c>
      <c r="E742" s="8">
        <v>42612</v>
      </c>
      <c r="F742" s="13">
        <v>0.50347222222222221</v>
      </c>
      <c r="G742" t="s">
        <v>7</v>
      </c>
      <c r="H742" s="11">
        <f t="shared" si="72"/>
        <v>8.3333333333333592E-3</v>
      </c>
      <c r="I742" s="12">
        <f t="shared" si="73"/>
        <v>0.2</v>
      </c>
      <c r="J742" t="s">
        <v>73</v>
      </c>
      <c r="K742" t="s">
        <v>73</v>
      </c>
      <c r="L742">
        <v>2.1</v>
      </c>
      <c r="M742" s="6">
        <f t="shared" si="74"/>
        <v>10.5</v>
      </c>
    </row>
    <row r="743" spans="1:14" x14ac:dyDescent="0.35">
      <c r="A743" t="s">
        <v>955</v>
      </c>
      <c r="B743" s="8">
        <v>42612</v>
      </c>
      <c r="C743" s="13">
        <v>0.53194444444444444</v>
      </c>
      <c r="D743" t="s">
        <v>956</v>
      </c>
      <c r="E743" s="8">
        <v>42612</v>
      </c>
      <c r="F743" s="13">
        <v>0.54791666666666672</v>
      </c>
      <c r="G743" t="s">
        <v>7</v>
      </c>
      <c r="H743" s="11">
        <f t="shared" si="72"/>
        <v>1.5972222222222276E-2</v>
      </c>
      <c r="I743" s="12">
        <f t="shared" si="73"/>
        <v>0.38333333333333336</v>
      </c>
      <c r="J743" t="s">
        <v>73</v>
      </c>
      <c r="K743" t="s">
        <v>90</v>
      </c>
      <c r="L743">
        <v>8.8000000000000007</v>
      </c>
      <c r="M743" s="6">
        <f t="shared" si="74"/>
        <v>22.956521739130434</v>
      </c>
    </row>
    <row r="744" spans="1:14" x14ac:dyDescent="0.35">
      <c r="A744" t="s">
        <v>957</v>
      </c>
      <c r="B744" s="8">
        <v>42612</v>
      </c>
      <c r="C744" s="13">
        <v>0.55902777777777779</v>
      </c>
      <c r="D744" t="s">
        <v>958</v>
      </c>
      <c r="E744" s="8">
        <v>42612</v>
      </c>
      <c r="F744" s="13">
        <v>0.57361111111111118</v>
      </c>
      <c r="G744" t="s">
        <v>7</v>
      </c>
      <c r="H744" s="11">
        <f t="shared" si="72"/>
        <v>1.4583333333333393E-2</v>
      </c>
      <c r="I744" s="12">
        <f t="shared" si="73"/>
        <v>0.35</v>
      </c>
      <c r="J744" t="s">
        <v>90</v>
      </c>
      <c r="K744" t="s">
        <v>90</v>
      </c>
      <c r="L744">
        <v>4.4000000000000004</v>
      </c>
      <c r="M744" s="6">
        <f t="shared" si="74"/>
        <v>12.571428571428573</v>
      </c>
    </row>
    <row r="745" spans="1:14" x14ac:dyDescent="0.35">
      <c r="A745" t="s">
        <v>959</v>
      </c>
      <c r="B745" s="8">
        <v>42612</v>
      </c>
      <c r="C745" s="13">
        <v>0.58333333333333337</v>
      </c>
      <c r="D745" t="s">
        <v>960</v>
      </c>
      <c r="E745" s="8">
        <v>42612</v>
      </c>
      <c r="F745" s="13">
        <v>0.59722222222222221</v>
      </c>
      <c r="G745" t="s">
        <v>7</v>
      </c>
      <c r="H745" s="11">
        <f t="shared" si="72"/>
        <v>1.388888888888884E-2</v>
      </c>
      <c r="I745" s="12">
        <f t="shared" si="73"/>
        <v>0.33333333333333331</v>
      </c>
      <c r="J745" t="s">
        <v>90</v>
      </c>
      <c r="K745" t="s">
        <v>73</v>
      </c>
      <c r="L745">
        <v>5.3</v>
      </c>
      <c r="M745" s="6">
        <f t="shared" si="74"/>
        <v>15.9</v>
      </c>
    </row>
    <row r="746" spans="1:14" x14ac:dyDescent="0.35">
      <c r="A746" t="s">
        <v>961</v>
      </c>
      <c r="B746" s="8">
        <v>42612</v>
      </c>
      <c r="C746" s="13">
        <v>0.7270833333333333</v>
      </c>
      <c r="D746" t="s">
        <v>962</v>
      </c>
      <c r="E746" s="8">
        <v>42612</v>
      </c>
      <c r="F746" s="13">
        <v>0.75624999999999998</v>
      </c>
      <c r="G746" t="s">
        <v>7</v>
      </c>
      <c r="H746" s="11">
        <f t="shared" si="72"/>
        <v>2.9166666666666674E-2</v>
      </c>
      <c r="I746" s="12">
        <f t="shared" si="73"/>
        <v>0.7</v>
      </c>
      <c r="J746" t="s">
        <v>73</v>
      </c>
      <c r="K746" t="s">
        <v>73</v>
      </c>
      <c r="L746">
        <v>13</v>
      </c>
      <c r="M746" s="6">
        <f t="shared" si="74"/>
        <v>18.571428571428573</v>
      </c>
    </row>
    <row r="747" spans="1:14" x14ac:dyDescent="0.35">
      <c r="A747" s="1">
        <v>42378.493750000001</v>
      </c>
      <c r="B747" s="9">
        <f>INT(A747:A784)</f>
        <v>42378</v>
      </c>
      <c r="C747" s="13">
        <f t="shared" ref="C747:C758" si="75">(A747-B747)</f>
        <v>0.49375000000145519</v>
      </c>
      <c r="D747" s="1">
        <v>42378.51666666667</v>
      </c>
      <c r="E747" s="9">
        <f t="shared" ref="E747:E754" si="76">INT(D747)</f>
        <v>42378</v>
      </c>
      <c r="F747" s="13">
        <f t="shared" ref="F747:F754" si="77">D747-E747</f>
        <v>0.51666666667006211</v>
      </c>
      <c r="G747" t="s">
        <v>7</v>
      </c>
      <c r="H747" s="11">
        <f t="shared" si="72"/>
        <v>2.2916666668606922E-2</v>
      </c>
      <c r="I747" s="12">
        <f t="shared" si="73"/>
        <v>0.55000000000000004</v>
      </c>
      <c r="J747" t="s">
        <v>73</v>
      </c>
      <c r="K747" t="s">
        <v>90</v>
      </c>
      <c r="L747">
        <v>13</v>
      </c>
      <c r="M747" s="6">
        <f t="shared" si="74"/>
        <v>23.636363636363633</v>
      </c>
    </row>
    <row r="748" spans="1:14" x14ac:dyDescent="0.35">
      <c r="A748" s="1">
        <v>42378.722916666666</v>
      </c>
      <c r="B748" s="9">
        <f>INT(A748:A785)</f>
        <v>42378</v>
      </c>
      <c r="C748" s="13">
        <f t="shared" si="75"/>
        <v>0.72291666666569654</v>
      </c>
      <c r="D748" s="1">
        <v>42378.73333333333</v>
      </c>
      <c r="E748" s="9">
        <f t="shared" si="76"/>
        <v>42378</v>
      </c>
      <c r="F748" s="13">
        <f t="shared" si="77"/>
        <v>0.73333333332993789</v>
      </c>
      <c r="G748" t="s">
        <v>7</v>
      </c>
      <c r="H748" s="11">
        <f t="shared" si="72"/>
        <v>1.0416666664241347E-2</v>
      </c>
      <c r="I748" s="12">
        <f t="shared" si="73"/>
        <v>0.25</v>
      </c>
      <c r="J748" t="s">
        <v>90</v>
      </c>
      <c r="K748" t="s">
        <v>73</v>
      </c>
      <c r="L748">
        <v>10.6</v>
      </c>
      <c r="M748" s="6">
        <f t="shared" si="74"/>
        <v>42.4</v>
      </c>
    </row>
    <row r="749" spans="1:14" x14ac:dyDescent="0.35">
      <c r="A749" s="1">
        <v>42378.78402777778</v>
      </c>
      <c r="B749" s="9">
        <f>INT(A749:A786)</f>
        <v>42378</v>
      </c>
      <c r="C749" s="13">
        <f t="shared" si="75"/>
        <v>0.78402777777955635</v>
      </c>
      <c r="D749" s="1">
        <v>42378.797222222223</v>
      </c>
      <c r="E749" s="9">
        <f t="shared" si="76"/>
        <v>42378</v>
      </c>
      <c r="F749" s="13">
        <f t="shared" si="77"/>
        <v>0.79722222222335404</v>
      </c>
      <c r="G749" t="s">
        <v>7</v>
      </c>
      <c r="H749" s="11">
        <f t="shared" si="72"/>
        <v>1.3194444443797693E-2</v>
      </c>
      <c r="I749" s="12">
        <f t="shared" si="73"/>
        <v>0.31666666666666665</v>
      </c>
      <c r="J749" t="s">
        <v>73</v>
      </c>
      <c r="K749" t="s">
        <v>73</v>
      </c>
      <c r="L749">
        <v>2.2000000000000002</v>
      </c>
      <c r="M749" s="6">
        <f t="shared" si="74"/>
        <v>6.9473684210526327</v>
      </c>
    </row>
    <row r="750" spans="1:14" x14ac:dyDescent="0.35">
      <c r="A750" s="1">
        <v>42409.484027777777</v>
      </c>
      <c r="B750" s="9">
        <f>INT(A750:A787)</f>
        <v>42409</v>
      </c>
      <c r="C750" s="13">
        <f t="shared" si="75"/>
        <v>0.48402777777664596</v>
      </c>
      <c r="D750" s="1">
        <v>42409.51666666667</v>
      </c>
      <c r="E750" s="9">
        <f t="shared" si="76"/>
        <v>42409</v>
      </c>
      <c r="F750" s="13">
        <f t="shared" si="77"/>
        <v>0.51666666667006211</v>
      </c>
      <c r="G750" t="s">
        <v>7</v>
      </c>
      <c r="H750" s="11">
        <f t="shared" si="72"/>
        <v>3.2638888893416151E-2</v>
      </c>
      <c r="I750" s="12">
        <f t="shared" si="73"/>
        <v>0.78333333333333333</v>
      </c>
      <c r="J750" t="s">
        <v>73</v>
      </c>
      <c r="K750" t="s">
        <v>90</v>
      </c>
      <c r="L750">
        <v>9.1999999999999993</v>
      </c>
      <c r="M750" s="6">
        <f t="shared" si="74"/>
        <v>11.74468085106383</v>
      </c>
    </row>
    <row r="751" spans="1:14" x14ac:dyDescent="0.35">
      <c r="A751" s="1">
        <v>42409.788888888892</v>
      </c>
      <c r="B751" s="9">
        <f>INT(A751:A788)</f>
        <v>42409</v>
      </c>
      <c r="C751" s="13">
        <f t="shared" si="75"/>
        <v>0.78888888889196096</v>
      </c>
      <c r="D751" s="1">
        <v>42409.817361111112</v>
      </c>
      <c r="E751" s="9">
        <f t="shared" si="76"/>
        <v>42409</v>
      </c>
      <c r="F751" s="13">
        <f t="shared" si="77"/>
        <v>0.81736111111240461</v>
      </c>
      <c r="G751" t="s">
        <v>7</v>
      </c>
      <c r="H751" s="11">
        <f t="shared" si="72"/>
        <v>2.8472222220443655E-2</v>
      </c>
      <c r="I751" s="12">
        <f t="shared" si="73"/>
        <v>0.68333333333333335</v>
      </c>
      <c r="J751" t="s">
        <v>73</v>
      </c>
      <c r="K751" t="s">
        <v>73</v>
      </c>
      <c r="L751">
        <v>12.9</v>
      </c>
      <c r="M751" s="6">
        <f t="shared" si="74"/>
        <v>18.878048780487806</v>
      </c>
    </row>
    <row r="752" spans="1:14" x14ac:dyDescent="0.35">
      <c r="A752" s="1">
        <v>42499.434027777781</v>
      </c>
      <c r="B752" s="9">
        <f>INT(A752:A789)</f>
        <v>42499</v>
      </c>
      <c r="C752" s="13">
        <f t="shared" si="75"/>
        <v>0.43402777778101154</v>
      </c>
      <c r="D752" s="1">
        <v>42499.447222222225</v>
      </c>
      <c r="E752" s="9">
        <f t="shared" si="76"/>
        <v>42499</v>
      </c>
      <c r="F752" s="13">
        <f t="shared" si="77"/>
        <v>0.44722222222480923</v>
      </c>
      <c r="G752" t="s">
        <v>7</v>
      </c>
      <c r="H752" s="11">
        <f t="shared" si="72"/>
        <v>1.3194444443797693E-2</v>
      </c>
      <c r="I752" s="12">
        <f t="shared" si="73"/>
        <v>0.31666666666666665</v>
      </c>
      <c r="J752" t="s">
        <v>73</v>
      </c>
      <c r="K752" t="s">
        <v>108</v>
      </c>
      <c r="L752">
        <v>17.2</v>
      </c>
      <c r="M752" s="6">
        <f t="shared" si="74"/>
        <v>54.315789473684212</v>
      </c>
    </row>
    <row r="753" spans="1:13" x14ac:dyDescent="0.35">
      <c r="A753" s="1">
        <v>42652.436111111114</v>
      </c>
      <c r="B753" s="9">
        <f>INT(A753:A791)</f>
        <v>42652</v>
      </c>
      <c r="C753" s="13">
        <f t="shared" si="75"/>
        <v>0.43611111111385981</v>
      </c>
      <c r="D753" s="1">
        <v>42652.447916666664</v>
      </c>
      <c r="E753" s="9">
        <f t="shared" si="76"/>
        <v>42652</v>
      </c>
      <c r="F753" s="13">
        <f t="shared" si="77"/>
        <v>0.44791666666424135</v>
      </c>
      <c r="G753" t="s">
        <v>7</v>
      </c>
      <c r="H753" s="11">
        <f t="shared" si="72"/>
        <v>1.1805555550381541E-2</v>
      </c>
      <c r="I753" s="12">
        <f t="shared" si="73"/>
        <v>0.28333333333333333</v>
      </c>
      <c r="J753" t="s">
        <v>73</v>
      </c>
      <c r="K753" t="s">
        <v>73</v>
      </c>
      <c r="L753">
        <v>2.8</v>
      </c>
      <c r="M753" s="6">
        <f t="shared" si="74"/>
        <v>9.882352941176471</v>
      </c>
    </row>
    <row r="754" spans="1:13" x14ac:dyDescent="0.35">
      <c r="A754" s="1">
        <v>42683.410416666666</v>
      </c>
      <c r="B754" s="9">
        <f>INT(A754:A792)</f>
        <v>42683</v>
      </c>
      <c r="C754" s="13">
        <f t="shared" si="75"/>
        <v>0.41041666666569654</v>
      </c>
      <c r="D754" s="1">
        <v>42683.413194444445</v>
      </c>
      <c r="E754" s="9">
        <f t="shared" si="76"/>
        <v>42683</v>
      </c>
      <c r="F754" s="13">
        <f t="shared" si="77"/>
        <v>0.41319444444525288</v>
      </c>
      <c r="G754" t="s">
        <v>7</v>
      </c>
      <c r="H754" s="11">
        <f t="shared" si="72"/>
        <v>2.7777777795563452E-3</v>
      </c>
      <c r="I754" s="12">
        <f t="shared" si="73"/>
        <v>6.6666666666666666E-2</v>
      </c>
      <c r="J754" t="s">
        <v>73</v>
      </c>
      <c r="K754" t="s">
        <v>73</v>
      </c>
      <c r="L754">
        <v>8.6</v>
      </c>
      <c r="M754" s="6">
        <f t="shared" si="74"/>
        <v>129</v>
      </c>
    </row>
    <row r="755" spans="1:13" x14ac:dyDescent="0.35">
      <c r="A755" s="1">
        <v>42683.902777777781</v>
      </c>
      <c r="B755" s="9">
        <f>INT(A755:A793)</f>
        <v>42683</v>
      </c>
      <c r="C755" s="13">
        <f t="shared" si="75"/>
        <v>0.90277777778101154</v>
      </c>
      <c r="D755" s="1">
        <v>42683.904166666667</v>
      </c>
      <c r="E755" s="9">
        <f t="shared" ref="E755:E803" si="78">INT(D755)</f>
        <v>42683</v>
      </c>
      <c r="F755" s="13">
        <f t="shared" ref="F755:F803" si="79">D755-E755</f>
        <v>0.90416666666715173</v>
      </c>
      <c r="G755" t="s">
        <v>7</v>
      </c>
      <c r="H755" s="11">
        <f t="shared" si="72"/>
        <v>1.3888888861401938E-3</v>
      </c>
      <c r="I755" s="12">
        <f t="shared" si="73"/>
        <v>3.3333333333333333E-2</v>
      </c>
      <c r="J755" t="s">
        <v>73</v>
      </c>
      <c r="K755" t="s">
        <v>73</v>
      </c>
      <c r="L755">
        <v>9.8000000000000007</v>
      </c>
      <c r="M755" s="6">
        <f t="shared" si="74"/>
        <v>294</v>
      </c>
    </row>
    <row r="756" spans="1:13" x14ac:dyDescent="0.35">
      <c r="A756" s="1">
        <v>42713.338194444441</v>
      </c>
      <c r="B756" s="9">
        <f>INT(A756:A794)</f>
        <v>42713</v>
      </c>
      <c r="C756" s="13">
        <f t="shared" si="75"/>
        <v>0.33819444444088731</v>
      </c>
      <c r="D756" s="1">
        <v>42713.341666666667</v>
      </c>
      <c r="E756" s="9">
        <f t="shared" si="78"/>
        <v>42713</v>
      </c>
      <c r="F756" s="13">
        <f t="shared" si="79"/>
        <v>0.34166666666715173</v>
      </c>
      <c r="G756" t="s">
        <v>7</v>
      </c>
      <c r="H756" s="11">
        <f t="shared" si="72"/>
        <v>3.4722222262644209E-3</v>
      </c>
      <c r="I756" s="12">
        <f t="shared" si="73"/>
        <v>8.3333333333333329E-2</v>
      </c>
      <c r="J756" t="s">
        <v>73</v>
      </c>
      <c r="K756" t="s">
        <v>73</v>
      </c>
      <c r="L756">
        <v>3.6</v>
      </c>
      <c r="M756" s="6">
        <f t="shared" si="74"/>
        <v>43.2</v>
      </c>
    </row>
    <row r="757" spans="1:13" x14ac:dyDescent="0.35">
      <c r="A757" s="1">
        <v>42713.46875</v>
      </c>
      <c r="B757" s="9">
        <f>INT(A757:A795)</f>
        <v>42713</v>
      </c>
      <c r="C757" s="13">
        <f t="shared" si="75"/>
        <v>0.46875</v>
      </c>
      <c r="D757" s="1">
        <v>42713.474999999999</v>
      </c>
      <c r="E757" s="9">
        <f t="shared" si="78"/>
        <v>42713</v>
      </c>
      <c r="F757" s="13">
        <f t="shared" si="79"/>
        <v>0.47499999999854481</v>
      </c>
      <c r="G757" t="s">
        <v>7</v>
      </c>
      <c r="H757" s="11">
        <f t="shared" si="72"/>
        <v>6.2499999985448085E-3</v>
      </c>
      <c r="I757" s="12">
        <f t="shared" si="73"/>
        <v>0.15</v>
      </c>
      <c r="J757" t="s">
        <v>73</v>
      </c>
      <c r="K757" t="s">
        <v>73</v>
      </c>
      <c r="L757">
        <v>1.7</v>
      </c>
      <c r="M757" s="6">
        <f t="shared" si="74"/>
        <v>11.333333333333334</v>
      </c>
    </row>
    <row r="758" spans="1:13" x14ac:dyDescent="0.35">
      <c r="A758" s="1">
        <v>42713.544444444444</v>
      </c>
      <c r="B758" s="9">
        <f>INT(A758:A796)</f>
        <v>42713</v>
      </c>
      <c r="C758" s="13">
        <f t="shared" si="75"/>
        <v>0.54444444444379769</v>
      </c>
      <c r="D758" s="1">
        <v>42713.572222222225</v>
      </c>
      <c r="E758" s="9">
        <f t="shared" si="78"/>
        <v>42713</v>
      </c>
      <c r="F758" s="13">
        <f t="shared" si="79"/>
        <v>0.57222222222480923</v>
      </c>
      <c r="G758" t="s">
        <v>7</v>
      </c>
      <c r="H758" s="11">
        <f t="shared" si="72"/>
        <v>2.7777777781011537E-2</v>
      </c>
      <c r="I758" s="12">
        <f t="shared" si="73"/>
        <v>0.66666666666666663</v>
      </c>
      <c r="J758" t="s">
        <v>73</v>
      </c>
      <c r="K758" t="s">
        <v>73</v>
      </c>
      <c r="L758">
        <v>11.5</v>
      </c>
      <c r="M758" s="6">
        <f t="shared" si="74"/>
        <v>17.25</v>
      </c>
    </row>
    <row r="759" spans="1:13" x14ac:dyDescent="0.35">
      <c r="A759" t="s">
        <v>963</v>
      </c>
      <c r="B759" s="2">
        <v>42626</v>
      </c>
      <c r="C759" s="13">
        <v>0.7055555555555556</v>
      </c>
      <c r="D759" t="s">
        <v>964</v>
      </c>
      <c r="E759" s="2">
        <v>42626</v>
      </c>
      <c r="F759" s="13">
        <v>0.70972222222222225</v>
      </c>
      <c r="G759" t="s">
        <v>7</v>
      </c>
      <c r="H759" s="11">
        <f t="shared" si="72"/>
        <v>4.1666666666666519E-3</v>
      </c>
      <c r="I759" s="12">
        <f t="shared" si="73"/>
        <v>0.1</v>
      </c>
      <c r="J759" t="s">
        <v>73</v>
      </c>
      <c r="K759" t="s">
        <v>73</v>
      </c>
      <c r="L759">
        <v>0.7</v>
      </c>
      <c r="M759" s="6">
        <f t="shared" si="74"/>
        <v>6.9999999999999991</v>
      </c>
    </row>
    <row r="760" spans="1:13" x14ac:dyDescent="0.35">
      <c r="A760" t="s">
        <v>965</v>
      </c>
      <c r="B760" s="2">
        <v>42627</v>
      </c>
      <c r="C760" s="13">
        <v>0.49652777777777773</v>
      </c>
      <c r="D760" t="s">
        <v>966</v>
      </c>
      <c r="E760" s="2">
        <v>42627</v>
      </c>
      <c r="F760" s="13">
        <v>0.4993055555555555</v>
      </c>
      <c r="G760" t="s">
        <v>7</v>
      </c>
      <c r="H760" s="11">
        <f t="shared" si="72"/>
        <v>2.7777777777777679E-3</v>
      </c>
      <c r="I760" s="12">
        <f t="shared" si="73"/>
        <v>6.6666666666666666E-2</v>
      </c>
      <c r="J760" t="s">
        <v>73</v>
      </c>
      <c r="K760" t="s">
        <v>73</v>
      </c>
      <c r="L760">
        <v>0.7</v>
      </c>
      <c r="M760" s="6">
        <f t="shared" si="74"/>
        <v>10.5</v>
      </c>
    </row>
    <row r="761" spans="1:13" x14ac:dyDescent="0.35">
      <c r="A761" t="s">
        <v>967</v>
      </c>
      <c r="B761" s="2">
        <v>42628</v>
      </c>
      <c r="C761" s="13">
        <v>0.85625000000000007</v>
      </c>
      <c r="D761" t="s">
        <v>968</v>
      </c>
      <c r="E761" s="2">
        <v>42628</v>
      </c>
      <c r="F761" s="13">
        <v>0.85972222222222217</v>
      </c>
      <c r="G761" t="s">
        <v>7</v>
      </c>
      <c r="H761" s="11">
        <f t="shared" si="72"/>
        <v>3.4722222222220989E-3</v>
      </c>
      <c r="I761" s="12">
        <f t="shared" si="73"/>
        <v>8.3333333333333329E-2</v>
      </c>
      <c r="J761" t="s">
        <v>73</v>
      </c>
      <c r="K761" t="s">
        <v>73</v>
      </c>
      <c r="L761">
        <v>0.9</v>
      </c>
      <c r="M761" s="6">
        <f t="shared" si="74"/>
        <v>10.8</v>
      </c>
    </row>
    <row r="762" spans="1:13" x14ac:dyDescent="0.35">
      <c r="A762" t="s">
        <v>969</v>
      </c>
      <c r="B762" s="2">
        <v>42631</v>
      </c>
      <c r="C762" s="13">
        <v>0.75486111111111109</v>
      </c>
      <c r="D762" t="s">
        <v>970</v>
      </c>
      <c r="E762" s="2">
        <v>42631</v>
      </c>
      <c r="F762" s="13">
        <v>0.75763888888888886</v>
      </c>
      <c r="G762" t="s">
        <v>7</v>
      </c>
      <c r="H762" s="11">
        <f t="shared" si="72"/>
        <v>2.7777777777777679E-3</v>
      </c>
      <c r="I762" s="12">
        <f t="shared" si="73"/>
        <v>6.6666666666666666E-2</v>
      </c>
      <c r="J762" t="s">
        <v>73</v>
      </c>
      <c r="K762" t="s">
        <v>73</v>
      </c>
      <c r="L762">
        <v>9.4</v>
      </c>
      <c r="M762" s="6">
        <f t="shared" si="74"/>
        <v>141</v>
      </c>
    </row>
    <row r="763" spans="1:13" x14ac:dyDescent="0.35">
      <c r="A763" t="s">
        <v>971</v>
      </c>
      <c r="B763" s="2">
        <v>42632</v>
      </c>
      <c r="C763" s="13">
        <v>0.26250000000000001</v>
      </c>
      <c r="D763" t="s">
        <v>972</v>
      </c>
      <c r="E763" s="2">
        <v>42632</v>
      </c>
      <c r="F763" s="13">
        <v>0.28402777777777777</v>
      </c>
      <c r="G763" t="s">
        <v>7</v>
      </c>
      <c r="H763" s="11">
        <f t="shared" si="72"/>
        <v>2.1527777777777757E-2</v>
      </c>
      <c r="I763" s="12">
        <f t="shared" si="73"/>
        <v>0.51666666666666672</v>
      </c>
      <c r="J763" t="s">
        <v>108</v>
      </c>
      <c r="K763" t="s">
        <v>73</v>
      </c>
      <c r="L763">
        <v>18.2</v>
      </c>
      <c r="M763" s="6">
        <f t="shared" si="74"/>
        <v>35.225806451612897</v>
      </c>
    </row>
    <row r="764" spans="1:13" x14ac:dyDescent="0.35">
      <c r="A764" t="s">
        <v>973</v>
      </c>
      <c r="B764" s="2">
        <v>42632</v>
      </c>
      <c r="C764" s="13">
        <v>0.61111111111111105</v>
      </c>
      <c r="D764" t="s">
        <v>974</v>
      </c>
      <c r="E764" s="2">
        <v>42632</v>
      </c>
      <c r="F764" s="13">
        <v>0.62222222222222223</v>
      </c>
      <c r="G764" t="s">
        <v>7</v>
      </c>
      <c r="H764" s="11">
        <f t="shared" si="72"/>
        <v>1.1111111111111183E-2</v>
      </c>
      <c r="I764" s="12">
        <f t="shared" si="73"/>
        <v>0.26666666666666666</v>
      </c>
      <c r="J764" t="s">
        <v>73</v>
      </c>
      <c r="K764" t="s">
        <v>90</v>
      </c>
      <c r="L764">
        <v>10.5</v>
      </c>
      <c r="M764" s="6">
        <f t="shared" si="74"/>
        <v>39.375</v>
      </c>
    </row>
    <row r="765" spans="1:13" x14ac:dyDescent="0.35">
      <c r="A765" t="s">
        <v>975</v>
      </c>
      <c r="B765" s="2">
        <v>42632</v>
      </c>
      <c r="C765" s="13">
        <v>0.68263888888888891</v>
      </c>
      <c r="D765" t="s">
        <v>976</v>
      </c>
      <c r="E765" s="2">
        <v>42632</v>
      </c>
      <c r="F765" s="13">
        <v>0.68819444444444444</v>
      </c>
      <c r="G765" t="s">
        <v>7</v>
      </c>
      <c r="H765" s="11">
        <f t="shared" si="72"/>
        <v>5.5555555555555358E-3</v>
      </c>
      <c r="I765" s="12">
        <f t="shared" si="73"/>
        <v>0.13333333333333333</v>
      </c>
      <c r="J765" t="s">
        <v>90</v>
      </c>
      <c r="K765" t="s">
        <v>73</v>
      </c>
      <c r="L765">
        <v>5.7</v>
      </c>
      <c r="M765" s="6">
        <f t="shared" si="74"/>
        <v>42.75</v>
      </c>
    </row>
    <row r="766" spans="1:13" x14ac:dyDescent="0.35">
      <c r="A766" t="s">
        <v>977</v>
      </c>
      <c r="B766" s="2">
        <v>42632</v>
      </c>
      <c r="C766" s="13">
        <v>0.73333333333333339</v>
      </c>
      <c r="D766" t="s">
        <v>978</v>
      </c>
      <c r="E766" s="2">
        <v>42632</v>
      </c>
      <c r="F766" s="13">
        <v>0.76388888888888884</v>
      </c>
      <c r="G766" t="s">
        <v>7</v>
      </c>
      <c r="H766" s="11">
        <f t="shared" si="72"/>
        <v>3.0555555555555447E-2</v>
      </c>
      <c r="I766" s="12">
        <f t="shared" si="73"/>
        <v>0.73333333333333328</v>
      </c>
      <c r="J766" t="s">
        <v>73</v>
      </c>
      <c r="K766" t="s">
        <v>73</v>
      </c>
      <c r="L766">
        <v>18</v>
      </c>
      <c r="M766" s="6">
        <f t="shared" si="74"/>
        <v>24.545454545454547</v>
      </c>
    </row>
    <row r="767" spans="1:13" x14ac:dyDescent="0.35">
      <c r="A767" t="s">
        <v>979</v>
      </c>
      <c r="B767" s="2">
        <v>42632</v>
      </c>
      <c r="C767" s="13">
        <v>0.79861111111111116</v>
      </c>
      <c r="D767" t="s">
        <v>980</v>
      </c>
      <c r="E767" s="2">
        <v>42632</v>
      </c>
      <c r="F767" s="13">
        <v>0.8256944444444444</v>
      </c>
      <c r="G767" t="s">
        <v>7</v>
      </c>
      <c r="H767" s="11">
        <f t="shared" si="72"/>
        <v>2.7083333333333237E-2</v>
      </c>
      <c r="I767" s="12">
        <f t="shared" si="73"/>
        <v>0.65</v>
      </c>
      <c r="J767" t="s">
        <v>73</v>
      </c>
      <c r="K767" t="s">
        <v>90</v>
      </c>
      <c r="L767">
        <v>18.3</v>
      </c>
      <c r="M767" s="6">
        <f t="shared" si="74"/>
        <v>28.153846153846153</v>
      </c>
    </row>
    <row r="768" spans="1:13" x14ac:dyDescent="0.35">
      <c r="A768" t="s">
        <v>981</v>
      </c>
      <c r="B768" s="2">
        <v>42633</v>
      </c>
      <c r="C768" s="13">
        <v>0.47847222222222219</v>
      </c>
      <c r="D768" t="s">
        <v>982</v>
      </c>
      <c r="E768" s="2">
        <v>42633</v>
      </c>
      <c r="F768" s="13">
        <v>0.4916666666666667</v>
      </c>
      <c r="G768" t="s">
        <v>7</v>
      </c>
      <c r="H768" s="11">
        <f t="shared" si="72"/>
        <v>1.3194444444444509E-2</v>
      </c>
      <c r="I768" s="12">
        <f t="shared" si="73"/>
        <v>0.31666666666666665</v>
      </c>
      <c r="J768" t="s">
        <v>90</v>
      </c>
      <c r="K768" t="s">
        <v>73</v>
      </c>
      <c r="L768">
        <v>16.5</v>
      </c>
      <c r="M768" s="6">
        <f t="shared" si="74"/>
        <v>52.10526315789474</v>
      </c>
    </row>
    <row r="769" spans="1:13" x14ac:dyDescent="0.35">
      <c r="A769" t="s">
        <v>983</v>
      </c>
      <c r="B769" s="2">
        <v>42633</v>
      </c>
      <c r="C769" s="13">
        <v>0.86597222222222225</v>
      </c>
      <c r="D769" t="s">
        <v>984</v>
      </c>
      <c r="E769" s="2">
        <v>42633</v>
      </c>
      <c r="F769" s="13">
        <v>0.94930555555555562</v>
      </c>
      <c r="G769" t="s">
        <v>7</v>
      </c>
      <c r="H769" s="11">
        <f t="shared" ref="H769:H830" si="80">IF(F769&gt;C769,F769-C769,F769-C769+1)</f>
        <v>8.333333333333337E-2</v>
      </c>
      <c r="I769" s="12">
        <f t="shared" ref="I769:I830" si="81">(HOUR(H769)*60+MINUTE(H769))/60</f>
        <v>2</v>
      </c>
      <c r="J769" t="s">
        <v>73</v>
      </c>
      <c r="K769" t="s">
        <v>108</v>
      </c>
      <c r="L769">
        <v>9.6</v>
      </c>
      <c r="M769" s="6">
        <f t="shared" ref="M769:M830" si="82">L769/I769</f>
        <v>4.8</v>
      </c>
    </row>
    <row r="770" spans="1:13" x14ac:dyDescent="0.35">
      <c r="A770" t="s">
        <v>985</v>
      </c>
      <c r="B770" s="2">
        <v>42636</v>
      </c>
      <c r="C770" s="13">
        <v>0.55208333333333337</v>
      </c>
      <c r="D770" t="s">
        <v>986</v>
      </c>
      <c r="E770" s="2">
        <v>42636</v>
      </c>
      <c r="F770" s="13">
        <v>0.56944444444444442</v>
      </c>
      <c r="G770" t="s">
        <v>7</v>
      </c>
      <c r="H770" s="11">
        <f t="shared" si="80"/>
        <v>1.7361111111111049E-2</v>
      </c>
      <c r="I770" s="12">
        <f t="shared" si="81"/>
        <v>0.41666666666666669</v>
      </c>
      <c r="J770" t="s">
        <v>987</v>
      </c>
      <c r="K770" t="s">
        <v>987</v>
      </c>
      <c r="L770">
        <v>2.9</v>
      </c>
      <c r="M770" s="6">
        <f t="shared" si="82"/>
        <v>6.9599999999999991</v>
      </c>
    </row>
    <row r="771" spans="1:13" x14ac:dyDescent="0.35">
      <c r="A771" t="s">
        <v>988</v>
      </c>
      <c r="B771" s="2">
        <v>42637</v>
      </c>
      <c r="C771" s="13">
        <v>0.6069444444444444</v>
      </c>
      <c r="D771" t="s">
        <v>989</v>
      </c>
      <c r="E771" s="2">
        <v>42637</v>
      </c>
      <c r="F771" s="13">
        <v>0.63541666666666663</v>
      </c>
      <c r="G771" t="s">
        <v>7</v>
      </c>
      <c r="H771" s="11">
        <f t="shared" si="80"/>
        <v>2.8472222222222232E-2</v>
      </c>
      <c r="I771" s="12">
        <f t="shared" si="81"/>
        <v>0.68333333333333335</v>
      </c>
      <c r="J771" t="s">
        <v>987</v>
      </c>
      <c r="K771" t="s">
        <v>73</v>
      </c>
      <c r="L771">
        <v>8.1999999999999993</v>
      </c>
      <c r="M771" s="6">
        <f t="shared" si="82"/>
        <v>11.999999999999998</v>
      </c>
    </row>
    <row r="772" spans="1:13" x14ac:dyDescent="0.35">
      <c r="A772" t="s">
        <v>990</v>
      </c>
      <c r="B772" s="2">
        <v>42637</v>
      </c>
      <c r="C772" s="13">
        <v>0.8534722222222223</v>
      </c>
      <c r="D772" t="s">
        <v>991</v>
      </c>
      <c r="E772" s="2">
        <v>42637</v>
      </c>
      <c r="F772" s="13">
        <v>0.85625000000000007</v>
      </c>
      <c r="G772" t="s">
        <v>7</v>
      </c>
      <c r="H772" s="11">
        <f t="shared" si="80"/>
        <v>2.7777777777777679E-3</v>
      </c>
      <c r="I772" s="12">
        <f t="shared" si="81"/>
        <v>6.6666666666666666E-2</v>
      </c>
      <c r="J772" t="s">
        <v>73</v>
      </c>
      <c r="K772" t="s">
        <v>73</v>
      </c>
      <c r="L772">
        <v>2.4</v>
      </c>
      <c r="M772" s="6">
        <f t="shared" si="82"/>
        <v>36</v>
      </c>
    </row>
    <row r="773" spans="1:13" x14ac:dyDescent="0.35">
      <c r="A773" t="s">
        <v>992</v>
      </c>
      <c r="B773" s="2">
        <v>42640</v>
      </c>
      <c r="C773" s="13">
        <v>0.35625000000000001</v>
      </c>
      <c r="D773" t="s">
        <v>993</v>
      </c>
      <c r="E773" s="2">
        <v>42640</v>
      </c>
      <c r="F773" s="13">
        <v>0.3576388888888889</v>
      </c>
      <c r="G773" t="s">
        <v>7</v>
      </c>
      <c r="H773" s="11">
        <f t="shared" si="80"/>
        <v>1.388888888888884E-3</v>
      </c>
      <c r="I773" s="12">
        <f t="shared" si="81"/>
        <v>3.3333333333333333E-2</v>
      </c>
      <c r="J773" t="s">
        <v>73</v>
      </c>
      <c r="K773" t="s">
        <v>73</v>
      </c>
      <c r="L773">
        <v>5.8</v>
      </c>
      <c r="M773" s="6">
        <f t="shared" si="82"/>
        <v>174</v>
      </c>
    </row>
    <row r="774" spans="1:13" x14ac:dyDescent="0.35">
      <c r="A774" t="s">
        <v>994</v>
      </c>
      <c r="B774" s="2">
        <v>42640</v>
      </c>
      <c r="C774" s="13">
        <v>0.55625000000000002</v>
      </c>
      <c r="D774" t="s">
        <v>995</v>
      </c>
      <c r="E774" s="2">
        <v>42640</v>
      </c>
      <c r="F774" s="13">
        <v>0.61319444444444449</v>
      </c>
      <c r="G774" t="s">
        <v>7</v>
      </c>
      <c r="H774" s="11">
        <f t="shared" si="80"/>
        <v>5.6944444444444464E-2</v>
      </c>
      <c r="I774" s="12">
        <f t="shared" si="81"/>
        <v>1.3666666666666667</v>
      </c>
      <c r="J774" t="s">
        <v>896</v>
      </c>
      <c r="K774" t="s">
        <v>896</v>
      </c>
      <c r="L774">
        <v>9.8000000000000007</v>
      </c>
      <c r="M774" s="6">
        <f t="shared" si="82"/>
        <v>7.1707317073170733</v>
      </c>
    </row>
    <row r="775" spans="1:13" x14ac:dyDescent="0.35">
      <c r="A775" t="s">
        <v>996</v>
      </c>
      <c r="B775" s="2">
        <v>42640</v>
      </c>
      <c r="C775" s="13">
        <v>0.80138888888888893</v>
      </c>
      <c r="D775" t="s">
        <v>997</v>
      </c>
      <c r="E775" s="2">
        <v>42640</v>
      </c>
      <c r="F775" s="13">
        <v>0.8569444444444444</v>
      </c>
      <c r="G775" t="s">
        <v>7</v>
      </c>
      <c r="H775" s="11">
        <f t="shared" si="80"/>
        <v>5.5555555555555469E-2</v>
      </c>
      <c r="I775" s="12">
        <f t="shared" si="81"/>
        <v>1.3333333333333333</v>
      </c>
      <c r="J775" t="s">
        <v>896</v>
      </c>
      <c r="K775" t="s">
        <v>73</v>
      </c>
      <c r="L775">
        <v>7.3</v>
      </c>
      <c r="M775" s="6">
        <f t="shared" si="82"/>
        <v>5.4750000000000005</v>
      </c>
    </row>
    <row r="776" spans="1:13" x14ac:dyDescent="0.35">
      <c r="A776" t="s">
        <v>998</v>
      </c>
      <c r="B776" s="2">
        <v>42640</v>
      </c>
      <c r="C776" s="13">
        <v>0.87569444444444444</v>
      </c>
      <c r="D776" t="s">
        <v>999</v>
      </c>
      <c r="E776" s="2">
        <v>42641</v>
      </c>
      <c r="F776" s="13">
        <v>0.10902777777777778</v>
      </c>
      <c r="G776" t="s">
        <v>7</v>
      </c>
      <c r="H776" s="11">
        <f t="shared" si="80"/>
        <v>0.23333333333333339</v>
      </c>
      <c r="I776" s="12">
        <f t="shared" si="81"/>
        <v>5.6</v>
      </c>
      <c r="J776" t="s">
        <v>73</v>
      </c>
      <c r="K776" t="s">
        <v>73</v>
      </c>
      <c r="L776">
        <v>195.6</v>
      </c>
      <c r="M776" s="6">
        <f t="shared" si="82"/>
        <v>34.928571428571431</v>
      </c>
    </row>
    <row r="777" spans="1:13" x14ac:dyDescent="0.35">
      <c r="A777" t="s">
        <v>1000</v>
      </c>
      <c r="B777" s="2">
        <v>42641</v>
      </c>
      <c r="C777" s="13">
        <v>0.72291666666666676</v>
      </c>
      <c r="D777" t="s">
        <v>1001</v>
      </c>
      <c r="E777" s="2">
        <v>42641</v>
      </c>
      <c r="F777" s="13">
        <v>0.81666666666666676</v>
      </c>
      <c r="G777" t="s">
        <v>7</v>
      </c>
      <c r="H777" s="11">
        <f t="shared" si="80"/>
        <v>9.375E-2</v>
      </c>
      <c r="I777" s="12">
        <f t="shared" si="81"/>
        <v>2.25</v>
      </c>
      <c r="J777" t="s">
        <v>90</v>
      </c>
      <c r="K777" t="s">
        <v>73</v>
      </c>
      <c r="L777">
        <v>20.5</v>
      </c>
      <c r="M777" s="6">
        <f t="shared" si="82"/>
        <v>9.1111111111111107</v>
      </c>
    </row>
    <row r="778" spans="1:13" x14ac:dyDescent="0.35">
      <c r="A778" t="s">
        <v>1002</v>
      </c>
      <c r="B778" s="2">
        <v>42642</v>
      </c>
      <c r="C778" s="13">
        <v>0.67569444444444438</v>
      </c>
      <c r="D778" t="s">
        <v>1003</v>
      </c>
      <c r="E778" s="2">
        <v>42642</v>
      </c>
      <c r="F778" s="13">
        <v>0.78263888888888899</v>
      </c>
      <c r="G778" t="s">
        <v>7</v>
      </c>
      <c r="H778" s="11">
        <f t="shared" si="80"/>
        <v>0.10694444444444462</v>
      </c>
      <c r="I778" s="12">
        <f t="shared" si="81"/>
        <v>2.5666666666666669</v>
      </c>
      <c r="J778" t="s">
        <v>73</v>
      </c>
      <c r="K778" t="s">
        <v>90</v>
      </c>
      <c r="L778">
        <v>12.6</v>
      </c>
      <c r="M778" s="6">
        <f t="shared" si="82"/>
        <v>4.9090909090909083</v>
      </c>
    </row>
    <row r="779" spans="1:13" x14ac:dyDescent="0.35">
      <c r="A779" t="s">
        <v>1004</v>
      </c>
      <c r="B779" s="2">
        <v>42643</v>
      </c>
      <c r="C779" s="13">
        <v>0.73541666666666661</v>
      </c>
      <c r="D779" t="s">
        <v>1005</v>
      </c>
      <c r="E779" s="2">
        <v>42643</v>
      </c>
      <c r="F779" s="13">
        <v>0.84722222222222221</v>
      </c>
      <c r="G779" t="s">
        <v>7</v>
      </c>
      <c r="H779" s="11">
        <f t="shared" si="80"/>
        <v>0.1118055555555556</v>
      </c>
      <c r="I779" s="12">
        <f t="shared" si="81"/>
        <v>2.6833333333333331</v>
      </c>
      <c r="J779" t="s">
        <v>90</v>
      </c>
      <c r="K779" t="s">
        <v>90</v>
      </c>
      <c r="L779">
        <v>37.700000000000003</v>
      </c>
      <c r="M779" s="6">
        <f t="shared" si="82"/>
        <v>14.049689440993792</v>
      </c>
    </row>
    <row r="780" spans="1:13" x14ac:dyDescent="0.35">
      <c r="A780" t="s">
        <v>1006</v>
      </c>
      <c r="B780" s="2">
        <v>42643</v>
      </c>
      <c r="C780" s="13">
        <v>0.87430555555555556</v>
      </c>
      <c r="D780" t="s">
        <v>1007</v>
      </c>
      <c r="E780" s="2">
        <v>42643</v>
      </c>
      <c r="F780" s="13">
        <v>0.94027777777777777</v>
      </c>
      <c r="G780" t="s">
        <v>7</v>
      </c>
      <c r="H780" s="11">
        <f t="shared" si="80"/>
        <v>6.597222222222221E-2</v>
      </c>
      <c r="I780" s="12">
        <f t="shared" si="81"/>
        <v>1.5833333333333333</v>
      </c>
      <c r="J780" t="s">
        <v>90</v>
      </c>
      <c r="K780" t="s">
        <v>73</v>
      </c>
      <c r="L780">
        <v>16.7</v>
      </c>
      <c r="M780" s="6">
        <f t="shared" si="82"/>
        <v>10.547368421052632</v>
      </c>
    </row>
    <row r="781" spans="1:13" x14ac:dyDescent="0.35">
      <c r="A781" s="1">
        <v>42439.714583333334</v>
      </c>
      <c r="B781" s="9">
        <f>INT(A781:A818)</f>
        <v>42439</v>
      </c>
      <c r="C781" s="13">
        <f t="shared" ref="C781:C803" si="83">(A781-B781)</f>
        <v>0.71458333333430346</v>
      </c>
      <c r="D781" s="1">
        <v>42439.716666666667</v>
      </c>
      <c r="E781" s="9">
        <f t="shared" si="78"/>
        <v>42439</v>
      </c>
      <c r="F781" s="13">
        <f t="shared" si="79"/>
        <v>0.71666666666715173</v>
      </c>
      <c r="G781" t="s">
        <v>7</v>
      </c>
      <c r="H781" s="11">
        <f t="shared" si="80"/>
        <v>2.0833333328482695E-3</v>
      </c>
      <c r="I781" s="12">
        <f t="shared" si="81"/>
        <v>0.05</v>
      </c>
      <c r="J781" t="s">
        <v>73</v>
      </c>
      <c r="K781" t="s">
        <v>90</v>
      </c>
      <c r="L781">
        <v>10.5</v>
      </c>
      <c r="M781" s="6">
        <f t="shared" si="82"/>
        <v>210</v>
      </c>
    </row>
    <row r="782" spans="1:13" x14ac:dyDescent="0.35">
      <c r="A782" s="1">
        <v>42439.761805555558</v>
      </c>
      <c r="B782" s="9">
        <f>INT(A782:A819)</f>
        <v>42439</v>
      </c>
      <c r="C782" s="13">
        <f t="shared" si="83"/>
        <v>0.7618055555576575</v>
      </c>
      <c r="D782" s="1">
        <v>42439.773611111108</v>
      </c>
      <c r="E782" s="9">
        <f t="shared" si="78"/>
        <v>42439</v>
      </c>
      <c r="F782" s="13">
        <f t="shared" si="79"/>
        <v>0.77361111110803904</v>
      </c>
      <c r="G782" t="s">
        <v>7</v>
      </c>
      <c r="H782" s="11">
        <f t="shared" si="80"/>
        <v>1.1805555550381541E-2</v>
      </c>
      <c r="I782" s="12">
        <f t="shared" si="81"/>
        <v>0.28333333333333333</v>
      </c>
      <c r="J782" t="s">
        <v>90</v>
      </c>
      <c r="K782" t="s">
        <v>90</v>
      </c>
      <c r="L782">
        <v>2.8</v>
      </c>
      <c r="M782" s="6">
        <f t="shared" si="82"/>
        <v>9.882352941176471</v>
      </c>
    </row>
    <row r="783" spans="1:13" x14ac:dyDescent="0.35">
      <c r="A783" s="1">
        <v>42439.785416666666</v>
      </c>
      <c r="B783" s="9">
        <f>INT(A783:A820)</f>
        <v>42439</v>
      </c>
      <c r="C783" s="13">
        <f t="shared" si="83"/>
        <v>0.78541666666569654</v>
      </c>
      <c r="D783" s="1">
        <v>42439.792361111111</v>
      </c>
      <c r="E783" s="9">
        <f t="shared" si="78"/>
        <v>42439</v>
      </c>
      <c r="F783" s="13">
        <f t="shared" si="79"/>
        <v>0.79236111111094942</v>
      </c>
      <c r="G783" t="s">
        <v>7</v>
      </c>
      <c r="H783" s="11">
        <f t="shared" si="80"/>
        <v>6.9444444452528842E-3</v>
      </c>
      <c r="I783" s="12">
        <f t="shared" si="81"/>
        <v>0.16666666666666666</v>
      </c>
      <c r="J783" t="s">
        <v>90</v>
      </c>
      <c r="K783" t="s">
        <v>90</v>
      </c>
      <c r="L783">
        <v>1.6</v>
      </c>
      <c r="M783" s="6">
        <f t="shared" si="82"/>
        <v>9.6000000000000014</v>
      </c>
    </row>
    <row r="784" spans="1:13" x14ac:dyDescent="0.35">
      <c r="A784" s="1">
        <v>42439.919444444444</v>
      </c>
      <c r="B784" s="9">
        <f>INT(A784:A821)</f>
        <v>42439</v>
      </c>
      <c r="C784" s="13">
        <f t="shared" si="83"/>
        <v>0.91944444444379769</v>
      </c>
      <c r="D784" s="1">
        <v>42439.939583333333</v>
      </c>
      <c r="E784" s="9">
        <f t="shared" si="78"/>
        <v>42439</v>
      </c>
      <c r="F784" s="13">
        <f t="shared" si="79"/>
        <v>0.93958333333284827</v>
      </c>
      <c r="G784" t="s">
        <v>7</v>
      </c>
      <c r="H784" s="11">
        <f t="shared" si="80"/>
        <v>2.0138888889050577E-2</v>
      </c>
      <c r="I784" s="12">
        <f t="shared" si="81"/>
        <v>0.48333333333333334</v>
      </c>
      <c r="J784" t="s">
        <v>90</v>
      </c>
      <c r="K784" t="s">
        <v>73</v>
      </c>
      <c r="L784">
        <v>12.7</v>
      </c>
      <c r="M784" s="6">
        <f t="shared" si="82"/>
        <v>26.275862068965516</v>
      </c>
    </row>
    <row r="785" spans="1:14" x14ac:dyDescent="0.35">
      <c r="A785" s="1">
        <v>42470.409722222219</v>
      </c>
      <c r="B785" s="9">
        <f>INT(A785:A822)</f>
        <v>42470</v>
      </c>
      <c r="C785" s="13">
        <f t="shared" si="83"/>
        <v>0.40972222221898846</v>
      </c>
      <c r="D785" s="1">
        <v>42470.452777777777</v>
      </c>
      <c r="E785" s="9">
        <f t="shared" si="78"/>
        <v>42470</v>
      </c>
      <c r="F785" s="13">
        <f t="shared" si="79"/>
        <v>0.45277777777664596</v>
      </c>
      <c r="G785" t="s">
        <v>7</v>
      </c>
      <c r="H785" s="11">
        <f t="shared" si="80"/>
        <v>4.3055555557657499E-2</v>
      </c>
      <c r="I785" s="12">
        <f t="shared" si="81"/>
        <v>1.0333333333333334</v>
      </c>
      <c r="J785" t="s">
        <v>73</v>
      </c>
      <c r="K785" t="s">
        <v>73</v>
      </c>
      <c r="L785">
        <v>28.6</v>
      </c>
      <c r="M785" s="6">
        <f t="shared" si="82"/>
        <v>27.677419354838708</v>
      </c>
    </row>
    <row r="786" spans="1:14" x14ac:dyDescent="0.35">
      <c r="A786" s="1">
        <v>42470.511805555558</v>
      </c>
      <c r="B786" s="9">
        <f>INT(A786:A823)</f>
        <v>42470</v>
      </c>
      <c r="C786" s="13">
        <f t="shared" si="83"/>
        <v>0.5118055555576575</v>
      </c>
      <c r="D786" s="1">
        <v>42470.512499999997</v>
      </c>
      <c r="E786" s="9">
        <f t="shared" si="78"/>
        <v>42470</v>
      </c>
      <c r="F786" s="13">
        <f t="shared" si="79"/>
        <v>0.51249999999708962</v>
      </c>
      <c r="G786" t="s">
        <v>7</v>
      </c>
      <c r="H786" s="11">
        <f t="shared" si="80"/>
        <v>6.9444443943211809E-4</v>
      </c>
      <c r="I786" s="12">
        <f t="shared" si="81"/>
        <v>1.6666666666666666E-2</v>
      </c>
      <c r="J786" t="s">
        <v>73</v>
      </c>
      <c r="K786" t="s">
        <v>73</v>
      </c>
      <c r="L786">
        <v>15.1</v>
      </c>
      <c r="M786" s="6">
        <f t="shared" si="82"/>
        <v>906</v>
      </c>
    </row>
    <row r="787" spans="1:14" x14ac:dyDescent="0.35">
      <c r="A787" s="1">
        <v>42531.367361111108</v>
      </c>
      <c r="B787" s="9">
        <f>INT(A787:A824)</f>
        <v>42531</v>
      </c>
      <c r="C787" s="13">
        <f t="shared" si="83"/>
        <v>0.36736111110803904</v>
      </c>
      <c r="D787" s="1">
        <v>42531.48333333333</v>
      </c>
      <c r="E787" s="9">
        <f t="shared" si="78"/>
        <v>42531</v>
      </c>
      <c r="F787" s="13">
        <f t="shared" si="79"/>
        <v>0.48333333332993789</v>
      </c>
      <c r="G787" t="s">
        <v>7</v>
      </c>
      <c r="H787" s="11">
        <f t="shared" si="80"/>
        <v>0.11597222222189885</v>
      </c>
      <c r="I787" s="12">
        <f t="shared" si="81"/>
        <v>2.7833333333333332</v>
      </c>
      <c r="J787" t="s">
        <v>73</v>
      </c>
      <c r="K787" t="s">
        <v>108</v>
      </c>
      <c r="L787">
        <v>17.899999999999999</v>
      </c>
      <c r="M787" s="6">
        <f t="shared" si="82"/>
        <v>6.431137724550898</v>
      </c>
    </row>
    <row r="788" spans="1:14" x14ac:dyDescent="0.35">
      <c r="A788" s="1">
        <v>42531.724305555559</v>
      </c>
      <c r="B788" s="9">
        <f>INT(A788:A825)</f>
        <v>42531</v>
      </c>
      <c r="C788" s="13">
        <f t="shared" si="83"/>
        <v>0.72430555555911269</v>
      </c>
      <c r="D788" s="1">
        <v>42531.736111111109</v>
      </c>
      <c r="E788" s="9">
        <f t="shared" si="78"/>
        <v>42531</v>
      </c>
      <c r="F788" s="13">
        <f t="shared" si="79"/>
        <v>0.73611111110949423</v>
      </c>
      <c r="G788" t="s">
        <v>7</v>
      </c>
      <c r="H788" s="11">
        <f t="shared" si="80"/>
        <v>1.1805555550381541E-2</v>
      </c>
      <c r="I788" s="12">
        <f t="shared" si="81"/>
        <v>0.28333333333333333</v>
      </c>
      <c r="J788" t="s">
        <v>108</v>
      </c>
      <c r="K788" t="s">
        <v>73</v>
      </c>
      <c r="L788">
        <v>112.6</v>
      </c>
      <c r="M788" s="6">
        <f t="shared" si="82"/>
        <v>397.41176470588232</v>
      </c>
    </row>
    <row r="789" spans="1:14" x14ac:dyDescent="0.35">
      <c r="A789" s="1">
        <v>42531.775694444441</v>
      </c>
      <c r="B789" s="9">
        <f>INT(A789:A826)</f>
        <v>42531</v>
      </c>
      <c r="C789" s="13">
        <f t="shared" si="83"/>
        <v>0.77569444444088731</v>
      </c>
      <c r="D789" s="1">
        <v>42531.777083333334</v>
      </c>
      <c r="E789" s="9">
        <f t="shared" si="78"/>
        <v>42531</v>
      </c>
      <c r="F789" s="13">
        <f t="shared" si="79"/>
        <v>0.77708333333430346</v>
      </c>
      <c r="G789" t="s">
        <v>7</v>
      </c>
      <c r="H789" s="11">
        <f t="shared" si="80"/>
        <v>1.3888888934161514E-3</v>
      </c>
      <c r="I789" s="12">
        <f t="shared" si="81"/>
        <v>3.3333333333333333E-2</v>
      </c>
      <c r="J789" t="s">
        <v>73</v>
      </c>
      <c r="K789" t="s">
        <v>73</v>
      </c>
      <c r="L789">
        <v>18.399999999999999</v>
      </c>
      <c r="M789" s="6">
        <f t="shared" si="82"/>
        <v>552</v>
      </c>
    </row>
    <row r="790" spans="1:14" x14ac:dyDescent="0.35">
      <c r="A790" s="1">
        <v>42531.823611111111</v>
      </c>
      <c r="B790" s="9">
        <f>INT(A790:A827)</f>
        <v>42531</v>
      </c>
      <c r="C790" s="13">
        <f t="shared" si="83"/>
        <v>0.82361111111094942</v>
      </c>
      <c r="D790" s="1">
        <v>42531.851388888892</v>
      </c>
      <c r="E790" s="9">
        <f t="shared" si="78"/>
        <v>42531</v>
      </c>
      <c r="F790" s="13">
        <f t="shared" si="79"/>
        <v>0.85138888889196096</v>
      </c>
      <c r="G790" t="s">
        <v>7</v>
      </c>
      <c r="H790" s="11">
        <f t="shared" si="80"/>
        <v>2.7777777781011537E-2</v>
      </c>
      <c r="I790" s="12">
        <f t="shared" si="81"/>
        <v>0.66666666666666663</v>
      </c>
      <c r="J790" t="s">
        <v>73</v>
      </c>
      <c r="K790" t="s">
        <v>73</v>
      </c>
      <c r="L790">
        <v>13.8</v>
      </c>
      <c r="M790" s="6">
        <f t="shared" si="82"/>
        <v>20.700000000000003</v>
      </c>
    </row>
    <row r="791" spans="1:14" x14ac:dyDescent="0.35">
      <c r="A791" s="1">
        <v>42561.455555555556</v>
      </c>
      <c r="B791" s="9">
        <f>INT(A791:A828)</f>
        <v>42561</v>
      </c>
      <c r="C791" s="13">
        <f t="shared" si="83"/>
        <v>0.45555555555620231</v>
      </c>
      <c r="D791" s="1">
        <v>42561.457638888889</v>
      </c>
      <c r="E791" s="9">
        <f t="shared" si="78"/>
        <v>42561</v>
      </c>
      <c r="F791" s="13">
        <f t="shared" si="79"/>
        <v>0.45763888888905058</v>
      </c>
      <c r="G791" t="s">
        <v>7</v>
      </c>
      <c r="H791" s="11">
        <f t="shared" si="80"/>
        <v>2.0833333328482695E-3</v>
      </c>
      <c r="I791" s="12">
        <f t="shared" si="81"/>
        <v>0.05</v>
      </c>
      <c r="J791" t="s">
        <v>73</v>
      </c>
      <c r="K791" t="s">
        <v>896</v>
      </c>
      <c r="L791">
        <v>33.200000000000003</v>
      </c>
      <c r="M791" s="6">
        <f t="shared" si="82"/>
        <v>664</v>
      </c>
    </row>
    <row r="792" spans="1:14" x14ac:dyDescent="0.35">
      <c r="A792" s="1">
        <v>42561.477083333331</v>
      </c>
      <c r="B792" s="9">
        <f>INT(A792:A829)</f>
        <v>42561</v>
      </c>
      <c r="C792" s="13">
        <f t="shared" si="83"/>
        <v>0.47708333333139308</v>
      </c>
      <c r="D792" s="1">
        <v>42561.493055555555</v>
      </c>
      <c r="E792" s="9">
        <f t="shared" si="78"/>
        <v>42561</v>
      </c>
      <c r="F792" s="13">
        <f t="shared" si="79"/>
        <v>0.49305555555474712</v>
      </c>
      <c r="G792" t="s">
        <v>7</v>
      </c>
      <c r="H792" s="11">
        <f t="shared" si="80"/>
        <v>1.5972222223354038E-2</v>
      </c>
      <c r="I792" s="12">
        <f t="shared" si="81"/>
        <v>0.38333333333333336</v>
      </c>
      <c r="J792" t="s">
        <v>896</v>
      </c>
      <c r="K792" t="s">
        <v>896</v>
      </c>
      <c r="L792">
        <v>2.6</v>
      </c>
      <c r="M792" s="6">
        <f t="shared" si="82"/>
        <v>6.7826086956521738</v>
      </c>
    </row>
    <row r="793" spans="1:14" x14ac:dyDescent="0.35">
      <c r="A793" s="1">
        <v>42561.577777777777</v>
      </c>
      <c r="B793" s="9">
        <f>INT(A793:A830)</f>
        <v>42561</v>
      </c>
      <c r="C793" s="13">
        <f t="shared" si="83"/>
        <v>0.57777777777664596</v>
      </c>
      <c r="D793" s="1">
        <v>42561.588888888888</v>
      </c>
      <c r="E793" s="9">
        <f t="shared" si="78"/>
        <v>42561</v>
      </c>
      <c r="F793" s="13">
        <f t="shared" si="79"/>
        <v>0.58888888888759539</v>
      </c>
      <c r="G793" t="s">
        <v>7</v>
      </c>
      <c r="H793" s="11">
        <f t="shared" si="80"/>
        <v>1.1111111110949423E-2</v>
      </c>
      <c r="I793" s="12">
        <f t="shared" si="81"/>
        <v>0.26666666666666666</v>
      </c>
      <c r="J793" t="s">
        <v>896</v>
      </c>
      <c r="K793" t="s">
        <v>73</v>
      </c>
      <c r="L793">
        <v>5.8</v>
      </c>
      <c r="M793" s="6">
        <f t="shared" si="82"/>
        <v>21.75</v>
      </c>
    </row>
    <row r="794" spans="1:14" x14ac:dyDescent="0.35">
      <c r="A794" s="1">
        <v>42561.603472222225</v>
      </c>
      <c r="B794" s="9">
        <f>INT(A794:A831)</f>
        <v>42561</v>
      </c>
      <c r="C794" s="13">
        <f t="shared" si="83"/>
        <v>0.60347222222480923</v>
      </c>
      <c r="D794" s="1">
        <v>42561.632638888892</v>
      </c>
      <c r="E794" s="9">
        <f t="shared" si="78"/>
        <v>42561</v>
      </c>
      <c r="F794" s="13">
        <f t="shared" si="79"/>
        <v>0.63263888889196096</v>
      </c>
      <c r="G794" t="s">
        <v>7</v>
      </c>
      <c r="H794" s="11">
        <f t="shared" si="80"/>
        <v>2.9166666667151731E-2</v>
      </c>
      <c r="I794" s="12">
        <f t="shared" si="81"/>
        <v>0.7</v>
      </c>
      <c r="J794" t="s">
        <v>73</v>
      </c>
      <c r="K794" t="s">
        <v>896</v>
      </c>
      <c r="L794">
        <v>8.3000000000000007</v>
      </c>
      <c r="M794" s="6">
        <f t="shared" si="82"/>
        <v>11.857142857142859</v>
      </c>
    </row>
    <row r="795" spans="1:14" x14ac:dyDescent="0.35">
      <c r="A795" s="1">
        <v>42561.657638888886</v>
      </c>
      <c r="B795" s="9">
        <f>INT(A795:A832)</f>
        <v>42561</v>
      </c>
      <c r="C795" s="13">
        <f t="shared" si="83"/>
        <v>0.65763888888614019</v>
      </c>
      <c r="D795" s="1">
        <v>42561.668055555558</v>
      </c>
      <c r="E795" s="9">
        <f t="shared" si="78"/>
        <v>42561</v>
      </c>
      <c r="F795" s="13">
        <f t="shared" si="79"/>
        <v>0.6680555555576575</v>
      </c>
      <c r="G795" t="s">
        <v>7</v>
      </c>
      <c r="H795" s="11">
        <f t="shared" si="80"/>
        <v>1.0416666671517305E-2</v>
      </c>
      <c r="I795" s="12">
        <f t="shared" si="81"/>
        <v>0.25</v>
      </c>
      <c r="J795" t="s">
        <v>896</v>
      </c>
      <c r="K795" t="s">
        <v>896</v>
      </c>
      <c r="L795">
        <v>2.4</v>
      </c>
      <c r="M795" s="6">
        <f t="shared" si="82"/>
        <v>9.6</v>
      </c>
    </row>
    <row r="796" spans="1:14" x14ac:dyDescent="0.35">
      <c r="A796" s="1">
        <v>42561.755555555559</v>
      </c>
      <c r="B796" s="9">
        <f>INT(A796:A833)</f>
        <v>42561</v>
      </c>
      <c r="C796" s="13">
        <f t="shared" si="83"/>
        <v>0.75555555555911269</v>
      </c>
      <c r="D796" s="1">
        <v>42561.768750000003</v>
      </c>
      <c r="E796" s="9">
        <f t="shared" si="78"/>
        <v>42561</v>
      </c>
      <c r="F796" s="13">
        <f t="shared" si="79"/>
        <v>0.76875000000291038</v>
      </c>
      <c r="G796" t="s">
        <v>7</v>
      </c>
      <c r="H796" s="11">
        <f t="shared" si="80"/>
        <v>1.3194444443797693E-2</v>
      </c>
      <c r="I796" s="12">
        <f t="shared" si="81"/>
        <v>0.31666666666666665</v>
      </c>
      <c r="J796" t="s">
        <v>896</v>
      </c>
      <c r="K796" t="s">
        <v>896</v>
      </c>
      <c r="L796">
        <v>3.1</v>
      </c>
      <c r="M796" s="6">
        <f t="shared" si="82"/>
        <v>9.7894736842105274</v>
      </c>
    </row>
    <row r="797" spans="1:14" x14ac:dyDescent="0.35">
      <c r="A797" s="1">
        <v>42561.772916666669</v>
      </c>
      <c r="B797" s="9">
        <f>INT(A797:A834)</f>
        <v>42561</v>
      </c>
      <c r="C797" s="13">
        <f t="shared" si="83"/>
        <v>0.77291666666860692</v>
      </c>
      <c r="D797" s="1">
        <v>42561.792361111111</v>
      </c>
      <c r="E797" s="9">
        <f t="shared" si="78"/>
        <v>42561</v>
      </c>
      <c r="F797" s="13">
        <f t="shared" si="79"/>
        <v>0.79236111111094942</v>
      </c>
      <c r="G797" t="s">
        <v>7</v>
      </c>
      <c r="H797" s="11">
        <f t="shared" si="80"/>
        <v>1.9444444442342501E-2</v>
      </c>
      <c r="I797" s="12">
        <f t="shared" si="81"/>
        <v>0.46666666666666667</v>
      </c>
      <c r="J797" t="s">
        <v>896</v>
      </c>
      <c r="K797" t="s">
        <v>896</v>
      </c>
      <c r="L797">
        <v>6.1</v>
      </c>
      <c r="M797" s="6">
        <f t="shared" si="82"/>
        <v>13.071428571428571</v>
      </c>
    </row>
    <row r="798" spans="1:14" x14ac:dyDescent="0.35">
      <c r="A798" s="1">
        <v>42592.760416666664</v>
      </c>
      <c r="B798" s="9">
        <f>INT(A798:A836)</f>
        <v>42592</v>
      </c>
      <c r="C798" s="13">
        <f t="shared" si="83"/>
        <v>0.76041666666424135</v>
      </c>
      <c r="D798" s="1">
        <v>42592.762499999997</v>
      </c>
      <c r="E798" s="9">
        <f t="shared" si="78"/>
        <v>42592</v>
      </c>
      <c r="F798" s="13">
        <f t="shared" si="79"/>
        <v>0.76249999999708962</v>
      </c>
      <c r="G798" t="s">
        <v>7</v>
      </c>
      <c r="H798" s="11">
        <f t="shared" si="80"/>
        <v>2.0833333328482695E-3</v>
      </c>
      <c r="I798" s="12">
        <f t="shared" si="81"/>
        <v>0.05</v>
      </c>
      <c r="J798" t="s">
        <v>987</v>
      </c>
      <c r="K798" t="s">
        <v>73</v>
      </c>
      <c r="L798">
        <v>8</v>
      </c>
      <c r="M798" s="6">
        <f t="shared" si="82"/>
        <v>160</v>
      </c>
    </row>
    <row r="799" spans="1:14" x14ac:dyDescent="0.35">
      <c r="A799" s="1">
        <v>42623.586111111108</v>
      </c>
      <c r="B799" s="9">
        <f>INT(A799:A837)</f>
        <v>42623</v>
      </c>
      <c r="C799" s="13">
        <f t="shared" si="83"/>
        <v>0.58611111110803904</v>
      </c>
      <c r="D799" s="1">
        <v>42623.599305555559</v>
      </c>
      <c r="E799" s="9">
        <f t="shared" si="78"/>
        <v>42623</v>
      </c>
      <c r="F799" s="13">
        <f t="shared" si="79"/>
        <v>0.59930555555911269</v>
      </c>
      <c r="G799" t="s">
        <v>7</v>
      </c>
      <c r="H799" s="11">
        <f t="shared" si="80"/>
        <v>1.319444445107365E-2</v>
      </c>
      <c r="I799" s="12">
        <f t="shared" si="81"/>
        <v>0.31666666666666665</v>
      </c>
      <c r="J799" t="s">
        <v>73</v>
      </c>
      <c r="K799" t="s">
        <v>73</v>
      </c>
      <c r="L799">
        <v>7.7</v>
      </c>
      <c r="M799" s="6">
        <f t="shared" si="82"/>
        <v>24.315789473684212</v>
      </c>
      <c r="N799" t="s">
        <v>24</v>
      </c>
    </row>
    <row r="800" spans="1:14" x14ac:dyDescent="0.35">
      <c r="A800" s="1">
        <v>42653.723611111112</v>
      </c>
      <c r="B800" s="9">
        <f>INT(A800:A838)</f>
        <v>42653</v>
      </c>
      <c r="C800" s="13">
        <f t="shared" si="83"/>
        <v>0.72361111111240461</v>
      </c>
      <c r="D800" s="1">
        <v>42653.727777777778</v>
      </c>
      <c r="E800" s="9">
        <f t="shared" si="78"/>
        <v>42653</v>
      </c>
      <c r="F800" s="13">
        <f t="shared" si="79"/>
        <v>0.72777777777810115</v>
      </c>
      <c r="G800" t="s">
        <v>7</v>
      </c>
      <c r="H800" s="11">
        <f t="shared" si="80"/>
        <v>4.166666665696539E-3</v>
      </c>
      <c r="I800" s="12">
        <f t="shared" si="81"/>
        <v>0.1</v>
      </c>
      <c r="J800" t="s">
        <v>90</v>
      </c>
      <c r="K800" t="s">
        <v>90</v>
      </c>
      <c r="L800">
        <v>1.7</v>
      </c>
      <c r="M800" s="6">
        <f t="shared" si="82"/>
        <v>17</v>
      </c>
    </row>
    <row r="801" spans="1:14" x14ac:dyDescent="0.35">
      <c r="A801" s="1">
        <v>42653.731249999997</v>
      </c>
      <c r="B801" s="9">
        <f>INT(A801:A839)</f>
        <v>42653</v>
      </c>
      <c r="C801" s="13">
        <f t="shared" si="83"/>
        <v>0.73124999999708962</v>
      </c>
      <c r="D801" s="1">
        <v>42653.759027777778</v>
      </c>
      <c r="E801" s="9">
        <f t="shared" si="78"/>
        <v>42653</v>
      </c>
      <c r="F801" s="13">
        <f t="shared" si="79"/>
        <v>0.75902777777810115</v>
      </c>
      <c r="G801" t="s">
        <v>7</v>
      </c>
      <c r="H801" s="11">
        <f t="shared" si="80"/>
        <v>2.7777777781011537E-2</v>
      </c>
      <c r="I801" s="12">
        <f t="shared" si="81"/>
        <v>0.66666666666666663</v>
      </c>
      <c r="J801" t="s">
        <v>90</v>
      </c>
      <c r="K801" t="s">
        <v>73</v>
      </c>
      <c r="L801">
        <v>9.5</v>
      </c>
      <c r="M801" s="6">
        <f t="shared" si="82"/>
        <v>14.25</v>
      </c>
    </row>
    <row r="802" spans="1:14" x14ac:dyDescent="0.35">
      <c r="A802" s="1">
        <v>42684.060416666667</v>
      </c>
      <c r="B802" s="9">
        <f>INT(A802:A840)</f>
        <v>42684</v>
      </c>
      <c r="C802" s="13">
        <f t="shared" si="83"/>
        <v>6.0416666667151731E-2</v>
      </c>
      <c r="D802" s="1">
        <v>42684.088888888888</v>
      </c>
      <c r="E802" s="9">
        <f t="shared" si="78"/>
        <v>42684</v>
      </c>
      <c r="F802" s="13">
        <f t="shared" si="79"/>
        <v>8.8888888887595385E-2</v>
      </c>
      <c r="G802" t="s">
        <v>7</v>
      </c>
      <c r="H802" s="11">
        <f t="shared" si="80"/>
        <v>2.8472222220443655E-2</v>
      </c>
      <c r="I802" s="12">
        <f t="shared" si="81"/>
        <v>0.68333333333333335</v>
      </c>
      <c r="J802" t="s">
        <v>73</v>
      </c>
      <c r="K802" t="s">
        <v>108</v>
      </c>
      <c r="L802">
        <v>17.100000000000001</v>
      </c>
      <c r="M802" s="6">
        <f t="shared" si="82"/>
        <v>25.024390243902442</v>
      </c>
      <c r="N802" t="s">
        <v>11</v>
      </c>
    </row>
    <row r="803" spans="1:14" x14ac:dyDescent="0.35">
      <c r="A803" s="1">
        <v>42714.804166666669</v>
      </c>
      <c r="B803" s="9">
        <f>INT(A803:A841)</f>
        <v>42714</v>
      </c>
      <c r="C803" s="13">
        <f t="shared" si="83"/>
        <v>0.80416666666860692</v>
      </c>
      <c r="D803" s="1">
        <v>42714.806250000001</v>
      </c>
      <c r="E803" s="9">
        <f t="shared" si="78"/>
        <v>42714</v>
      </c>
      <c r="F803" s="13">
        <f t="shared" si="79"/>
        <v>0.80625000000145519</v>
      </c>
      <c r="G803" t="s">
        <v>7</v>
      </c>
      <c r="H803" s="11">
        <f t="shared" si="80"/>
        <v>2.0833333328482695E-3</v>
      </c>
      <c r="I803" s="12">
        <f t="shared" si="81"/>
        <v>0.05</v>
      </c>
      <c r="J803" t="s">
        <v>108</v>
      </c>
      <c r="K803" t="s">
        <v>73</v>
      </c>
      <c r="L803">
        <v>18.399999999999999</v>
      </c>
      <c r="M803" s="6">
        <f t="shared" si="82"/>
        <v>367.99999999999994</v>
      </c>
    </row>
    <row r="804" spans="1:14" x14ac:dyDescent="0.35">
      <c r="A804" t="s">
        <v>1008</v>
      </c>
      <c r="B804" s="8">
        <v>42656</v>
      </c>
      <c r="C804" s="13">
        <v>0.47222222222222227</v>
      </c>
      <c r="D804" t="s">
        <v>1009</v>
      </c>
      <c r="E804" s="8">
        <v>42656</v>
      </c>
      <c r="F804" s="13">
        <v>0.49861111111111112</v>
      </c>
      <c r="G804" t="s">
        <v>7</v>
      </c>
      <c r="H804" s="11">
        <f t="shared" si="80"/>
        <v>2.6388888888888851E-2</v>
      </c>
      <c r="I804" s="12">
        <f t="shared" si="81"/>
        <v>0.6333333333333333</v>
      </c>
      <c r="J804" t="s">
        <v>73</v>
      </c>
      <c r="K804" t="s">
        <v>90</v>
      </c>
      <c r="L804">
        <v>9.8000000000000007</v>
      </c>
      <c r="M804" s="6">
        <f t="shared" si="82"/>
        <v>15.473684210526317</v>
      </c>
    </row>
    <row r="805" spans="1:14" x14ac:dyDescent="0.35">
      <c r="A805" t="s">
        <v>1010</v>
      </c>
      <c r="B805" s="8">
        <v>42656</v>
      </c>
      <c r="C805" s="13">
        <v>0.50555555555555554</v>
      </c>
      <c r="D805" t="s">
        <v>1011</v>
      </c>
      <c r="E805" s="8">
        <v>42656</v>
      </c>
      <c r="F805" s="13">
        <v>0.50972222222222219</v>
      </c>
      <c r="G805" t="s">
        <v>7</v>
      </c>
      <c r="H805" s="11">
        <f t="shared" si="80"/>
        <v>4.1666666666666519E-3</v>
      </c>
      <c r="I805" s="12">
        <f t="shared" si="81"/>
        <v>0.1</v>
      </c>
      <c r="J805" t="s">
        <v>90</v>
      </c>
      <c r="K805" t="s">
        <v>90</v>
      </c>
      <c r="L805">
        <v>1</v>
      </c>
      <c r="M805" s="6">
        <f t="shared" si="82"/>
        <v>10</v>
      </c>
    </row>
    <row r="806" spans="1:14" x14ac:dyDescent="0.35">
      <c r="A806" t="s">
        <v>1012</v>
      </c>
      <c r="B806" s="8">
        <v>42656</v>
      </c>
      <c r="C806" s="13">
        <v>0.56736111111111109</v>
      </c>
      <c r="D806" t="s">
        <v>1013</v>
      </c>
      <c r="E806" s="8">
        <v>42656</v>
      </c>
      <c r="F806" s="13">
        <v>0.57361111111111118</v>
      </c>
      <c r="G806" t="s">
        <v>7</v>
      </c>
      <c r="H806" s="11">
        <f t="shared" si="80"/>
        <v>6.2500000000000888E-3</v>
      </c>
      <c r="I806" s="12">
        <f t="shared" si="81"/>
        <v>0.15</v>
      </c>
      <c r="J806" t="s">
        <v>90</v>
      </c>
      <c r="K806" t="s">
        <v>90</v>
      </c>
      <c r="L806">
        <v>2.2999999999999998</v>
      </c>
      <c r="M806" s="6">
        <f t="shared" si="82"/>
        <v>15.333333333333332</v>
      </c>
    </row>
    <row r="807" spans="1:14" x14ac:dyDescent="0.35">
      <c r="A807" t="s">
        <v>1014</v>
      </c>
      <c r="B807" s="8">
        <v>42656</v>
      </c>
      <c r="C807" s="13">
        <v>0.67222222222222217</v>
      </c>
      <c r="D807" t="s">
        <v>1015</v>
      </c>
      <c r="E807" s="8">
        <v>42656</v>
      </c>
      <c r="F807" s="13">
        <v>0.70347222222222217</v>
      </c>
      <c r="G807" t="s">
        <v>7</v>
      </c>
      <c r="H807" s="11">
        <f t="shared" si="80"/>
        <v>3.125E-2</v>
      </c>
      <c r="I807" s="12">
        <f t="shared" si="81"/>
        <v>0.75</v>
      </c>
      <c r="J807" t="s">
        <v>90</v>
      </c>
      <c r="K807" t="s">
        <v>73</v>
      </c>
      <c r="L807">
        <v>10.9</v>
      </c>
      <c r="M807" s="6">
        <f t="shared" si="82"/>
        <v>14.533333333333333</v>
      </c>
    </row>
    <row r="808" spans="1:14" x14ac:dyDescent="0.35">
      <c r="A808" t="s">
        <v>1016</v>
      </c>
      <c r="B808" s="8">
        <v>42657</v>
      </c>
      <c r="C808" s="13">
        <v>0.36805555555555558</v>
      </c>
      <c r="D808" t="s">
        <v>1017</v>
      </c>
      <c r="E808" s="8">
        <v>42657</v>
      </c>
      <c r="F808" s="13">
        <v>0.4055555555555555</v>
      </c>
      <c r="G808" t="s">
        <v>7</v>
      </c>
      <c r="H808" s="11">
        <f t="shared" si="80"/>
        <v>3.7499999999999922E-2</v>
      </c>
      <c r="I808" s="12">
        <f t="shared" si="81"/>
        <v>0.9</v>
      </c>
      <c r="J808" t="s">
        <v>73</v>
      </c>
      <c r="K808" t="s">
        <v>108</v>
      </c>
      <c r="L808">
        <v>12.7</v>
      </c>
      <c r="M808" s="6">
        <f t="shared" si="82"/>
        <v>14.111111111111111</v>
      </c>
    </row>
    <row r="809" spans="1:14" x14ac:dyDescent="0.35">
      <c r="A809" t="s">
        <v>1018</v>
      </c>
      <c r="B809" s="8">
        <v>42657</v>
      </c>
      <c r="C809" s="13">
        <v>0.42777777777777781</v>
      </c>
      <c r="D809" t="s">
        <v>1019</v>
      </c>
      <c r="E809" s="8">
        <v>42657</v>
      </c>
      <c r="F809" s="13">
        <v>0.45277777777777778</v>
      </c>
      <c r="G809" t="s">
        <v>7</v>
      </c>
      <c r="H809" s="11">
        <f t="shared" si="80"/>
        <v>2.4999999999999967E-2</v>
      </c>
      <c r="I809" s="12">
        <f t="shared" si="81"/>
        <v>0.6</v>
      </c>
      <c r="J809" t="s">
        <v>108</v>
      </c>
      <c r="K809" t="s">
        <v>73</v>
      </c>
      <c r="L809">
        <v>12.4</v>
      </c>
      <c r="M809" s="6">
        <f t="shared" si="82"/>
        <v>20.666666666666668</v>
      </c>
    </row>
    <row r="810" spans="1:14" x14ac:dyDescent="0.35">
      <c r="A810" t="s">
        <v>1020</v>
      </c>
      <c r="B810" s="8">
        <v>42657</v>
      </c>
      <c r="C810" s="13">
        <v>0.66388888888888886</v>
      </c>
      <c r="D810" t="s">
        <v>1021</v>
      </c>
      <c r="E810" s="8">
        <v>42657</v>
      </c>
      <c r="F810" s="13">
        <v>0.68055555555555547</v>
      </c>
      <c r="G810" t="s">
        <v>7</v>
      </c>
      <c r="H810" s="11">
        <f t="shared" si="80"/>
        <v>1.6666666666666607E-2</v>
      </c>
      <c r="I810" s="12">
        <f t="shared" si="81"/>
        <v>0.4</v>
      </c>
      <c r="J810" t="s">
        <v>73</v>
      </c>
      <c r="K810" t="s">
        <v>73</v>
      </c>
      <c r="L810">
        <v>3.8</v>
      </c>
      <c r="M810" s="6">
        <f t="shared" si="82"/>
        <v>9.4999999999999982</v>
      </c>
    </row>
    <row r="811" spans="1:14" x14ac:dyDescent="0.35">
      <c r="A811" t="s">
        <v>1022</v>
      </c>
      <c r="B811" s="8">
        <v>42657</v>
      </c>
      <c r="C811" s="13">
        <v>0.99583333333333324</v>
      </c>
      <c r="D811" t="s">
        <v>1023</v>
      </c>
      <c r="E811" s="8">
        <v>42658</v>
      </c>
      <c r="F811" s="13">
        <v>8.7500000000000008E-2</v>
      </c>
      <c r="G811" t="s">
        <v>7</v>
      </c>
      <c r="H811" s="11">
        <f t="shared" si="80"/>
        <v>9.1666666666666785E-2</v>
      </c>
      <c r="I811" s="12">
        <f t="shared" si="81"/>
        <v>2.2000000000000002</v>
      </c>
      <c r="J811" t="s">
        <v>73</v>
      </c>
      <c r="K811" t="s">
        <v>108</v>
      </c>
      <c r="L811">
        <v>17</v>
      </c>
      <c r="M811" s="6">
        <f t="shared" si="82"/>
        <v>7.7272727272727266</v>
      </c>
      <c r="N811" t="s">
        <v>11</v>
      </c>
    </row>
    <row r="812" spans="1:14" x14ac:dyDescent="0.35">
      <c r="A812" t="s">
        <v>1024</v>
      </c>
      <c r="B812" s="8">
        <v>42658</v>
      </c>
      <c r="C812" s="13">
        <v>0.93611111111111101</v>
      </c>
      <c r="D812" t="s">
        <v>1025</v>
      </c>
      <c r="E812" s="8">
        <v>42658</v>
      </c>
      <c r="F812" s="13">
        <v>0.95000000000000007</v>
      </c>
      <c r="G812" t="s">
        <v>7</v>
      </c>
      <c r="H812" s="11">
        <f t="shared" si="80"/>
        <v>1.3888888888889062E-2</v>
      </c>
      <c r="I812" s="12">
        <f t="shared" si="81"/>
        <v>0.33333333333333331</v>
      </c>
      <c r="J812" t="s">
        <v>16</v>
      </c>
      <c r="K812" t="s">
        <v>16</v>
      </c>
      <c r="L812">
        <v>6.2</v>
      </c>
      <c r="M812" s="6">
        <f t="shared" si="82"/>
        <v>18.600000000000001</v>
      </c>
    </row>
    <row r="813" spans="1:14" x14ac:dyDescent="0.35">
      <c r="A813" t="s">
        <v>1026</v>
      </c>
      <c r="B813" s="8">
        <v>42659</v>
      </c>
      <c r="C813" s="13">
        <v>6.9444444444444447E-4</v>
      </c>
      <c r="D813" t="s">
        <v>1027</v>
      </c>
      <c r="E813" s="8">
        <v>42659</v>
      </c>
      <c r="F813" s="13">
        <v>9.7222222222222224E-3</v>
      </c>
      <c r="G813" t="s">
        <v>7</v>
      </c>
      <c r="H813" s="11">
        <f t="shared" si="80"/>
        <v>9.0277777777777787E-3</v>
      </c>
      <c r="I813" s="12">
        <f t="shared" si="81"/>
        <v>0.21666666666666667</v>
      </c>
      <c r="J813" t="s">
        <v>16</v>
      </c>
      <c r="K813" t="s">
        <v>15</v>
      </c>
      <c r="L813">
        <v>3.1</v>
      </c>
      <c r="M813" s="6">
        <f t="shared" si="82"/>
        <v>14.307692307692308</v>
      </c>
    </row>
    <row r="814" spans="1:14" x14ac:dyDescent="0.35">
      <c r="A814" t="s">
        <v>1028</v>
      </c>
      <c r="B814" s="8">
        <v>42659</v>
      </c>
      <c r="C814" s="13">
        <v>0.53611111111111109</v>
      </c>
      <c r="D814" t="s">
        <v>1029</v>
      </c>
      <c r="E814" s="8">
        <v>42659</v>
      </c>
      <c r="F814" s="13">
        <v>0.5493055555555556</v>
      </c>
      <c r="G814" t="s">
        <v>7</v>
      </c>
      <c r="H814" s="11">
        <f t="shared" si="80"/>
        <v>1.3194444444444509E-2</v>
      </c>
      <c r="I814" s="12">
        <f t="shared" si="81"/>
        <v>0.31666666666666665</v>
      </c>
      <c r="J814" t="s">
        <v>15</v>
      </c>
      <c r="K814" t="s">
        <v>36</v>
      </c>
      <c r="L814">
        <v>10.5</v>
      </c>
      <c r="M814" s="6">
        <f t="shared" si="82"/>
        <v>33.15789473684211</v>
      </c>
      <c r="N814" t="s">
        <v>11</v>
      </c>
    </row>
    <row r="815" spans="1:14" x14ac:dyDescent="0.35">
      <c r="A815" t="s">
        <v>1030</v>
      </c>
      <c r="B815" s="8">
        <v>42659</v>
      </c>
      <c r="C815" s="13">
        <v>0.61111111111111105</v>
      </c>
      <c r="D815" t="s">
        <v>1031</v>
      </c>
      <c r="E815" s="8">
        <v>42659</v>
      </c>
      <c r="F815" s="13">
        <v>0.62569444444444444</v>
      </c>
      <c r="G815" t="s">
        <v>7</v>
      </c>
      <c r="H815" s="11">
        <f t="shared" si="80"/>
        <v>1.4583333333333393E-2</v>
      </c>
      <c r="I815" s="12">
        <f t="shared" si="81"/>
        <v>0.35</v>
      </c>
      <c r="J815" t="s">
        <v>36</v>
      </c>
      <c r="K815" t="s">
        <v>16</v>
      </c>
      <c r="L815">
        <v>8.1</v>
      </c>
      <c r="M815" s="6">
        <f t="shared" si="82"/>
        <v>23.142857142857142</v>
      </c>
    </row>
    <row r="816" spans="1:14" x14ac:dyDescent="0.35">
      <c r="A816" t="s">
        <v>1032</v>
      </c>
      <c r="B816" s="8">
        <v>42659</v>
      </c>
      <c r="C816" s="13">
        <v>0.63194444444444442</v>
      </c>
      <c r="D816" t="s">
        <v>1033</v>
      </c>
      <c r="E816" s="8">
        <v>42659</v>
      </c>
      <c r="F816" s="13">
        <v>0.6381944444444444</v>
      </c>
      <c r="G816" t="s">
        <v>7</v>
      </c>
      <c r="H816" s="11">
        <f t="shared" si="80"/>
        <v>6.2499999999999778E-3</v>
      </c>
      <c r="I816" s="12">
        <f t="shared" si="81"/>
        <v>0.15</v>
      </c>
      <c r="J816" t="s">
        <v>16</v>
      </c>
      <c r="K816" t="s">
        <v>15</v>
      </c>
      <c r="L816">
        <v>3.1</v>
      </c>
      <c r="M816" s="6">
        <f t="shared" si="82"/>
        <v>20.666666666666668</v>
      </c>
    </row>
    <row r="817" spans="1:14" x14ac:dyDescent="0.35">
      <c r="A817" t="s">
        <v>1034</v>
      </c>
      <c r="B817" s="8">
        <v>42659</v>
      </c>
      <c r="C817" s="13">
        <v>0.81041666666666667</v>
      </c>
      <c r="D817" t="s">
        <v>1035</v>
      </c>
      <c r="E817" s="8">
        <v>42659</v>
      </c>
      <c r="F817" s="13">
        <v>0.81458333333333333</v>
      </c>
      <c r="G817" t="s">
        <v>7</v>
      </c>
      <c r="H817" s="11">
        <f t="shared" si="80"/>
        <v>4.1666666666666519E-3</v>
      </c>
      <c r="I817" s="12">
        <f t="shared" si="81"/>
        <v>0.1</v>
      </c>
      <c r="J817" t="s">
        <v>38</v>
      </c>
      <c r="K817" t="s">
        <v>391</v>
      </c>
      <c r="L817">
        <v>2.1</v>
      </c>
      <c r="M817" s="6">
        <f t="shared" si="82"/>
        <v>21</v>
      </c>
      <c r="N817" t="s">
        <v>11</v>
      </c>
    </row>
    <row r="818" spans="1:14" x14ac:dyDescent="0.35">
      <c r="A818" t="s">
        <v>1036</v>
      </c>
      <c r="B818" s="8">
        <v>42659</v>
      </c>
      <c r="C818" s="13">
        <v>0.85416666666666663</v>
      </c>
      <c r="D818" t="s">
        <v>1037</v>
      </c>
      <c r="E818" s="8">
        <v>42659</v>
      </c>
      <c r="F818" s="13">
        <v>0.86041666666666661</v>
      </c>
      <c r="G818" t="s">
        <v>7</v>
      </c>
      <c r="H818" s="11">
        <f t="shared" si="80"/>
        <v>6.2499999999999778E-3</v>
      </c>
      <c r="I818" s="12">
        <f t="shared" si="81"/>
        <v>0.15</v>
      </c>
      <c r="J818" t="s">
        <v>15</v>
      </c>
      <c r="K818" t="s">
        <v>16</v>
      </c>
      <c r="L818">
        <v>4.3</v>
      </c>
      <c r="M818" s="6">
        <f t="shared" si="82"/>
        <v>28.666666666666668</v>
      </c>
    </row>
    <row r="819" spans="1:14" x14ac:dyDescent="0.35">
      <c r="A819" t="s">
        <v>1038</v>
      </c>
      <c r="B819" s="8">
        <v>42659</v>
      </c>
      <c r="C819" s="13">
        <v>0.89861111111111114</v>
      </c>
      <c r="D819" t="s">
        <v>1039</v>
      </c>
      <c r="E819" s="8">
        <v>42659</v>
      </c>
      <c r="F819" s="13">
        <v>0.90347222222222223</v>
      </c>
      <c r="G819" t="s">
        <v>7</v>
      </c>
      <c r="H819" s="11">
        <f t="shared" si="80"/>
        <v>4.8611111111110938E-3</v>
      </c>
      <c r="I819" s="12">
        <f t="shared" si="81"/>
        <v>0.11666666666666667</v>
      </c>
      <c r="J819" t="s">
        <v>16</v>
      </c>
      <c r="K819" t="s">
        <v>15</v>
      </c>
      <c r="L819">
        <v>2.5</v>
      </c>
      <c r="M819" s="6">
        <f t="shared" si="82"/>
        <v>21.428571428571427</v>
      </c>
      <c r="N819" t="s">
        <v>9</v>
      </c>
    </row>
    <row r="820" spans="1:14" x14ac:dyDescent="0.35">
      <c r="A820" t="s">
        <v>1040</v>
      </c>
      <c r="B820" s="8">
        <v>42660</v>
      </c>
      <c r="C820" s="13">
        <v>0.6381944444444444</v>
      </c>
      <c r="D820" t="s">
        <v>1041</v>
      </c>
      <c r="E820" s="8">
        <v>42660</v>
      </c>
      <c r="F820" s="13">
        <v>0.6645833333333333</v>
      </c>
      <c r="G820" t="s">
        <v>7</v>
      </c>
      <c r="H820" s="11">
        <f t="shared" si="80"/>
        <v>2.6388888888888906E-2</v>
      </c>
      <c r="I820" s="12">
        <f t="shared" si="81"/>
        <v>0.6333333333333333</v>
      </c>
      <c r="J820" t="s">
        <v>15</v>
      </c>
      <c r="K820" t="s">
        <v>40</v>
      </c>
      <c r="L820">
        <v>20.6</v>
      </c>
      <c r="M820" s="6">
        <f t="shared" si="82"/>
        <v>32.526315789473685</v>
      </c>
    </row>
    <row r="821" spans="1:14" x14ac:dyDescent="0.35">
      <c r="A821" t="s">
        <v>1042</v>
      </c>
      <c r="B821" s="8">
        <v>42660</v>
      </c>
      <c r="C821" s="13">
        <v>0.68680555555555556</v>
      </c>
      <c r="D821" t="s">
        <v>1043</v>
      </c>
      <c r="E821" s="8">
        <v>42660</v>
      </c>
      <c r="F821" s="13">
        <v>0.71597222222222223</v>
      </c>
      <c r="G821" t="s">
        <v>7</v>
      </c>
      <c r="H821" s="11">
        <f t="shared" si="80"/>
        <v>2.9166666666666674E-2</v>
      </c>
      <c r="I821" s="12">
        <f t="shared" si="81"/>
        <v>0.7</v>
      </c>
      <c r="J821" t="s">
        <v>40</v>
      </c>
      <c r="K821" t="s">
        <v>15</v>
      </c>
      <c r="L821">
        <v>17.600000000000001</v>
      </c>
      <c r="M821" s="6">
        <f t="shared" si="82"/>
        <v>25.142857142857146</v>
      </c>
    </row>
    <row r="822" spans="1:14" x14ac:dyDescent="0.35">
      <c r="A822" t="s">
        <v>1044</v>
      </c>
      <c r="B822" s="8">
        <v>42660</v>
      </c>
      <c r="C822" s="13">
        <v>0.75138888888888899</v>
      </c>
      <c r="D822" t="s">
        <v>1045</v>
      </c>
      <c r="E822" s="8">
        <v>42660</v>
      </c>
      <c r="F822" s="13">
        <v>0.76111111111111107</v>
      </c>
      <c r="G822" t="s">
        <v>7</v>
      </c>
      <c r="H822" s="11">
        <f t="shared" si="80"/>
        <v>9.7222222222220767E-3</v>
      </c>
      <c r="I822" s="12">
        <f t="shared" si="81"/>
        <v>0.23333333333333334</v>
      </c>
      <c r="J822" t="s">
        <v>15</v>
      </c>
      <c r="K822" t="s">
        <v>48</v>
      </c>
      <c r="L822">
        <v>5.6</v>
      </c>
      <c r="M822" s="6">
        <f t="shared" si="82"/>
        <v>23.999999999999996</v>
      </c>
    </row>
    <row r="823" spans="1:14" x14ac:dyDescent="0.35">
      <c r="A823" t="s">
        <v>1046</v>
      </c>
      <c r="B823" s="8">
        <v>42660</v>
      </c>
      <c r="C823" s="13">
        <v>0.7715277777777777</v>
      </c>
      <c r="D823" t="s">
        <v>1047</v>
      </c>
      <c r="E823" s="8">
        <v>42660</v>
      </c>
      <c r="F823" s="13">
        <v>0.78125</v>
      </c>
      <c r="G823" t="s">
        <v>7</v>
      </c>
      <c r="H823" s="11">
        <f t="shared" si="80"/>
        <v>9.7222222222222987E-3</v>
      </c>
      <c r="I823" s="12">
        <f t="shared" si="81"/>
        <v>0.23333333333333334</v>
      </c>
      <c r="J823" t="s">
        <v>48</v>
      </c>
      <c r="K823" t="s">
        <v>48</v>
      </c>
      <c r="L823">
        <v>3.3</v>
      </c>
      <c r="M823" s="6">
        <f t="shared" si="82"/>
        <v>14.142857142857142</v>
      </c>
    </row>
    <row r="824" spans="1:14" x14ac:dyDescent="0.35">
      <c r="A824" t="s">
        <v>1048</v>
      </c>
      <c r="B824" s="8">
        <v>42660</v>
      </c>
      <c r="C824" s="13">
        <v>0.79722222222222217</v>
      </c>
      <c r="D824" t="s">
        <v>1049</v>
      </c>
      <c r="E824" s="8">
        <v>42660</v>
      </c>
      <c r="F824" s="13">
        <v>0.80902777777777779</v>
      </c>
      <c r="G824" t="s">
        <v>7</v>
      </c>
      <c r="H824" s="11">
        <f t="shared" si="80"/>
        <v>1.1805555555555625E-2</v>
      </c>
      <c r="I824" s="12">
        <f t="shared" si="81"/>
        <v>0.28333333333333333</v>
      </c>
      <c r="J824" t="s">
        <v>48</v>
      </c>
      <c r="K824" t="s">
        <v>15</v>
      </c>
      <c r="L824">
        <v>5.3</v>
      </c>
      <c r="M824" s="6">
        <f t="shared" si="82"/>
        <v>18.705882352941178</v>
      </c>
    </row>
    <row r="825" spans="1:14" x14ac:dyDescent="0.35">
      <c r="A825" t="s">
        <v>1050</v>
      </c>
      <c r="B825" s="8">
        <v>42661</v>
      </c>
      <c r="C825" s="13">
        <v>0.34166666666666662</v>
      </c>
      <c r="D825" t="s">
        <v>1051</v>
      </c>
      <c r="E825" s="8">
        <v>42661</v>
      </c>
      <c r="F825" s="13">
        <v>0.34861111111111115</v>
      </c>
      <c r="G825" t="s">
        <v>7</v>
      </c>
      <c r="H825" s="11">
        <f t="shared" si="80"/>
        <v>6.9444444444445308E-3</v>
      </c>
      <c r="I825" s="12">
        <f t="shared" si="81"/>
        <v>0.16666666666666666</v>
      </c>
      <c r="J825" t="s">
        <v>38</v>
      </c>
      <c r="K825" t="s">
        <v>54</v>
      </c>
      <c r="L825">
        <v>3.3</v>
      </c>
      <c r="M825" s="6">
        <f t="shared" si="82"/>
        <v>19.8</v>
      </c>
    </row>
    <row r="826" spans="1:14" x14ac:dyDescent="0.35">
      <c r="A826" t="s">
        <v>1052</v>
      </c>
      <c r="B826" s="8">
        <v>42661</v>
      </c>
      <c r="C826" s="13">
        <v>0.37013888888888885</v>
      </c>
      <c r="D826" t="s">
        <v>1053</v>
      </c>
      <c r="E826" s="8">
        <v>42661</v>
      </c>
      <c r="F826" s="13">
        <v>0.37638888888888888</v>
      </c>
      <c r="G826" t="s">
        <v>7</v>
      </c>
      <c r="H826" s="11">
        <f t="shared" si="80"/>
        <v>6.2500000000000333E-3</v>
      </c>
      <c r="I826" s="12">
        <f t="shared" si="81"/>
        <v>0.15</v>
      </c>
      <c r="J826" t="s">
        <v>54</v>
      </c>
      <c r="K826" t="s">
        <v>38</v>
      </c>
      <c r="L826">
        <v>3.3</v>
      </c>
      <c r="M826" s="6">
        <f t="shared" si="82"/>
        <v>22</v>
      </c>
    </row>
    <row r="827" spans="1:14" x14ac:dyDescent="0.35">
      <c r="A827" t="s">
        <v>1054</v>
      </c>
      <c r="B827" s="8">
        <v>42661</v>
      </c>
      <c r="C827" s="13">
        <v>0.44513888888888892</v>
      </c>
      <c r="D827" t="s">
        <v>1055</v>
      </c>
      <c r="E827" s="8">
        <v>42661</v>
      </c>
      <c r="F827" s="13">
        <v>0.46458333333333335</v>
      </c>
      <c r="G827" t="s">
        <v>7</v>
      </c>
      <c r="H827" s="11">
        <f t="shared" si="80"/>
        <v>1.9444444444444431E-2</v>
      </c>
      <c r="I827" s="12">
        <f t="shared" si="81"/>
        <v>0.46666666666666667</v>
      </c>
      <c r="J827" t="s">
        <v>15</v>
      </c>
      <c r="K827" t="s">
        <v>16</v>
      </c>
      <c r="L827">
        <v>7.9</v>
      </c>
      <c r="M827" s="6">
        <f t="shared" si="82"/>
        <v>16.928571428571431</v>
      </c>
      <c r="N827" t="s">
        <v>24</v>
      </c>
    </row>
    <row r="828" spans="1:14" x14ac:dyDescent="0.35">
      <c r="A828" t="s">
        <v>1056</v>
      </c>
      <c r="B828" s="8">
        <v>42661</v>
      </c>
      <c r="C828" s="13">
        <v>0.7583333333333333</v>
      </c>
      <c r="D828" t="s">
        <v>1057</v>
      </c>
      <c r="E828" s="8">
        <v>42661</v>
      </c>
      <c r="F828" s="13">
        <v>0.7729166666666667</v>
      </c>
      <c r="G828" t="s">
        <v>7</v>
      </c>
      <c r="H828" s="11">
        <f t="shared" si="80"/>
        <v>1.4583333333333393E-2</v>
      </c>
      <c r="I828" s="12">
        <f t="shared" si="81"/>
        <v>0.35</v>
      </c>
      <c r="J828" t="s">
        <v>470</v>
      </c>
      <c r="K828" t="s">
        <v>471</v>
      </c>
      <c r="L828">
        <v>13</v>
      </c>
      <c r="M828" s="6">
        <f t="shared" si="82"/>
        <v>37.142857142857146</v>
      </c>
    </row>
    <row r="829" spans="1:14" x14ac:dyDescent="0.35">
      <c r="A829" t="s">
        <v>1058</v>
      </c>
      <c r="B829" s="8">
        <v>42661</v>
      </c>
      <c r="C829" s="13">
        <v>0.79375000000000007</v>
      </c>
      <c r="D829" t="s">
        <v>1059</v>
      </c>
      <c r="E829" s="8">
        <v>42661</v>
      </c>
      <c r="F829" s="13">
        <v>0.80069444444444438</v>
      </c>
      <c r="G829" t="s">
        <v>7</v>
      </c>
      <c r="H829" s="11">
        <f t="shared" si="80"/>
        <v>6.9444444444443088E-3</v>
      </c>
      <c r="I829" s="12">
        <f t="shared" si="81"/>
        <v>0.16666666666666666</v>
      </c>
      <c r="J829" t="s">
        <v>471</v>
      </c>
      <c r="K829" t="s">
        <v>474</v>
      </c>
      <c r="L829">
        <v>3</v>
      </c>
      <c r="M829" s="6">
        <f t="shared" si="82"/>
        <v>18</v>
      </c>
    </row>
    <row r="830" spans="1:14" x14ac:dyDescent="0.35">
      <c r="A830" t="s">
        <v>1060</v>
      </c>
      <c r="B830" s="8">
        <v>42661</v>
      </c>
      <c r="C830" s="13">
        <v>0.85486111111111107</v>
      </c>
      <c r="D830" t="s">
        <v>1061</v>
      </c>
      <c r="E830" s="8">
        <v>42661</v>
      </c>
      <c r="F830" s="13">
        <v>0.85902777777777783</v>
      </c>
      <c r="G830" t="s">
        <v>7</v>
      </c>
      <c r="H830" s="11">
        <f t="shared" si="80"/>
        <v>4.1666666666667629E-3</v>
      </c>
      <c r="I830" s="12">
        <f t="shared" si="81"/>
        <v>0.1</v>
      </c>
      <c r="J830" t="s">
        <v>474</v>
      </c>
      <c r="K830" t="s">
        <v>471</v>
      </c>
      <c r="L830">
        <v>3</v>
      </c>
      <c r="M830" s="6">
        <f t="shared" si="82"/>
        <v>30</v>
      </c>
    </row>
    <row r="831" spans="1:14" x14ac:dyDescent="0.35">
      <c r="A831" t="s">
        <v>1062</v>
      </c>
      <c r="B831" s="8">
        <v>42662</v>
      </c>
      <c r="C831" s="13">
        <v>0.3979166666666667</v>
      </c>
      <c r="D831" t="s">
        <v>1063</v>
      </c>
      <c r="E831" s="8">
        <v>42662</v>
      </c>
      <c r="F831" s="13">
        <v>0.40763888888888888</v>
      </c>
      <c r="G831" t="s">
        <v>7</v>
      </c>
      <c r="H831" s="11">
        <f t="shared" ref="H831:H894" si="84">IF(F831&gt;C831,F831-C831,F831-C831+1)</f>
        <v>9.7222222222221877E-3</v>
      </c>
      <c r="I831" s="12">
        <f t="shared" ref="I831:I894" si="85">(HOUR(H831)*60+MINUTE(H831))/60</f>
        <v>0.23333333333333334</v>
      </c>
      <c r="J831" t="s">
        <v>471</v>
      </c>
      <c r="K831" t="s">
        <v>470</v>
      </c>
      <c r="L831">
        <v>3.8</v>
      </c>
      <c r="M831" s="6">
        <f t="shared" ref="M831:M894" si="86">L831/I831</f>
        <v>16.285714285714285</v>
      </c>
    </row>
    <row r="832" spans="1:14" x14ac:dyDescent="0.35">
      <c r="A832" t="s">
        <v>1064</v>
      </c>
      <c r="B832" s="8">
        <v>42662</v>
      </c>
      <c r="C832" s="13">
        <v>0.41250000000000003</v>
      </c>
      <c r="D832" t="s">
        <v>1065</v>
      </c>
      <c r="E832" s="8">
        <v>42662</v>
      </c>
      <c r="F832" s="13">
        <v>0.43124999999999997</v>
      </c>
      <c r="G832" t="s">
        <v>7</v>
      </c>
      <c r="H832" s="11">
        <f t="shared" si="84"/>
        <v>1.8749999999999933E-2</v>
      </c>
      <c r="I832" s="12">
        <f t="shared" si="85"/>
        <v>0.45</v>
      </c>
      <c r="J832" t="s">
        <v>470</v>
      </c>
      <c r="K832" t="s">
        <v>398</v>
      </c>
      <c r="L832">
        <v>9.5</v>
      </c>
      <c r="M832" s="6">
        <f t="shared" si="86"/>
        <v>21.111111111111111</v>
      </c>
    </row>
    <row r="833" spans="1:14" x14ac:dyDescent="0.35">
      <c r="A833" t="s">
        <v>1066</v>
      </c>
      <c r="B833" s="8">
        <v>42662</v>
      </c>
      <c r="C833" s="13">
        <v>0.57291666666666663</v>
      </c>
      <c r="D833" t="s">
        <v>1067</v>
      </c>
      <c r="E833" s="8">
        <v>42662</v>
      </c>
      <c r="F833" s="13">
        <v>0.5805555555555556</v>
      </c>
      <c r="G833" t="s">
        <v>7</v>
      </c>
      <c r="H833" s="11">
        <f t="shared" si="84"/>
        <v>7.6388888888889728E-3</v>
      </c>
      <c r="I833" s="12">
        <f t="shared" si="85"/>
        <v>0.18333333333333332</v>
      </c>
      <c r="J833" t="s">
        <v>1068</v>
      </c>
      <c r="K833" t="s">
        <v>1069</v>
      </c>
      <c r="L833">
        <v>1.7</v>
      </c>
      <c r="M833" s="6">
        <f t="shared" si="86"/>
        <v>9.2727272727272734</v>
      </c>
    </row>
    <row r="834" spans="1:14" x14ac:dyDescent="0.35">
      <c r="A834" t="s">
        <v>1070</v>
      </c>
      <c r="B834" s="8">
        <v>42662</v>
      </c>
      <c r="C834" s="13">
        <v>0.58472222222222225</v>
      </c>
      <c r="D834" t="s">
        <v>1071</v>
      </c>
      <c r="E834" s="8">
        <v>42662</v>
      </c>
      <c r="F834" s="13">
        <v>0.60486111111111118</v>
      </c>
      <c r="G834" t="s">
        <v>7</v>
      </c>
      <c r="H834" s="11">
        <f t="shared" si="84"/>
        <v>2.0138888888888928E-2</v>
      </c>
      <c r="I834" s="12">
        <f t="shared" si="85"/>
        <v>0.48333333333333334</v>
      </c>
      <c r="J834" t="s">
        <v>398</v>
      </c>
      <c r="K834" t="s">
        <v>474</v>
      </c>
      <c r="L834">
        <v>10.8</v>
      </c>
      <c r="M834" s="6">
        <f t="shared" si="86"/>
        <v>22.344827586206897</v>
      </c>
    </row>
    <row r="835" spans="1:14" x14ac:dyDescent="0.35">
      <c r="A835" t="s">
        <v>1072</v>
      </c>
      <c r="B835" s="8">
        <v>42662</v>
      </c>
      <c r="C835" s="13">
        <v>0.65555555555555556</v>
      </c>
      <c r="D835" t="s">
        <v>1073</v>
      </c>
      <c r="E835" s="8">
        <v>42662</v>
      </c>
      <c r="F835" s="13">
        <v>0.66805555555555562</v>
      </c>
      <c r="G835" t="s">
        <v>7</v>
      </c>
      <c r="H835" s="11">
        <f t="shared" si="84"/>
        <v>1.2500000000000067E-2</v>
      </c>
      <c r="I835" s="12">
        <f t="shared" si="85"/>
        <v>0.3</v>
      </c>
      <c r="J835" t="s">
        <v>1074</v>
      </c>
      <c r="K835" t="s">
        <v>1075</v>
      </c>
      <c r="L835">
        <v>4.0999999999999996</v>
      </c>
      <c r="M835" s="6">
        <f t="shared" si="86"/>
        <v>13.666666666666666</v>
      </c>
    </row>
    <row r="836" spans="1:14" x14ac:dyDescent="0.35">
      <c r="A836" t="s">
        <v>1076</v>
      </c>
      <c r="B836" s="8">
        <v>42662</v>
      </c>
      <c r="C836" s="13">
        <v>0.67083333333333339</v>
      </c>
      <c r="D836" t="s">
        <v>1077</v>
      </c>
      <c r="E836" s="8">
        <v>42662</v>
      </c>
      <c r="F836" s="13">
        <v>0.67986111111111114</v>
      </c>
      <c r="G836" t="s">
        <v>7</v>
      </c>
      <c r="H836" s="11">
        <f t="shared" si="84"/>
        <v>9.0277777777777457E-3</v>
      </c>
      <c r="I836" s="12">
        <f t="shared" si="85"/>
        <v>0.21666666666666667</v>
      </c>
      <c r="J836" t="s">
        <v>1075</v>
      </c>
      <c r="K836" t="s">
        <v>1078</v>
      </c>
      <c r="L836">
        <v>2.2000000000000002</v>
      </c>
      <c r="M836" s="6">
        <f t="shared" si="86"/>
        <v>10.153846153846155</v>
      </c>
    </row>
    <row r="837" spans="1:14" x14ac:dyDescent="0.35">
      <c r="A837" t="s">
        <v>1079</v>
      </c>
      <c r="B837" s="8">
        <v>42662</v>
      </c>
      <c r="C837" s="13">
        <v>0.68958333333333333</v>
      </c>
      <c r="D837" t="s">
        <v>1080</v>
      </c>
      <c r="E837" s="8">
        <v>42662</v>
      </c>
      <c r="F837" s="13">
        <v>0.7090277777777777</v>
      </c>
      <c r="G837" t="s">
        <v>7</v>
      </c>
      <c r="H837" s="11">
        <f t="shared" si="84"/>
        <v>1.9444444444444375E-2</v>
      </c>
      <c r="I837" s="12">
        <f t="shared" si="85"/>
        <v>0.46666666666666667</v>
      </c>
      <c r="J837" t="s">
        <v>474</v>
      </c>
      <c r="K837" t="s">
        <v>471</v>
      </c>
      <c r="L837">
        <v>4.5999999999999996</v>
      </c>
      <c r="M837" s="6">
        <f t="shared" si="86"/>
        <v>9.8571428571428559</v>
      </c>
    </row>
    <row r="838" spans="1:14" x14ac:dyDescent="0.35">
      <c r="A838" t="s">
        <v>1081</v>
      </c>
      <c r="B838" s="8">
        <v>42663</v>
      </c>
      <c r="C838" s="13">
        <v>0.47638888888888892</v>
      </c>
      <c r="D838" t="s">
        <v>1082</v>
      </c>
      <c r="E838" s="8">
        <v>42663</v>
      </c>
      <c r="F838" s="13">
        <v>0.48194444444444445</v>
      </c>
      <c r="G838" t="s">
        <v>7</v>
      </c>
      <c r="H838" s="11">
        <f t="shared" si="84"/>
        <v>5.5555555555555358E-3</v>
      </c>
      <c r="I838" s="12">
        <f t="shared" si="85"/>
        <v>0.13333333333333333</v>
      </c>
      <c r="J838" t="s">
        <v>471</v>
      </c>
      <c r="K838" t="s">
        <v>474</v>
      </c>
      <c r="L838">
        <v>3.1</v>
      </c>
      <c r="M838" s="6">
        <f t="shared" si="86"/>
        <v>23.25</v>
      </c>
    </row>
    <row r="839" spans="1:14" x14ac:dyDescent="0.35">
      <c r="A839" t="s">
        <v>1083</v>
      </c>
      <c r="B839" s="8">
        <v>42663</v>
      </c>
      <c r="C839" s="13">
        <v>0.5131944444444444</v>
      </c>
      <c r="D839" t="s">
        <v>1084</v>
      </c>
      <c r="E839" s="8">
        <v>42663</v>
      </c>
      <c r="F839" s="13">
        <v>0.55347222222222225</v>
      </c>
      <c r="G839" t="s">
        <v>7</v>
      </c>
      <c r="H839" s="11">
        <f t="shared" si="84"/>
        <v>4.0277777777777857E-2</v>
      </c>
      <c r="I839" s="12">
        <f t="shared" si="85"/>
        <v>0.96666666666666667</v>
      </c>
      <c r="J839" t="s">
        <v>474</v>
      </c>
      <c r="K839" t="s">
        <v>1085</v>
      </c>
      <c r="L839">
        <v>47.7</v>
      </c>
      <c r="M839" s="6">
        <f t="shared" si="86"/>
        <v>49.344827586206897</v>
      </c>
    </row>
    <row r="840" spans="1:14" x14ac:dyDescent="0.35">
      <c r="A840" t="s">
        <v>1086</v>
      </c>
      <c r="B840" s="8">
        <v>42663</v>
      </c>
      <c r="C840" s="13">
        <v>0.86388888888888893</v>
      </c>
      <c r="D840" t="s">
        <v>1087</v>
      </c>
      <c r="E840" s="8">
        <v>42663</v>
      </c>
      <c r="F840" s="13">
        <v>0.90069444444444446</v>
      </c>
      <c r="G840" t="s">
        <v>7</v>
      </c>
      <c r="H840" s="11">
        <f t="shared" si="84"/>
        <v>3.6805555555555536E-2</v>
      </c>
      <c r="I840" s="12">
        <f t="shared" si="85"/>
        <v>0.8833333333333333</v>
      </c>
      <c r="J840" t="s">
        <v>1085</v>
      </c>
      <c r="K840" t="s">
        <v>471</v>
      </c>
      <c r="L840">
        <v>44.6</v>
      </c>
      <c r="M840" s="6">
        <f t="shared" si="86"/>
        <v>50.490566037735853</v>
      </c>
    </row>
    <row r="841" spans="1:14" x14ac:dyDescent="0.35">
      <c r="A841" t="s">
        <v>1088</v>
      </c>
      <c r="B841" s="8">
        <v>42664</v>
      </c>
      <c r="C841" s="13">
        <v>0.42083333333333334</v>
      </c>
      <c r="D841" t="s">
        <v>1089</v>
      </c>
      <c r="E841" s="8">
        <v>42664</v>
      </c>
      <c r="F841" s="13">
        <v>0.43124999999999997</v>
      </c>
      <c r="G841" t="s">
        <v>7</v>
      </c>
      <c r="H841" s="11">
        <f t="shared" si="84"/>
        <v>1.041666666666663E-2</v>
      </c>
      <c r="I841" s="12">
        <f t="shared" si="85"/>
        <v>0.25</v>
      </c>
      <c r="J841" t="s">
        <v>471</v>
      </c>
      <c r="K841" t="s">
        <v>470</v>
      </c>
      <c r="L841">
        <v>13.2</v>
      </c>
      <c r="M841" s="6">
        <f t="shared" si="86"/>
        <v>52.8</v>
      </c>
    </row>
    <row r="842" spans="1:14" x14ac:dyDescent="0.35">
      <c r="A842" t="s">
        <v>1090</v>
      </c>
      <c r="B842" s="8">
        <v>42665</v>
      </c>
      <c r="C842" s="13">
        <v>3.7499999999999999E-2</v>
      </c>
      <c r="D842" t="s">
        <v>1091</v>
      </c>
      <c r="E842" s="8">
        <v>42665</v>
      </c>
      <c r="F842" s="13">
        <v>4.7916666666666663E-2</v>
      </c>
      <c r="G842" t="s">
        <v>7</v>
      </c>
      <c r="H842" s="11">
        <f t="shared" si="84"/>
        <v>1.0416666666666664E-2</v>
      </c>
      <c r="I842" s="12">
        <f t="shared" si="85"/>
        <v>0.25</v>
      </c>
      <c r="J842" t="s">
        <v>16</v>
      </c>
      <c r="K842" t="s">
        <v>15</v>
      </c>
      <c r="L842">
        <v>8.6999999999999993</v>
      </c>
      <c r="M842" s="6">
        <f t="shared" si="86"/>
        <v>34.799999999999997</v>
      </c>
    </row>
    <row r="843" spans="1:14" x14ac:dyDescent="0.35">
      <c r="A843" t="s">
        <v>1092</v>
      </c>
      <c r="B843" s="8">
        <v>42665</v>
      </c>
      <c r="C843" s="13">
        <v>0.55972222222222223</v>
      </c>
      <c r="D843" t="s">
        <v>1093</v>
      </c>
      <c r="E843" s="8">
        <v>42665</v>
      </c>
      <c r="F843" s="13">
        <v>0.5854166666666667</v>
      </c>
      <c r="G843" t="s">
        <v>7</v>
      </c>
      <c r="H843" s="11">
        <f t="shared" si="84"/>
        <v>2.5694444444444464E-2</v>
      </c>
      <c r="I843" s="12">
        <f t="shared" si="85"/>
        <v>0.6166666666666667</v>
      </c>
      <c r="J843" t="s">
        <v>15</v>
      </c>
      <c r="K843" t="s">
        <v>40</v>
      </c>
      <c r="L843">
        <v>17.2</v>
      </c>
      <c r="M843" s="6">
        <f t="shared" si="86"/>
        <v>27.891891891891888</v>
      </c>
    </row>
    <row r="844" spans="1:14" x14ac:dyDescent="0.35">
      <c r="A844" t="s">
        <v>1094</v>
      </c>
      <c r="B844" s="8">
        <v>42665</v>
      </c>
      <c r="C844" s="13">
        <v>0.71388888888888891</v>
      </c>
      <c r="D844" t="s">
        <v>1095</v>
      </c>
      <c r="E844" s="8">
        <v>42665</v>
      </c>
      <c r="F844" s="13">
        <v>0.74652777777777779</v>
      </c>
      <c r="G844" t="s">
        <v>7</v>
      </c>
      <c r="H844" s="11">
        <f t="shared" si="84"/>
        <v>3.2638888888888884E-2</v>
      </c>
      <c r="I844" s="12">
        <f t="shared" si="85"/>
        <v>0.78333333333333333</v>
      </c>
      <c r="J844" t="s">
        <v>40</v>
      </c>
      <c r="K844" t="s">
        <v>15</v>
      </c>
      <c r="L844">
        <v>14</v>
      </c>
      <c r="M844" s="6">
        <f t="shared" si="86"/>
        <v>17.872340425531917</v>
      </c>
    </row>
    <row r="845" spans="1:14" x14ac:dyDescent="0.35">
      <c r="A845" t="s">
        <v>1096</v>
      </c>
      <c r="B845" s="8">
        <v>42666</v>
      </c>
      <c r="C845" s="13">
        <v>0.39166666666666666</v>
      </c>
      <c r="D845" t="s">
        <v>1097</v>
      </c>
      <c r="E845" s="8">
        <v>42666</v>
      </c>
      <c r="F845" s="13">
        <v>0.4201388888888889</v>
      </c>
      <c r="G845" t="s">
        <v>7</v>
      </c>
      <c r="H845" s="11">
        <f t="shared" si="84"/>
        <v>2.8472222222222232E-2</v>
      </c>
      <c r="I845" s="12">
        <f t="shared" si="85"/>
        <v>0.68333333333333335</v>
      </c>
      <c r="J845" t="s">
        <v>15</v>
      </c>
      <c r="K845" t="s">
        <v>40</v>
      </c>
      <c r="L845">
        <v>28.1</v>
      </c>
      <c r="M845" s="6">
        <f t="shared" si="86"/>
        <v>41.121951219512198</v>
      </c>
    </row>
    <row r="846" spans="1:14" x14ac:dyDescent="0.35">
      <c r="A846" t="s">
        <v>1098</v>
      </c>
      <c r="B846" s="8">
        <v>42666</v>
      </c>
      <c r="C846" s="13">
        <v>0.51180555555555551</v>
      </c>
      <c r="D846" t="s">
        <v>1099</v>
      </c>
      <c r="E846" s="8">
        <v>42666</v>
      </c>
      <c r="F846" s="13">
        <v>0.54097222222222219</v>
      </c>
      <c r="G846" t="s">
        <v>7</v>
      </c>
      <c r="H846" s="11">
        <f t="shared" si="84"/>
        <v>2.9166666666666674E-2</v>
      </c>
      <c r="I846" s="12">
        <f t="shared" si="85"/>
        <v>0.7</v>
      </c>
      <c r="J846" t="s">
        <v>40</v>
      </c>
      <c r="K846" t="s">
        <v>15</v>
      </c>
      <c r="L846">
        <v>28.2</v>
      </c>
      <c r="M846" s="6">
        <f t="shared" si="86"/>
        <v>40.285714285714285</v>
      </c>
    </row>
    <row r="847" spans="1:14" x14ac:dyDescent="0.35">
      <c r="A847" t="s">
        <v>1100</v>
      </c>
      <c r="B847" s="8">
        <v>42666</v>
      </c>
      <c r="C847" s="13">
        <v>0.7944444444444444</v>
      </c>
      <c r="D847" t="s">
        <v>1101</v>
      </c>
      <c r="E847" s="8">
        <v>42666</v>
      </c>
      <c r="F847" s="13">
        <v>0.80138888888888893</v>
      </c>
      <c r="G847" t="s">
        <v>7</v>
      </c>
      <c r="H847" s="11">
        <f t="shared" si="84"/>
        <v>6.9444444444445308E-3</v>
      </c>
      <c r="I847" s="12">
        <f t="shared" si="85"/>
        <v>0.16666666666666666</v>
      </c>
      <c r="J847" t="s">
        <v>15</v>
      </c>
      <c r="K847" t="s">
        <v>16</v>
      </c>
      <c r="L847">
        <v>3.1</v>
      </c>
      <c r="M847" s="6">
        <f t="shared" si="86"/>
        <v>18.600000000000001</v>
      </c>
      <c r="N847" t="s">
        <v>9</v>
      </c>
    </row>
    <row r="848" spans="1:14" x14ac:dyDescent="0.35">
      <c r="A848" t="s">
        <v>1102</v>
      </c>
      <c r="B848" s="8">
        <v>42666</v>
      </c>
      <c r="C848" s="13">
        <v>0.88194444444444453</v>
      </c>
      <c r="D848" t="s">
        <v>1103</v>
      </c>
      <c r="E848" s="8">
        <v>42666</v>
      </c>
      <c r="F848" s="13">
        <v>0.89236111111111116</v>
      </c>
      <c r="G848" t="s">
        <v>7</v>
      </c>
      <c r="H848" s="11">
        <f t="shared" si="84"/>
        <v>1.041666666666663E-2</v>
      </c>
      <c r="I848" s="12">
        <f t="shared" si="85"/>
        <v>0.25</v>
      </c>
      <c r="J848" t="s">
        <v>16</v>
      </c>
      <c r="K848" t="s">
        <v>15</v>
      </c>
      <c r="L848">
        <v>3.1</v>
      </c>
      <c r="M848" s="6">
        <f t="shared" si="86"/>
        <v>12.4</v>
      </c>
      <c r="N848" t="s">
        <v>13</v>
      </c>
    </row>
    <row r="849" spans="1:14" x14ac:dyDescent="0.35">
      <c r="A849" t="s">
        <v>1104</v>
      </c>
      <c r="B849" s="8">
        <v>42667</v>
      </c>
      <c r="C849" s="13">
        <v>0.62291666666666667</v>
      </c>
      <c r="D849" t="s">
        <v>1105</v>
      </c>
      <c r="E849" s="8">
        <v>42667</v>
      </c>
      <c r="F849" s="13">
        <v>0.6430555555555556</v>
      </c>
      <c r="G849" t="s">
        <v>7</v>
      </c>
      <c r="H849" s="11">
        <f t="shared" si="84"/>
        <v>2.0138888888888928E-2</v>
      </c>
      <c r="I849" s="12">
        <f t="shared" si="85"/>
        <v>0.48333333333333334</v>
      </c>
      <c r="J849" t="s">
        <v>15</v>
      </c>
      <c r="K849" t="s">
        <v>36</v>
      </c>
      <c r="L849">
        <v>16.399999999999999</v>
      </c>
      <c r="M849" s="6">
        <f t="shared" si="86"/>
        <v>33.931034482758619</v>
      </c>
    </row>
    <row r="850" spans="1:14" x14ac:dyDescent="0.35">
      <c r="A850" t="s">
        <v>1106</v>
      </c>
      <c r="B850" s="8">
        <v>42667</v>
      </c>
      <c r="C850" s="13">
        <v>0.6479166666666667</v>
      </c>
      <c r="D850" t="s">
        <v>1107</v>
      </c>
      <c r="E850" s="8">
        <v>42667</v>
      </c>
      <c r="F850" s="13">
        <v>0.67569444444444438</v>
      </c>
      <c r="G850" t="s">
        <v>7</v>
      </c>
      <c r="H850" s="11">
        <f t="shared" si="84"/>
        <v>2.7777777777777679E-2</v>
      </c>
      <c r="I850" s="12">
        <f t="shared" si="85"/>
        <v>0.66666666666666663</v>
      </c>
      <c r="J850" t="s">
        <v>36</v>
      </c>
      <c r="K850" t="s">
        <v>16</v>
      </c>
      <c r="L850">
        <v>15.4</v>
      </c>
      <c r="M850" s="6">
        <f t="shared" si="86"/>
        <v>23.1</v>
      </c>
    </row>
    <row r="851" spans="1:14" x14ac:dyDescent="0.35">
      <c r="A851" t="s">
        <v>1108</v>
      </c>
      <c r="B851" s="8">
        <v>42667</v>
      </c>
      <c r="C851" s="13">
        <v>0.69027777777777777</v>
      </c>
      <c r="D851" t="s">
        <v>1109</v>
      </c>
      <c r="E851" s="8">
        <v>42667</v>
      </c>
      <c r="F851" s="13">
        <v>0.69513888888888886</v>
      </c>
      <c r="G851" t="s">
        <v>7</v>
      </c>
      <c r="H851" s="11">
        <f t="shared" si="84"/>
        <v>4.8611111111110938E-3</v>
      </c>
      <c r="I851" s="12">
        <f t="shared" si="85"/>
        <v>0.11666666666666667</v>
      </c>
      <c r="J851" t="s">
        <v>16</v>
      </c>
      <c r="K851" t="s">
        <v>15</v>
      </c>
      <c r="L851">
        <v>2.2000000000000002</v>
      </c>
      <c r="M851" s="6">
        <f t="shared" si="86"/>
        <v>18.857142857142858</v>
      </c>
    </row>
    <row r="852" spans="1:14" x14ac:dyDescent="0.35">
      <c r="A852" t="s">
        <v>1110</v>
      </c>
      <c r="B852" s="8">
        <v>42668</v>
      </c>
      <c r="C852" s="13">
        <v>0.56041666666666667</v>
      </c>
      <c r="D852" t="s">
        <v>1111</v>
      </c>
      <c r="E852" s="8">
        <v>42668</v>
      </c>
      <c r="F852" s="13">
        <v>0.58888888888888891</v>
      </c>
      <c r="G852" t="s">
        <v>7</v>
      </c>
      <c r="H852" s="11">
        <f t="shared" si="84"/>
        <v>2.8472222222222232E-2</v>
      </c>
      <c r="I852" s="12">
        <f t="shared" si="85"/>
        <v>0.68333333333333335</v>
      </c>
      <c r="J852" t="s">
        <v>15</v>
      </c>
      <c r="K852" t="s">
        <v>48</v>
      </c>
      <c r="L852">
        <v>11.2</v>
      </c>
      <c r="M852" s="6">
        <f t="shared" si="86"/>
        <v>16.390243902439025</v>
      </c>
    </row>
    <row r="853" spans="1:14" x14ac:dyDescent="0.35">
      <c r="A853" t="s">
        <v>1112</v>
      </c>
      <c r="B853" s="8">
        <v>42668</v>
      </c>
      <c r="C853" s="13">
        <v>0.62777777777777777</v>
      </c>
      <c r="D853" t="s">
        <v>1113</v>
      </c>
      <c r="E853" s="8">
        <v>42668</v>
      </c>
      <c r="F853" s="13">
        <v>0.63263888888888886</v>
      </c>
      <c r="G853" t="s">
        <v>7</v>
      </c>
      <c r="H853" s="11">
        <f t="shared" si="84"/>
        <v>4.8611111111110938E-3</v>
      </c>
      <c r="I853" s="12">
        <f t="shared" si="85"/>
        <v>0.11666666666666667</v>
      </c>
      <c r="J853" t="s">
        <v>48</v>
      </c>
      <c r="K853" t="s">
        <v>1114</v>
      </c>
      <c r="L853">
        <v>2.2000000000000002</v>
      </c>
      <c r="M853" s="6">
        <f t="shared" si="86"/>
        <v>18.857142857142858</v>
      </c>
    </row>
    <row r="854" spans="1:14" x14ac:dyDescent="0.35">
      <c r="A854" t="s">
        <v>1115</v>
      </c>
      <c r="B854" s="8">
        <v>42668</v>
      </c>
      <c r="C854" s="13">
        <v>0.63611111111111118</v>
      </c>
      <c r="D854" t="s">
        <v>1116</v>
      </c>
      <c r="E854" s="8">
        <v>42668</v>
      </c>
      <c r="F854" s="13">
        <v>0.6479166666666667</v>
      </c>
      <c r="G854" t="s">
        <v>7</v>
      </c>
      <c r="H854" s="11">
        <f t="shared" si="84"/>
        <v>1.1805555555555514E-2</v>
      </c>
      <c r="I854" s="12">
        <f t="shared" si="85"/>
        <v>0.28333333333333333</v>
      </c>
      <c r="J854" t="s">
        <v>1114</v>
      </c>
      <c r="K854" t="s">
        <v>15</v>
      </c>
      <c r="L854">
        <v>3.6</v>
      </c>
      <c r="M854" s="6">
        <f t="shared" si="86"/>
        <v>12.705882352941178</v>
      </c>
    </row>
    <row r="855" spans="1:14" x14ac:dyDescent="0.35">
      <c r="A855" t="s">
        <v>1117</v>
      </c>
      <c r="B855" s="8">
        <v>42668</v>
      </c>
      <c r="C855" s="13">
        <v>0.83333333333333337</v>
      </c>
      <c r="D855" t="s">
        <v>1118</v>
      </c>
      <c r="E855" s="8">
        <v>42668</v>
      </c>
      <c r="F855" s="13">
        <v>0.84097222222222223</v>
      </c>
      <c r="G855" t="s">
        <v>7</v>
      </c>
      <c r="H855" s="11">
        <f t="shared" si="84"/>
        <v>7.6388888888888618E-3</v>
      </c>
      <c r="I855" s="12">
        <f t="shared" si="85"/>
        <v>0.18333333333333332</v>
      </c>
      <c r="J855" t="s">
        <v>38</v>
      </c>
      <c r="K855" t="s">
        <v>432</v>
      </c>
      <c r="L855">
        <v>3.6</v>
      </c>
      <c r="M855" s="6">
        <f t="shared" si="86"/>
        <v>19.636363636363637</v>
      </c>
      <c r="N855" t="s">
        <v>9</v>
      </c>
    </row>
    <row r="856" spans="1:14" x14ac:dyDescent="0.35">
      <c r="A856" t="s">
        <v>1119</v>
      </c>
      <c r="B856" s="8">
        <v>42668</v>
      </c>
      <c r="C856" s="13">
        <v>0.87083333333333324</v>
      </c>
      <c r="D856" t="s">
        <v>1120</v>
      </c>
      <c r="E856" s="8">
        <v>42668</v>
      </c>
      <c r="F856" s="13">
        <v>0.87708333333333333</v>
      </c>
      <c r="G856" t="s">
        <v>7</v>
      </c>
      <c r="H856" s="11">
        <f t="shared" si="84"/>
        <v>6.2500000000000888E-3</v>
      </c>
      <c r="I856" s="12">
        <f t="shared" si="85"/>
        <v>0.15</v>
      </c>
      <c r="J856" t="s">
        <v>432</v>
      </c>
      <c r="K856" t="s">
        <v>391</v>
      </c>
      <c r="L856">
        <v>4.9000000000000004</v>
      </c>
      <c r="M856" s="6">
        <f t="shared" si="86"/>
        <v>32.666666666666671</v>
      </c>
    </row>
    <row r="857" spans="1:14" x14ac:dyDescent="0.35">
      <c r="A857" t="s">
        <v>1121</v>
      </c>
      <c r="B857" s="8">
        <v>42668</v>
      </c>
      <c r="C857" s="13">
        <v>0.93333333333333324</v>
      </c>
      <c r="D857" t="s">
        <v>1122</v>
      </c>
      <c r="E857" s="8">
        <v>42668</v>
      </c>
      <c r="F857" s="13">
        <v>0.94791666666666663</v>
      </c>
      <c r="G857" t="s">
        <v>7</v>
      </c>
      <c r="H857" s="11">
        <f t="shared" si="84"/>
        <v>1.4583333333333393E-2</v>
      </c>
      <c r="I857" s="12">
        <f t="shared" si="85"/>
        <v>0.35</v>
      </c>
      <c r="J857" t="s">
        <v>391</v>
      </c>
      <c r="K857" t="s">
        <v>38</v>
      </c>
      <c r="L857">
        <v>8.6999999999999993</v>
      </c>
      <c r="M857" s="6">
        <f t="shared" si="86"/>
        <v>24.857142857142858</v>
      </c>
      <c r="N857" t="s">
        <v>10</v>
      </c>
    </row>
    <row r="858" spans="1:14" x14ac:dyDescent="0.35">
      <c r="A858" t="s">
        <v>1123</v>
      </c>
      <c r="B858" s="8">
        <v>42669</v>
      </c>
      <c r="C858" s="13">
        <v>0.80902777777777779</v>
      </c>
      <c r="D858" t="s">
        <v>1124</v>
      </c>
      <c r="E858" s="8">
        <v>42669</v>
      </c>
      <c r="F858" s="13">
        <v>0.81319444444444444</v>
      </c>
      <c r="G858" t="s">
        <v>7</v>
      </c>
      <c r="H858" s="11">
        <f t="shared" si="84"/>
        <v>4.1666666666666519E-3</v>
      </c>
      <c r="I858" s="12">
        <f t="shared" si="85"/>
        <v>0.1</v>
      </c>
      <c r="J858" t="s">
        <v>38</v>
      </c>
      <c r="K858" t="s">
        <v>391</v>
      </c>
      <c r="L858">
        <v>2.1</v>
      </c>
      <c r="M858" s="6">
        <f t="shared" si="86"/>
        <v>21</v>
      </c>
      <c r="N858" t="s">
        <v>11</v>
      </c>
    </row>
    <row r="859" spans="1:14" x14ac:dyDescent="0.35">
      <c r="A859" t="s">
        <v>1125</v>
      </c>
      <c r="B859" s="8">
        <v>42669</v>
      </c>
      <c r="C859" s="13">
        <v>0.87013888888888891</v>
      </c>
      <c r="D859" t="s">
        <v>1126</v>
      </c>
      <c r="E859" s="8">
        <v>42669</v>
      </c>
      <c r="F859" s="13">
        <v>0.87708333333333333</v>
      </c>
      <c r="G859" t="s">
        <v>7</v>
      </c>
      <c r="H859" s="11">
        <f t="shared" si="84"/>
        <v>6.9444444444444198E-3</v>
      </c>
      <c r="I859" s="12">
        <f t="shared" si="85"/>
        <v>0.16666666666666666</v>
      </c>
      <c r="J859" t="s">
        <v>391</v>
      </c>
      <c r="K859" t="s">
        <v>38</v>
      </c>
      <c r="L859">
        <v>2.1</v>
      </c>
      <c r="M859" s="6">
        <f t="shared" si="86"/>
        <v>12.600000000000001</v>
      </c>
    </row>
    <row r="860" spans="1:14" x14ac:dyDescent="0.35">
      <c r="A860" t="s">
        <v>1127</v>
      </c>
      <c r="B860" s="8">
        <v>42670</v>
      </c>
      <c r="C860" s="13">
        <v>0.78541666666666676</v>
      </c>
      <c r="D860" t="s">
        <v>1128</v>
      </c>
      <c r="E860" s="8">
        <v>42670</v>
      </c>
      <c r="F860" s="13">
        <v>0.8027777777777777</v>
      </c>
      <c r="G860" t="s">
        <v>7</v>
      </c>
      <c r="H860" s="11">
        <f t="shared" si="84"/>
        <v>1.7361111111110938E-2</v>
      </c>
      <c r="I860" s="12">
        <f t="shared" si="85"/>
        <v>0.41666666666666669</v>
      </c>
      <c r="J860" t="s">
        <v>15</v>
      </c>
      <c r="K860" t="s">
        <v>16</v>
      </c>
      <c r="L860">
        <v>8.4</v>
      </c>
      <c r="M860" s="6">
        <f t="shared" si="86"/>
        <v>20.16</v>
      </c>
      <c r="N860" t="s">
        <v>11</v>
      </c>
    </row>
    <row r="861" spans="1:14" x14ac:dyDescent="0.35">
      <c r="A861" t="s">
        <v>1129</v>
      </c>
      <c r="B861" s="8">
        <v>42670</v>
      </c>
      <c r="C861" s="13">
        <v>0.80555555555555547</v>
      </c>
      <c r="D861" t="s">
        <v>1130</v>
      </c>
      <c r="E861" s="8">
        <v>42670</v>
      </c>
      <c r="F861" s="13">
        <v>0.81597222222222221</v>
      </c>
      <c r="G861" t="s">
        <v>7</v>
      </c>
      <c r="H861" s="11">
        <f t="shared" si="84"/>
        <v>1.0416666666666741E-2</v>
      </c>
      <c r="I861" s="12">
        <f t="shared" si="85"/>
        <v>0.25</v>
      </c>
      <c r="J861" t="s">
        <v>16</v>
      </c>
      <c r="K861" t="s">
        <v>16</v>
      </c>
      <c r="L861">
        <v>5.9</v>
      </c>
      <c r="M861" s="6">
        <f t="shared" si="86"/>
        <v>23.6</v>
      </c>
    </row>
    <row r="862" spans="1:14" x14ac:dyDescent="0.35">
      <c r="A862" t="s">
        <v>1131</v>
      </c>
      <c r="B862" s="8">
        <v>42670</v>
      </c>
      <c r="C862" s="13">
        <v>0.82777777777777783</v>
      </c>
      <c r="D862" t="s">
        <v>1132</v>
      </c>
      <c r="E862" s="8">
        <v>42670</v>
      </c>
      <c r="F862" s="13">
        <v>0.84791666666666676</v>
      </c>
      <c r="G862" t="s">
        <v>7</v>
      </c>
      <c r="H862" s="11">
        <f t="shared" si="84"/>
        <v>2.0138888888888928E-2</v>
      </c>
      <c r="I862" s="12">
        <f t="shared" si="85"/>
        <v>0.48333333333333334</v>
      </c>
      <c r="J862" t="s">
        <v>456</v>
      </c>
      <c r="K862" t="s">
        <v>456</v>
      </c>
      <c r="L862">
        <v>12.1</v>
      </c>
      <c r="M862" s="6">
        <f t="shared" si="86"/>
        <v>25.03448275862069</v>
      </c>
    </row>
    <row r="863" spans="1:14" x14ac:dyDescent="0.35">
      <c r="A863" t="s">
        <v>1133</v>
      </c>
      <c r="B863" s="8">
        <v>42670</v>
      </c>
      <c r="C863" s="13">
        <v>0.86597222222222225</v>
      </c>
      <c r="D863" t="s">
        <v>1134</v>
      </c>
      <c r="E863" s="8">
        <v>42670</v>
      </c>
      <c r="F863" s="13">
        <v>0.87083333333333324</v>
      </c>
      <c r="G863" t="s">
        <v>7</v>
      </c>
      <c r="H863" s="11">
        <f t="shared" si="84"/>
        <v>4.8611111111109828E-3</v>
      </c>
      <c r="I863" s="12">
        <f t="shared" si="85"/>
        <v>0.11666666666666667</v>
      </c>
      <c r="J863" t="s">
        <v>456</v>
      </c>
      <c r="K863" t="s">
        <v>150</v>
      </c>
      <c r="L863">
        <v>3.9</v>
      </c>
      <c r="M863" s="6">
        <f t="shared" si="86"/>
        <v>33.428571428571431</v>
      </c>
    </row>
    <row r="864" spans="1:14" x14ac:dyDescent="0.35">
      <c r="A864" t="s">
        <v>1135</v>
      </c>
      <c r="B864" s="8">
        <v>42670</v>
      </c>
      <c r="C864" s="13">
        <v>0.8930555555555556</v>
      </c>
      <c r="D864" t="s">
        <v>1136</v>
      </c>
      <c r="E864" s="8">
        <v>42670</v>
      </c>
      <c r="F864" s="13">
        <v>0.90833333333333333</v>
      </c>
      <c r="G864" t="s">
        <v>7</v>
      </c>
      <c r="H864" s="11">
        <f t="shared" si="84"/>
        <v>1.5277777777777724E-2</v>
      </c>
      <c r="I864" s="12">
        <f t="shared" si="85"/>
        <v>0.36666666666666664</v>
      </c>
      <c r="J864" t="s">
        <v>16</v>
      </c>
      <c r="K864" t="s">
        <v>15</v>
      </c>
      <c r="L864">
        <v>6.2</v>
      </c>
      <c r="M864" s="6">
        <f t="shared" si="86"/>
        <v>16.90909090909091</v>
      </c>
    </row>
    <row r="865" spans="1:14" x14ac:dyDescent="0.35">
      <c r="A865" t="s">
        <v>1137</v>
      </c>
      <c r="B865" s="8">
        <v>42671</v>
      </c>
      <c r="C865" s="13">
        <v>0.48194444444444445</v>
      </c>
      <c r="D865" t="s">
        <v>1138</v>
      </c>
      <c r="E865" s="8">
        <v>42671</v>
      </c>
      <c r="F865" s="13">
        <v>0.49444444444444446</v>
      </c>
      <c r="G865" t="s">
        <v>7</v>
      </c>
      <c r="H865" s="11">
        <f t="shared" si="84"/>
        <v>1.2500000000000011E-2</v>
      </c>
      <c r="I865" s="12">
        <f t="shared" si="85"/>
        <v>0.3</v>
      </c>
      <c r="J865" t="s">
        <v>15</v>
      </c>
      <c r="K865" t="s">
        <v>36</v>
      </c>
      <c r="L865">
        <v>10.4</v>
      </c>
      <c r="M865" s="6">
        <f t="shared" si="86"/>
        <v>34.666666666666671</v>
      </c>
      <c r="N865" t="s">
        <v>11</v>
      </c>
    </row>
    <row r="866" spans="1:14" x14ac:dyDescent="0.35">
      <c r="A866" t="s">
        <v>1139</v>
      </c>
      <c r="B866" s="8">
        <v>42671</v>
      </c>
      <c r="C866" s="13">
        <v>0.54583333333333328</v>
      </c>
      <c r="D866" t="s">
        <v>1140</v>
      </c>
      <c r="E866" s="8">
        <v>42671</v>
      </c>
      <c r="F866" s="13">
        <v>0.56666666666666665</v>
      </c>
      <c r="G866" t="s">
        <v>7</v>
      </c>
      <c r="H866" s="11">
        <f t="shared" si="84"/>
        <v>2.083333333333337E-2</v>
      </c>
      <c r="I866" s="12">
        <f t="shared" si="85"/>
        <v>0.5</v>
      </c>
      <c r="J866" t="s">
        <v>36</v>
      </c>
      <c r="K866" t="s">
        <v>15</v>
      </c>
      <c r="L866">
        <v>9.9</v>
      </c>
      <c r="M866" s="6">
        <f t="shared" si="86"/>
        <v>19.8</v>
      </c>
      <c r="N866" t="s">
        <v>11</v>
      </c>
    </row>
    <row r="867" spans="1:14" x14ac:dyDescent="0.35">
      <c r="A867" t="s">
        <v>1141</v>
      </c>
      <c r="B867" s="8">
        <v>42671</v>
      </c>
      <c r="C867" s="13">
        <v>0.66180555555555554</v>
      </c>
      <c r="D867" t="s">
        <v>1142</v>
      </c>
      <c r="E867" s="8">
        <v>42671</v>
      </c>
      <c r="F867" s="13">
        <v>0.74930555555555556</v>
      </c>
      <c r="G867" t="s">
        <v>7</v>
      </c>
      <c r="H867" s="11">
        <f t="shared" si="84"/>
        <v>8.7500000000000022E-2</v>
      </c>
      <c r="I867" s="12">
        <f t="shared" si="85"/>
        <v>2.1</v>
      </c>
      <c r="J867" t="s">
        <v>15</v>
      </c>
      <c r="K867" t="s">
        <v>1143</v>
      </c>
      <c r="L867">
        <v>107</v>
      </c>
      <c r="M867" s="6">
        <f t="shared" si="86"/>
        <v>50.952380952380949</v>
      </c>
      <c r="N867" t="s">
        <v>11</v>
      </c>
    </row>
    <row r="868" spans="1:14" x14ac:dyDescent="0.35">
      <c r="A868" t="s">
        <v>1144</v>
      </c>
      <c r="B868" s="8">
        <v>42671</v>
      </c>
      <c r="C868" s="13">
        <v>0.75902777777777775</v>
      </c>
      <c r="D868" t="s">
        <v>1145</v>
      </c>
      <c r="E868" s="8">
        <v>42671</v>
      </c>
      <c r="F868" s="13">
        <v>0.83819444444444446</v>
      </c>
      <c r="G868" t="s">
        <v>7</v>
      </c>
      <c r="H868" s="11">
        <f t="shared" si="84"/>
        <v>7.9166666666666718E-2</v>
      </c>
      <c r="I868" s="12">
        <f t="shared" si="85"/>
        <v>1.9</v>
      </c>
      <c r="J868" t="s">
        <v>1143</v>
      </c>
      <c r="K868" t="s">
        <v>1146</v>
      </c>
      <c r="L868">
        <v>133.6</v>
      </c>
      <c r="M868" s="6">
        <f t="shared" si="86"/>
        <v>70.315789473684205</v>
      </c>
      <c r="N868" t="s">
        <v>11</v>
      </c>
    </row>
    <row r="869" spans="1:14" x14ac:dyDescent="0.35">
      <c r="A869" t="s">
        <v>1147</v>
      </c>
      <c r="B869" s="8">
        <v>42671</v>
      </c>
      <c r="C869" s="13">
        <v>0.84236111111111101</v>
      </c>
      <c r="D869" t="s">
        <v>1148</v>
      </c>
      <c r="E869" s="8">
        <v>42671</v>
      </c>
      <c r="F869" s="13">
        <v>0.91666666666666663</v>
      </c>
      <c r="G869" t="s">
        <v>7</v>
      </c>
      <c r="H869" s="11">
        <f t="shared" si="84"/>
        <v>7.4305555555555625E-2</v>
      </c>
      <c r="I869" s="12">
        <f t="shared" si="85"/>
        <v>1.7833333333333334</v>
      </c>
      <c r="J869" t="s">
        <v>1146</v>
      </c>
      <c r="K869" t="s">
        <v>1149</v>
      </c>
      <c r="L869">
        <v>91.8</v>
      </c>
      <c r="M869" s="6">
        <f t="shared" si="86"/>
        <v>51.476635514018689</v>
      </c>
      <c r="N869" t="s">
        <v>11</v>
      </c>
    </row>
    <row r="870" spans="1:14" x14ac:dyDescent="0.35">
      <c r="A870" t="s">
        <v>1150</v>
      </c>
      <c r="B870" s="8">
        <v>42672</v>
      </c>
      <c r="C870" s="13">
        <v>0.64027777777777783</v>
      </c>
      <c r="D870" t="s">
        <v>1151</v>
      </c>
      <c r="E870" s="8">
        <v>42672</v>
      </c>
      <c r="F870" s="13">
        <v>0.71180555555555547</v>
      </c>
      <c r="G870" t="s">
        <v>7</v>
      </c>
      <c r="H870" s="11">
        <f t="shared" si="84"/>
        <v>7.1527777777777635E-2</v>
      </c>
      <c r="I870" s="12">
        <f t="shared" si="85"/>
        <v>1.7166666666666666</v>
      </c>
      <c r="J870" t="s">
        <v>1149</v>
      </c>
      <c r="K870" t="s">
        <v>1152</v>
      </c>
      <c r="L870">
        <v>40.700000000000003</v>
      </c>
      <c r="M870" s="6">
        <f t="shared" si="86"/>
        <v>23.708737864077673</v>
      </c>
      <c r="N870" t="s">
        <v>11</v>
      </c>
    </row>
    <row r="871" spans="1:14" x14ac:dyDescent="0.35">
      <c r="A871" t="s">
        <v>1153</v>
      </c>
      <c r="B871" s="8">
        <v>42672</v>
      </c>
      <c r="C871" s="13">
        <v>0.71736111111111101</v>
      </c>
      <c r="D871" t="s">
        <v>1154</v>
      </c>
      <c r="E871" s="8">
        <v>42672</v>
      </c>
      <c r="F871" s="13">
        <v>0.80486111111111114</v>
      </c>
      <c r="G871" t="s">
        <v>7</v>
      </c>
      <c r="H871" s="11">
        <f t="shared" si="84"/>
        <v>8.7500000000000133E-2</v>
      </c>
      <c r="I871" s="12">
        <f t="shared" si="85"/>
        <v>2.1</v>
      </c>
      <c r="J871" t="s">
        <v>1152</v>
      </c>
      <c r="K871" t="s">
        <v>1149</v>
      </c>
      <c r="L871">
        <v>75.7</v>
      </c>
      <c r="M871" s="6">
        <f t="shared" si="86"/>
        <v>36.047619047619044</v>
      </c>
    </row>
    <row r="872" spans="1:14" x14ac:dyDescent="0.35">
      <c r="A872" t="s">
        <v>1155</v>
      </c>
      <c r="B872" s="8">
        <v>42673</v>
      </c>
      <c r="C872" s="13">
        <v>0.32569444444444445</v>
      </c>
      <c r="D872" t="s">
        <v>1156</v>
      </c>
      <c r="E872" s="8">
        <v>42673</v>
      </c>
      <c r="F872" s="13">
        <v>0.35416666666666669</v>
      </c>
      <c r="G872" t="s">
        <v>7</v>
      </c>
      <c r="H872" s="11">
        <f t="shared" si="84"/>
        <v>2.8472222222222232E-2</v>
      </c>
      <c r="I872" s="12">
        <f t="shared" si="85"/>
        <v>0.68333333333333335</v>
      </c>
      <c r="J872" t="s">
        <v>1149</v>
      </c>
      <c r="K872" t="s">
        <v>1157</v>
      </c>
      <c r="L872">
        <v>29.8</v>
      </c>
      <c r="M872" s="6">
        <f t="shared" si="86"/>
        <v>43.609756097560975</v>
      </c>
    </row>
    <row r="873" spans="1:14" x14ac:dyDescent="0.35">
      <c r="A873" t="s">
        <v>1158</v>
      </c>
      <c r="B873" s="8">
        <v>42673</v>
      </c>
      <c r="C873" s="13">
        <v>0.37986111111111115</v>
      </c>
      <c r="D873" t="s">
        <v>1159</v>
      </c>
      <c r="E873" s="8">
        <v>42673</v>
      </c>
      <c r="F873" s="13">
        <v>0.42291666666666666</v>
      </c>
      <c r="G873" t="s">
        <v>7</v>
      </c>
      <c r="H873" s="11">
        <f t="shared" si="84"/>
        <v>4.3055555555555514E-2</v>
      </c>
      <c r="I873" s="12">
        <f t="shared" si="85"/>
        <v>1.0333333333333334</v>
      </c>
      <c r="J873" t="s">
        <v>1157</v>
      </c>
      <c r="K873" t="s">
        <v>1157</v>
      </c>
      <c r="L873">
        <v>16.3</v>
      </c>
      <c r="M873" s="6">
        <f t="shared" si="86"/>
        <v>15.774193548387096</v>
      </c>
    </row>
    <row r="874" spans="1:14" x14ac:dyDescent="0.35">
      <c r="A874" t="s">
        <v>1160</v>
      </c>
      <c r="B874" s="8">
        <v>42673</v>
      </c>
      <c r="C874" s="13">
        <v>0.42430555555555555</v>
      </c>
      <c r="D874" t="s">
        <v>1161</v>
      </c>
      <c r="E874" s="8">
        <v>42673</v>
      </c>
      <c r="F874" s="13">
        <v>0.44305555555555554</v>
      </c>
      <c r="G874" t="s">
        <v>7</v>
      </c>
      <c r="H874" s="11">
        <f t="shared" si="84"/>
        <v>1.8749999999999989E-2</v>
      </c>
      <c r="I874" s="12">
        <f t="shared" si="85"/>
        <v>0.45</v>
      </c>
      <c r="J874" t="s">
        <v>1157</v>
      </c>
      <c r="K874" t="s">
        <v>1157</v>
      </c>
      <c r="L874">
        <v>6.5</v>
      </c>
      <c r="M874" s="6">
        <f t="shared" si="86"/>
        <v>14.444444444444445</v>
      </c>
    </row>
    <row r="875" spans="1:14" x14ac:dyDescent="0.35">
      <c r="A875" t="s">
        <v>1162</v>
      </c>
      <c r="B875" s="8">
        <v>42673</v>
      </c>
      <c r="C875" s="13">
        <v>0.45208333333333334</v>
      </c>
      <c r="D875" t="s">
        <v>1163</v>
      </c>
      <c r="E875" s="8">
        <v>42673</v>
      </c>
      <c r="F875" s="13">
        <v>0.47291666666666665</v>
      </c>
      <c r="G875" t="s">
        <v>7</v>
      </c>
      <c r="H875" s="11">
        <f t="shared" si="84"/>
        <v>2.0833333333333315E-2</v>
      </c>
      <c r="I875" s="12">
        <f t="shared" si="85"/>
        <v>0.5</v>
      </c>
      <c r="J875" t="s">
        <v>1157</v>
      </c>
      <c r="K875" t="s">
        <v>1157</v>
      </c>
      <c r="L875">
        <v>6.3</v>
      </c>
      <c r="M875" s="6">
        <f t="shared" si="86"/>
        <v>12.6</v>
      </c>
    </row>
    <row r="876" spans="1:14" x14ac:dyDescent="0.35">
      <c r="A876" t="s">
        <v>1164</v>
      </c>
      <c r="B876" s="8">
        <v>42673</v>
      </c>
      <c r="C876" s="13">
        <v>0.51666666666666672</v>
      </c>
      <c r="D876" t="s">
        <v>1165</v>
      </c>
      <c r="E876" s="8">
        <v>42673</v>
      </c>
      <c r="F876" s="13">
        <v>0.52430555555555558</v>
      </c>
      <c r="G876" t="s">
        <v>7</v>
      </c>
      <c r="H876" s="11">
        <f t="shared" si="84"/>
        <v>7.6388888888888618E-3</v>
      </c>
      <c r="I876" s="12">
        <f t="shared" si="85"/>
        <v>0.18333333333333332</v>
      </c>
      <c r="J876" t="s">
        <v>1157</v>
      </c>
      <c r="K876" t="s">
        <v>1166</v>
      </c>
      <c r="L876">
        <v>6.6</v>
      </c>
      <c r="M876" s="6">
        <f t="shared" si="86"/>
        <v>36</v>
      </c>
    </row>
    <row r="877" spans="1:14" x14ac:dyDescent="0.35">
      <c r="A877" t="s">
        <v>1167</v>
      </c>
      <c r="B877" s="8">
        <v>42673</v>
      </c>
      <c r="C877" s="13">
        <v>0.54027777777777775</v>
      </c>
      <c r="D877" t="s">
        <v>1168</v>
      </c>
      <c r="E877" s="8">
        <v>42673</v>
      </c>
      <c r="F877" s="13">
        <v>0.5541666666666667</v>
      </c>
      <c r="G877" t="s">
        <v>7</v>
      </c>
      <c r="H877" s="11">
        <f t="shared" si="84"/>
        <v>1.3888888888888951E-2</v>
      </c>
      <c r="I877" s="12">
        <f t="shared" si="85"/>
        <v>0.33333333333333331</v>
      </c>
      <c r="J877" t="s">
        <v>1166</v>
      </c>
      <c r="K877" t="s">
        <v>1157</v>
      </c>
      <c r="L877">
        <v>15.2</v>
      </c>
      <c r="M877" s="6">
        <f t="shared" si="86"/>
        <v>45.6</v>
      </c>
    </row>
    <row r="878" spans="1:14" x14ac:dyDescent="0.35">
      <c r="A878" t="s">
        <v>1169</v>
      </c>
      <c r="B878" s="8">
        <v>42673</v>
      </c>
      <c r="C878" s="13">
        <v>0.55833333333333335</v>
      </c>
      <c r="D878" t="s">
        <v>1170</v>
      </c>
      <c r="E878" s="8">
        <v>42673</v>
      </c>
      <c r="F878" s="13">
        <v>0.60902777777777783</v>
      </c>
      <c r="G878" t="s">
        <v>7</v>
      </c>
      <c r="H878" s="11">
        <f t="shared" si="84"/>
        <v>5.0694444444444486E-2</v>
      </c>
      <c r="I878" s="12">
        <f t="shared" si="85"/>
        <v>1.2166666666666666</v>
      </c>
      <c r="J878" t="s">
        <v>1157</v>
      </c>
      <c r="K878" t="s">
        <v>1146</v>
      </c>
      <c r="L878">
        <v>68.400000000000006</v>
      </c>
      <c r="M878" s="6">
        <f t="shared" si="86"/>
        <v>56.219178082191789</v>
      </c>
    </row>
    <row r="879" spans="1:14" x14ac:dyDescent="0.35">
      <c r="A879" t="s">
        <v>1171</v>
      </c>
      <c r="B879" s="8">
        <v>42673</v>
      </c>
      <c r="C879" s="13">
        <v>0.64027777777777783</v>
      </c>
      <c r="D879" t="s">
        <v>1172</v>
      </c>
      <c r="E879" s="8">
        <v>42673</v>
      </c>
      <c r="F879" s="13">
        <v>0.76597222222222217</v>
      </c>
      <c r="G879" t="s">
        <v>7</v>
      </c>
      <c r="H879" s="11">
        <f t="shared" si="84"/>
        <v>0.12569444444444433</v>
      </c>
      <c r="I879" s="12">
        <f t="shared" si="85"/>
        <v>3.0166666666666666</v>
      </c>
      <c r="J879" t="s">
        <v>1146</v>
      </c>
      <c r="K879" t="s">
        <v>1173</v>
      </c>
      <c r="L879">
        <v>195.9</v>
      </c>
      <c r="M879" s="6">
        <f t="shared" si="86"/>
        <v>64.939226519337026</v>
      </c>
    </row>
    <row r="880" spans="1:14" x14ac:dyDescent="0.35">
      <c r="A880" t="s">
        <v>1174</v>
      </c>
      <c r="B880" s="8">
        <v>42673</v>
      </c>
      <c r="C880" s="13">
        <v>0.7680555555555556</v>
      </c>
      <c r="D880" t="s">
        <v>1175</v>
      </c>
      <c r="E880" s="8">
        <v>42673</v>
      </c>
      <c r="F880" s="13">
        <v>0.81874999999999998</v>
      </c>
      <c r="G880" t="s">
        <v>7</v>
      </c>
      <c r="H880" s="11">
        <f t="shared" si="84"/>
        <v>5.0694444444444375E-2</v>
      </c>
      <c r="I880" s="12">
        <f t="shared" si="85"/>
        <v>1.2166666666666666</v>
      </c>
      <c r="J880" t="s">
        <v>1173</v>
      </c>
      <c r="K880" t="s">
        <v>15</v>
      </c>
      <c r="L880">
        <v>45.2</v>
      </c>
      <c r="M880" s="6">
        <f t="shared" si="86"/>
        <v>37.150684931506852</v>
      </c>
    </row>
    <row r="881" spans="1:14" x14ac:dyDescent="0.35">
      <c r="A881" t="s">
        <v>1176</v>
      </c>
      <c r="B881" s="8">
        <v>42674</v>
      </c>
      <c r="C881" s="13">
        <v>0.75763888888888886</v>
      </c>
      <c r="D881" t="s">
        <v>1177</v>
      </c>
      <c r="E881" s="8">
        <v>42674</v>
      </c>
      <c r="F881" s="13">
        <v>0.76388888888888884</v>
      </c>
      <c r="G881" t="s">
        <v>7</v>
      </c>
      <c r="H881" s="11">
        <f t="shared" si="84"/>
        <v>6.2499999999999778E-3</v>
      </c>
      <c r="I881" s="12">
        <f t="shared" si="85"/>
        <v>0.15</v>
      </c>
      <c r="J881" t="s">
        <v>15</v>
      </c>
      <c r="K881" t="s">
        <v>16</v>
      </c>
      <c r="L881">
        <v>3.2</v>
      </c>
      <c r="M881" s="6">
        <f t="shared" si="86"/>
        <v>21.333333333333336</v>
      </c>
    </row>
    <row r="882" spans="1:14" x14ac:dyDescent="0.35">
      <c r="A882" t="s">
        <v>1178</v>
      </c>
      <c r="B882" s="8">
        <v>42674</v>
      </c>
      <c r="C882" s="13">
        <v>0.78263888888888899</v>
      </c>
      <c r="D882" t="s">
        <v>1179</v>
      </c>
      <c r="E882" s="8">
        <v>42674</v>
      </c>
      <c r="F882" s="13">
        <v>0.8027777777777777</v>
      </c>
      <c r="G882" t="s">
        <v>7</v>
      </c>
      <c r="H882" s="11">
        <f t="shared" si="84"/>
        <v>2.0138888888888706E-2</v>
      </c>
      <c r="I882" s="12">
        <f t="shared" si="85"/>
        <v>0.48333333333333334</v>
      </c>
      <c r="J882" t="s">
        <v>16</v>
      </c>
      <c r="K882" t="s">
        <v>40</v>
      </c>
      <c r="L882">
        <v>10.3</v>
      </c>
      <c r="M882" s="6">
        <f t="shared" si="86"/>
        <v>21.31034482758621</v>
      </c>
    </row>
    <row r="883" spans="1:14" x14ac:dyDescent="0.35">
      <c r="A883" t="s">
        <v>1180</v>
      </c>
      <c r="B883" s="8">
        <v>42674</v>
      </c>
      <c r="C883" s="13">
        <v>0.84583333333333333</v>
      </c>
      <c r="D883" t="s">
        <v>1181</v>
      </c>
      <c r="E883" s="8">
        <v>42674</v>
      </c>
      <c r="F883" s="13">
        <v>0.86388888888888893</v>
      </c>
      <c r="G883" t="s">
        <v>7</v>
      </c>
      <c r="H883" s="11">
        <f t="shared" si="84"/>
        <v>1.8055555555555602E-2</v>
      </c>
      <c r="I883" s="12">
        <f t="shared" si="85"/>
        <v>0.43333333333333335</v>
      </c>
      <c r="J883" t="s">
        <v>40</v>
      </c>
      <c r="K883" t="s">
        <v>15</v>
      </c>
      <c r="L883">
        <v>13.1</v>
      </c>
      <c r="M883" s="6">
        <f t="shared" si="86"/>
        <v>30.23076923076923</v>
      </c>
    </row>
    <row r="884" spans="1:14" x14ac:dyDescent="0.35">
      <c r="A884" t="s">
        <v>1182</v>
      </c>
      <c r="B884" s="8">
        <v>42674</v>
      </c>
      <c r="C884" s="13">
        <v>0.90625</v>
      </c>
      <c r="D884" t="s">
        <v>1183</v>
      </c>
      <c r="E884" s="8">
        <v>42674</v>
      </c>
      <c r="F884" s="13">
        <v>0.92361111111111116</v>
      </c>
      <c r="G884" t="s">
        <v>7</v>
      </c>
      <c r="H884" s="11">
        <f t="shared" si="84"/>
        <v>1.736111111111116E-2</v>
      </c>
      <c r="I884" s="12">
        <f t="shared" si="85"/>
        <v>0.41666666666666669</v>
      </c>
      <c r="J884" t="s">
        <v>432</v>
      </c>
      <c r="K884" t="s">
        <v>38</v>
      </c>
      <c r="L884">
        <v>9.6</v>
      </c>
      <c r="M884" s="6">
        <f t="shared" si="86"/>
        <v>23.04</v>
      </c>
      <c r="N884" t="s">
        <v>10</v>
      </c>
    </row>
    <row r="885" spans="1:14" x14ac:dyDescent="0.35">
      <c r="A885" s="1">
        <v>42380.493055555555</v>
      </c>
      <c r="B885" s="9">
        <f t="shared" ref="B885:B891" si="87">INT(A885:A924)</f>
        <v>42380</v>
      </c>
      <c r="C885" s="13">
        <f t="shared" ref="C885:C890" si="88">(A885-B885)</f>
        <v>0.49305555555474712</v>
      </c>
      <c r="D885" s="1">
        <v>42380.518750000003</v>
      </c>
      <c r="E885" s="9">
        <f t="shared" ref="E885:E943" si="89">INT(D885)</f>
        <v>42380</v>
      </c>
      <c r="F885" s="13">
        <f t="shared" ref="F885:F943" si="90">D885-E885</f>
        <v>0.51875000000291038</v>
      </c>
      <c r="G885" t="s">
        <v>7</v>
      </c>
      <c r="H885" s="11">
        <f t="shared" si="84"/>
        <v>2.5694444448163267E-2</v>
      </c>
      <c r="I885" s="12">
        <f t="shared" si="85"/>
        <v>0.6166666666666667</v>
      </c>
      <c r="J885" t="s">
        <v>15</v>
      </c>
      <c r="K885" t="s">
        <v>36</v>
      </c>
      <c r="L885">
        <v>16.5</v>
      </c>
      <c r="M885" s="6">
        <f t="shared" si="86"/>
        <v>26.756756756756754</v>
      </c>
    </row>
    <row r="886" spans="1:14" x14ac:dyDescent="0.35">
      <c r="A886" s="1">
        <v>42380.686805555553</v>
      </c>
      <c r="B886" s="9">
        <f t="shared" si="87"/>
        <v>42380</v>
      </c>
      <c r="C886" s="13">
        <f t="shared" si="88"/>
        <v>0.68680555555329192</v>
      </c>
      <c r="D886" s="1">
        <v>42380.709722222222</v>
      </c>
      <c r="E886" s="9">
        <f t="shared" si="89"/>
        <v>42380</v>
      </c>
      <c r="F886" s="13">
        <f t="shared" si="90"/>
        <v>0.70972222222189885</v>
      </c>
      <c r="G886" t="s">
        <v>7</v>
      </c>
      <c r="H886" s="11">
        <f t="shared" si="84"/>
        <v>2.2916666668606922E-2</v>
      </c>
      <c r="I886" s="12">
        <f t="shared" si="85"/>
        <v>0.55000000000000004</v>
      </c>
      <c r="J886" t="s">
        <v>36</v>
      </c>
      <c r="K886" t="s">
        <v>15</v>
      </c>
      <c r="L886">
        <v>12.8</v>
      </c>
      <c r="M886" s="6">
        <f t="shared" si="86"/>
        <v>23.272727272727273</v>
      </c>
    </row>
    <row r="887" spans="1:14" x14ac:dyDescent="0.35">
      <c r="A887" s="1">
        <v>42380.732638888891</v>
      </c>
      <c r="B887" s="9">
        <f t="shared" si="87"/>
        <v>42380</v>
      </c>
      <c r="C887" s="13">
        <f t="shared" si="88"/>
        <v>0.73263888889050577</v>
      </c>
      <c r="D887" s="1">
        <v>42380.737500000003</v>
      </c>
      <c r="E887" s="9">
        <f t="shared" si="89"/>
        <v>42380</v>
      </c>
      <c r="F887" s="13">
        <f t="shared" si="90"/>
        <v>0.73750000000291038</v>
      </c>
      <c r="G887" t="s">
        <v>7</v>
      </c>
      <c r="H887" s="11">
        <f t="shared" si="84"/>
        <v>4.8611111124046147E-3</v>
      </c>
      <c r="I887" s="12">
        <f t="shared" si="85"/>
        <v>0.11666666666666667</v>
      </c>
      <c r="J887" t="s">
        <v>38</v>
      </c>
      <c r="K887" t="s">
        <v>38</v>
      </c>
      <c r="L887">
        <v>1.2</v>
      </c>
      <c r="M887" s="6">
        <f t="shared" si="86"/>
        <v>10.285714285714285</v>
      </c>
    </row>
    <row r="888" spans="1:14" x14ac:dyDescent="0.35">
      <c r="A888" s="1">
        <v>42380.801388888889</v>
      </c>
      <c r="B888" s="9">
        <f t="shared" si="87"/>
        <v>42380</v>
      </c>
      <c r="C888" s="13">
        <f t="shared" si="88"/>
        <v>0.80138888888905058</v>
      </c>
      <c r="D888" s="1">
        <v>42380.805555555555</v>
      </c>
      <c r="E888" s="9">
        <f t="shared" si="89"/>
        <v>42380</v>
      </c>
      <c r="F888" s="13">
        <f t="shared" si="90"/>
        <v>0.80555555555474712</v>
      </c>
      <c r="G888" t="s">
        <v>7</v>
      </c>
      <c r="H888" s="11">
        <f t="shared" si="84"/>
        <v>4.166666665696539E-3</v>
      </c>
      <c r="I888" s="12">
        <f t="shared" si="85"/>
        <v>0.1</v>
      </c>
      <c r="J888" t="s">
        <v>38</v>
      </c>
      <c r="K888" t="s">
        <v>38</v>
      </c>
      <c r="L888">
        <v>1</v>
      </c>
      <c r="M888" s="6">
        <f t="shared" si="86"/>
        <v>10</v>
      </c>
    </row>
    <row r="889" spans="1:14" x14ac:dyDescent="0.35">
      <c r="A889" s="1">
        <v>42380.832638888889</v>
      </c>
      <c r="B889" s="9">
        <f t="shared" si="87"/>
        <v>42380</v>
      </c>
      <c r="C889" s="13">
        <f t="shared" si="88"/>
        <v>0.83263888888905058</v>
      </c>
      <c r="D889" s="1">
        <v>42380.841666666667</v>
      </c>
      <c r="E889" s="9">
        <f t="shared" si="89"/>
        <v>42380</v>
      </c>
      <c r="F889" s="13">
        <f t="shared" si="90"/>
        <v>0.84166666666715173</v>
      </c>
      <c r="G889" t="s">
        <v>7</v>
      </c>
      <c r="H889" s="11">
        <f t="shared" si="84"/>
        <v>9.0277777781011537E-3</v>
      </c>
      <c r="I889" s="12">
        <f t="shared" si="85"/>
        <v>0.21666666666666667</v>
      </c>
      <c r="J889" t="s">
        <v>38</v>
      </c>
      <c r="K889" t="s">
        <v>38</v>
      </c>
      <c r="L889">
        <v>4.0999999999999996</v>
      </c>
      <c r="M889" s="6">
        <f t="shared" si="86"/>
        <v>18.92307692307692</v>
      </c>
    </row>
    <row r="890" spans="1:14" x14ac:dyDescent="0.35">
      <c r="A890" s="1">
        <v>42380.861805555556</v>
      </c>
      <c r="B890" s="9">
        <f t="shared" si="87"/>
        <v>42380</v>
      </c>
      <c r="C890" s="13">
        <f t="shared" si="88"/>
        <v>0.86180555555620231</v>
      </c>
      <c r="D890" s="1">
        <v>42380.871527777781</v>
      </c>
      <c r="E890" s="9">
        <f t="shared" si="89"/>
        <v>42380</v>
      </c>
      <c r="F890" s="13">
        <f t="shared" si="90"/>
        <v>0.87152777778101154</v>
      </c>
      <c r="G890" t="s">
        <v>7</v>
      </c>
      <c r="H890" s="11">
        <f t="shared" si="84"/>
        <v>9.7222222248092294E-3</v>
      </c>
      <c r="I890" s="12">
        <f t="shared" si="85"/>
        <v>0.23333333333333334</v>
      </c>
      <c r="J890" t="s">
        <v>38</v>
      </c>
      <c r="K890" t="s">
        <v>38</v>
      </c>
      <c r="L890">
        <v>4.2</v>
      </c>
      <c r="M890" s="6">
        <f t="shared" si="86"/>
        <v>18</v>
      </c>
      <c r="N890" t="s">
        <v>9</v>
      </c>
    </row>
    <row r="891" spans="1:14" x14ac:dyDescent="0.35">
      <c r="A891" s="1">
        <v>42411.631944444445</v>
      </c>
      <c r="B891" s="9">
        <f t="shared" si="87"/>
        <v>42411</v>
      </c>
      <c r="C891" s="13">
        <f t="shared" ref="C891:C947" si="91">(A891-B891)</f>
        <v>0.63194444444525288</v>
      </c>
      <c r="D891" s="1">
        <v>42411.637499999997</v>
      </c>
      <c r="E891" s="9">
        <f t="shared" si="89"/>
        <v>42411</v>
      </c>
      <c r="F891" s="13">
        <f t="shared" si="90"/>
        <v>0.63749999999708962</v>
      </c>
      <c r="G891" t="s">
        <v>7</v>
      </c>
      <c r="H891" s="11">
        <f t="shared" si="84"/>
        <v>5.5555555518367328E-3</v>
      </c>
      <c r="I891" s="12">
        <f t="shared" si="85"/>
        <v>0.13333333333333333</v>
      </c>
      <c r="J891" t="s">
        <v>38</v>
      </c>
      <c r="K891" t="s">
        <v>44</v>
      </c>
      <c r="L891">
        <v>1.4</v>
      </c>
      <c r="M891" s="6">
        <f t="shared" si="86"/>
        <v>10.5</v>
      </c>
    </row>
    <row r="892" spans="1:14" x14ac:dyDescent="0.35">
      <c r="A892" s="1">
        <v>42411.65625</v>
      </c>
      <c r="B892" s="9">
        <f t="shared" ref="B892:B947" si="92">INT(A892:A931)</f>
        <v>42411</v>
      </c>
      <c r="C892" s="13">
        <f t="shared" si="91"/>
        <v>0.65625</v>
      </c>
      <c r="D892" s="1">
        <v>42411.661111111112</v>
      </c>
      <c r="E892" s="9">
        <f t="shared" si="89"/>
        <v>42411</v>
      </c>
      <c r="F892" s="13">
        <f t="shared" si="90"/>
        <v>0.66111111111240461</v>
      </c>
      <c r="G892" t="s">
        <v>7</v>
      </c>
      <c r="H892" s="11">
        <f t="shared" si="84"/>
        <v>4.8611111124046147E-3</v>
      </c>
      <c r="I892" s="12">
        <f t="shared" si="85"/>
        <v>0.11666666666666667</v>
      </c>
      <c r="J892" t="s">
        <v>44</v>
      </c>
      <c r="K892" t="s">
        <v>38</v>
      </c>
      <c r="L892">
        <v>1.8</v>
      </c>
      <c r="M892" s="6">
        <f t="shared" si="86"/>
        <v>15.428571428571429</v>
      </c>
    </row>
    <row r="893" spans="1:14" x14ac:dyDescent="0.35">
      <c r="A893" s="1">
        <v>42411.698611111111</v>
      </c>
      <c r="B893" s="9">
        <f t="shared" si="92"/>
        <v>42411</v>
      </c>
      <c r="C893" s="13">
        <f t="shared" si="91"/>
        <v>0.69861111111094942</v>
      </c>
      <c r="D893" s="1">
        <v>42411.71597222222</v>
      </c>
      <c r="E893" s="9">
        <f t="shared" si="89"/>
        <v>42411</v>
      </c>
      <c r="F893" s="13">
        <f t="shared" si="90"/>
        <v>0.71597222222044365</v>
      </c>
      <c r="G893" t="s">
        <v>7</v>
      </c>
      <c r="H893" s="11">
        <f t="shared" si="84"/>
        <v>1.7361111109494232E-2</v>
      </c>
      <c r="I893" s="12">
        <f t="shared" si="85"/>
        <v>0.41666666666666669</v>
      </c>
      <c r="J893" t="s">
        <v>15</v>
      </c>
      <c r="K893" t="s">
        <v>16</v>
      </c>
      <c r="L893">
        <v>8.5</v>
      </c>
      <c r="M893" s="6">
        <f t="shared" si="86"/>
        <v>20.399999999999999</v>
      </c>
      <c r="N893" t="s">
        <v>11</v>
      </c>
    </row>
    <row r="894" spans="1:14" x14ac:dyDescent="0.35">
      <c r="A894" s="1">
        <v>42411.731944444444</v>
      </c>
      <c r="B894" s="9">
        <f t="shared" si="92"/>
        <v>42411</v>
      </c>
      <c r="C894" s="13">
        <f t="shared" si="91"/>
        <v>0.73194444444379769</v>
      </c>
      <c r="D894" s="1">
        <v>42411.742361111108</v>
      </c>
      <c r="E894" s="9">
        <f t="shared" si="89"/>
        <v>42411</v>
      </c>
      <c r="F894" s="13">
        <f t="shared" si="90"/>
        <v>0.74236111110803904</v>
      </c>
      <c r="G894" t="s">
        <v>7</v>
      </c>
      <c r="H894" s="11">
        <f t="shared" si="84"/>
        <v>1.0416666664241347E-2</v>
      </c>
      <c r="I894" s="12">
        <f t="shared" si="85"/>
        <v>0.25</v>
      </c>
      <c r="J894" t="s">
        <v>16</v>
      </c>
      <c r="K894" t="s">
        <v>16</v>
      </c>
      <c r="L894">
        <v>5</v>
      </c>
      <c r="M894" s="6">
        <f t="shared" si="86"/>
        <v>20</v>
      </c>
    </row>
    <row r="895" spans="1:14" x14ac:dyDescent="0.35">
      <c r="A895" s="1">
        <v>42411.745138888888</v>
      </c>
      <c r="B895" s="9">
        <f t="shared" si="92"/>
        <v>42411</v>
      </c>
      <c r="C895" s="13">
        <f t="shared" si="91"/>
        <v>0.74513888888759539</v>
      </c>
      <c r="D895" s="1">
        <v>42411.75</v>
      </c>
      <c r="E895" s="9">
        <f t="shared" si="89"/>
        <v>42411</v>
      </c>
      <c r="F895" s="13">
        <f t="shared" si="90"/>
        <v>0.75</v>
      </c>
      <c r="G895" t="s">
        <v>7</v>
      </c>
      <c r="H895" s="11">
        <f t="shared" ref="H895:H958" si="93">IF(F895&gt;C895,F895-C895,F895-C895+1)</f>
        <v>4.8611111124046147E-3</v>
      </c>
      <c r="I895" s="12">
        <f t="shared" ref="I895:I958" si="94">(HOUR(H895)*60+MINUTE(H895))/60</f>
        <v>0.11666666666666667</v>
      </c>
      <c r="J895" t="s">
        <v>16</v>
      </c>
      <c r="K895" t="s">
        <v>15</v>
      </c>
      <c r="L895">
        <v>3.8</v>
      </c>
      <c r="M895" s="6">
        <f t="shared" ref="M895:M958" si="95">L895/I895</f>
        <v>32.571428571428569</v>
      </c>
    </row>
    <row r="896" spans="1:14" x14ac:dyDescent="0.35">
      <c r="A896" s="1">
        <v>42440.477777777778</v>
      </c>
      <c r="B896" s="9">
        <f t="shared" si="92"/>
        <v>42440</v>
      </c>
      <c r="C896" s="13">
        <f t="shared" si="91"/>
        <v>0.47777777777810115</v>
      </c>
      <c r="D896" s="1">
        <v>42440.481944444444</v>
      </c>
      <c r="E896" s="9">
        <f t="shared" si="89"/>
        <v>42440</v>
      </c>
      <c r="F896" s="13">
        <f t="shared" si="90"/>
        <v>0.48194444444379769</v>
      </c>
      <c r="G896" t="s">
        <v>7</v>
      </c>
      <c r="H896" s="11">
        <f t="shared" si="93"/>
        <v>4.166666665696539E-3</v>
      </c>
      <c r="I896" s="12">
        <f t="shared" si="94"/>
        <v>0.1</v>
      </c>
      <c r="J896" t="s">
        <v>38</v>
      </c>
      <c r="K896" t="s">
        <v>43</v>
      </c>
      <c r="L896">
        <v>2.5</v>
      </c>
      <c r="M896" s="6">
        <f t="shared" si="95"/>
        <v>25</v>
      </c>
    </row>
    <row r="897" spans="1:14" x14ac:dyDescent="0.35">
      <c r="A897" s="1">
        <v>42440.529861111114</v>
      </c>
      <c r="B897" s="9">
        <f t="shared" si="92"/>
        <v>42440</v>
      </c>
      <c r="C897" s="13">
        <f t="shared" si="91"/>
        <v>0.52986111111385981</v>
      </c>
      <c r="D897" s="1">
        <v>42440.53402777778</v>
      </c>
      <c r="E897" s="9">
        <f t="shared" si="89"/>
        <v>42440</v>
      </c>
      <c r="F897" s="13">
        <f t="shared" si="90"/>
        <v>0.53402777777955635</v>
      </c>
      <c r="G897" t="s">
        <v>7</v>
      </c>
      <c r="H897" s="11">
        <f t="shared" si="93"/>
        <v>4.166666665696539E-3</v>
      </c>
      <c r="I897" s="12">
        <f t="shared" si="94"/>
        <v>0.1</v>
      </c>
      <c r="J897" t="s">
        <v>43</v>
      </c>
      <c r="K897" t="s">
        <v>38</v>
      </c>
      <c r="L897">
        <v>2.4</v>
      </c>
      <c r="M897" s="6">
        <f t="shared" si="95"/>
        <v>23.999999999999996</v>
      </c>
    </row>
    <row r="898" spans="1:14" x14ac:dyDescent="0.35">
      <c r="A898" s="1">
        <v>42440.570833333331</v>
      </c>
      <c r="B898" s="9">
        <f t="shared" si="92"/>
        <v>42440</v>
      </c>
      <c r="C898" s="13">
        <f t="shared" si="91"/>
        <v>0.57083333333139308</v>
      </c>
      <c r="D898" s="1">
        <v>42440.574305555558</v>
      </c>
      <c r="E898" s="9">
        <f t="shared" si="89"/>
        <v>42440</v>
      </c>
      <c r="F898" s="13">
        <f t="shared" si="90"/>
        <v>0.5743055555576575</v>
      </c>
      <c r="G898" t="s">
        <v>7</v>
      </c>
      <c r="H898" s="11">
        <f t="shared" si="93"/>
        <v>3.4722222262644209E-3</v>
      </c>
      <c r="I898" s="12">
        <f t="shared" si="94"/>
        <v>8.3333333333333329E-2</v>
      </c>
      <c r="J898" t="s">
        <v>38</v>
      </c>
      <c r="K898" t="s">
        <v>44</v>
      </c>
      <c r="L898">
        <v>1.4</v>
      </c>
      <c r="M898" s="6">
        <f t="shared" si="95"/>
        <v>16.8</v>
      </c>
    </row>
    <row r="899" spans="1:14" x14ac:dyDescent="0.35">
      <c r="A899" s="1">
        <v>42440.592361111114</v>
      </c>
      <c r="B899" s="9">
        <f t="shared" si="92"/>
        <v>42440</v>
      </c>
      <c r="C899" s="13">
        <f t="shared" si="91"/>
        <v>0.59236111111385981</v>
      </c>
      <c r="D899" s="1">
        <v>42440.601388888892</v>
      </c>
      <c r="E899" s="9">
        <f t="shared" si="89"/>
        <v>42440</v>
      </c>
      <c r="F899" s="13">
        <f t="shared" si="90"/>
        <v>0.60138888889196096</v>
      </c>
      <c r="G899" t="s">
        <v>7</v>
      </c>
      <c r="H899" s="11">
        <f t="shared" si="93"/>
        <v>9.0277777781011537E-3</v>
      </c>
      <c r="I899" s="12">
        <f t="shared" si="94"/>
        <v>0.21666666666666667</v>
      </c>
      <c r="J899" t="s">
        <v>44</v>
      </c>
      <c r="K899" t="s">
        <v>38</v>
      </c>
      <c r="L899">
        <v>1.8</v>
      </c>
      <c r="M899" s="6">
        <f t="shared" si="95"/>
        <v>8.3076923076923084</v>
      </c>
    </row>
    <row r="900" spans="1:14" x14ac:dyDescent="0.35">
      <c r="A900" s="1">
        <v>42440.785416666666</v>
      </c>
      <c r="B900" s="9">
        <f t="shared" si="92"/>
        <v>42440</v>
      </c>
      <c r="C900" s="13">
        <f t="shared" si="91"/>
        <v>0.78541666666569654</v>
      </c>
      <c r="D900" s="1">
        <v>42440.797222222223</v>
      </c>
      <c r="E900" s="9">
        <f t="shared" si="89"/>
        <v>42440</v>
      </c>
      <c r="F900" s="13">
        <f t="shared" si="90"/>
        <v>0.79722222222335404</v>
      </c>
      <c r="G900" t="s">
        <v>7</v>
      </c>
      <c r="H900" s="11">
        <f t="shared" si="93"/>
        <v>1.1805555557657499E-2</v>
      </c>
      <c r="I900" s="12">
        <f t="shared" si="94"/>
        <v>0.28333333333333333</v>
      </c>
      <c r="J900" t="s">
        <v>15</v>
      </c>
      <c r="K900" t="s">
        <v>16</v>
      </c>
      <c r="L900">
        <v>3.1</v>
      </c>
      <c r="M900" s="6">
        <f t="shared" si="95"/>
        <v>10.941176470588236</v>
      </c>
      <c r="N900" t="s">
        <v>9</v>
      </c>
    </row>
    <row r="901" spans="1:14" x14ac:dyDescent="0.35">
      <c r="A901" s="1">
        <v>42440.948611111111</v>
      </c>
      <c r="B901" s="9">
        <f t="shared" si="92"/>
        <v>42440</v>
      </c>
      <c r="C901" s="13">
        <f t="shared" si="91"/>
        <v>0.94861111111094942</v>
      </c>
      <c r="D901" s="1">
        <v>42440.956944444442</v>
      </c>
      <c r="E901" s="9">
        <f t="shared" si="89"/>
        <v>42440</v>
      </c>
      <c r="F901" s="13">
        <f t="shared" si="90"/>
        <v>0.9569444444423425</v>
      </c>
      <c r="G901" t="s">
        <v>7</v>
      </c>
      <c r="H901" s="11">
        <f t="shared" si="93"/>
        <v>8.333333331393078E-3</v>
      </c>
      <c r="I901" s="12">
        <f t="shared" si="94"/>
        <v>0.2</v>
      </c>
      <c r="J901" t="s">
        <v>16</v>
      </c>
      <c r="K901" t="s">
        <v>15</v>
      </c>
      <c r="L901">
        <v>3.1</v>
      </c>
      <c r="M901" s="6">
        <f t="shared" si="95"/>
        <v>15.5</v>
      </c>
      <c r="N901" t="s">
        <v>13</v>
      </c>
    </row>
    <row r="902" spans="1:14" x14ac:dyDescent="0.35">
      <c r="A902" s="1">
        <v>42471.418055555558</v>
      </c>
      <c r="B902" s="9">
        <f t="shared" si="92"/>
        <v>42471</v>
      </c>
      <c r="C902" s="13">
        <f t="shared" si="91"/>
        <v>0.4180555555576575</v>
      </c>
      <c r="D902" s="1">
        <v>42471.429166666669</v>
      </c>
      <c r="E902" s="9">
        <f t="shared" si="89"/>
        <v>42471</v>
      </c>
      <c r="F902" s="13">
        <f t="shared" si="90"/>
        <v>0.42916666666860692</v>
      </c>
      <c r="G902" t="s">
        <v>7</v>
      </c>
      <c r="H902" s="11">
        <f t="shared" si="93"/>
        <v>1.1111111110949423E-2</v>
      </c>
      <c r="I902" s="12">
        <f t="shared" si="94"/>
        <v>0.26666666666666666</v>
      </c>
      <c r="J902" t="s">
        <v>15</v>
      </c>
      <c r="K902" t="s">
        <v>16</v>
      </c>
      <c r="L902">
        <v>7.9</v>
      </c>
      <c r="M902" s="6">
        <f t="shared" si="95"/>
        <v>29.625</v>
      </c>
      <c r="N902" t="s">
        <v>24</v>
      </c>
    </row>
    <row r="903" spans="1:14" x14ac:dyDescent="0.35">
      <c r="A903" s="1">
        <v>42471.759722222225</v>
      </c>
      <c r="B903" s="9">
        <f t="shared" si="92"/>
        <v>42471</v>
      </c>
      <c r="C903" s="13">
        <f t="shared" si="91"/>
        <v>0.75972222222480923</v>
      </c>
      <c r="D903" s="1">
        <v>42471.76458333333</v>
      </c>
      <c r="E903" s="9">
        <f t="shared" si="89"/>
        <v>42471</v>
      </c>
      <c r="F903" s="13">
        <f t="shared" si="90"/>
        <v>0.76458333332993789</v>
      </c>
      <c r="G903" t="s">
        <v>7</v>
      </c>
      <c r="H903" s="11">
        <f t="shared" si="93"/>
        <v>4.8611111051286571E-3</v>
      </c>
      <c r="I903" s="12">
        <f t="shared" si="94"/>
        <v>0.11666666666666667</v>
      </c>
      <c r="J903" t="s">
        <v>1085</v>
      </c>
      <c r="K903" t="s">
        <v>1184</v>
      </c>
      <c r="L903">
        <v>3.8</v>
      </c>
      <c r="M903" s="6">
        <f t="shared" si="95"/>
        <v>32.571428571428569</v>
      </c>
    </row>
    <row r="904" spans="1:14" x14ac:dyDescent="0.35">
      <c r="A904" s="1">
        <v>42471.87777777778</v>
      </c>
      <c r="B904" s="9">
        <f t="shared" si="92"/>
        <v>42471</v>
      </c>
      <c r="C904" s="13">
        <f t="shared" si="91"/>
        <v>0.87777777777955635</v>
      </c>
      <c r="D904" s="1">
        <v>42471.888888888891</v>
      </c>
      <c r="E904" s="9">
        <f t="shared" si="89"/>
        <v>42471</v>
      </c>
      <c r="F904" s="13">
        <f t="shared" si="90"/>
        <v>0.88888888889050577</v>
      </c>
      <c r="G904" t="s">
        <v>7</v>
      </c>
      <c r="H904" s="11">
        <f t="shared" si="93"/>
        <v>1.1111111110949423E-2</v>
      </c>
      <c r="I904" s="12">
        <f t="shared" si="94"/>
        <v>0.26666666666666666</v>
      </c>
      <c r="J904" t="s">
        <v>1185</v>
      </c>
      <c r="K904" t="s">
        <v>1186</v>
      </c>
      <c r="L904">
        <v>4.3</v>
      </c>
      <c r="M904" s="6">
        <f t="shared" si="95"/>
        <v>16.125</v>
      </c>
    </row>
    <row r="905" spans="1:14" x14ac:dyDescent="0.35">
      <c r="A905" s="1">
        <v>42471.925000000003</v>
      </c>
      <c r="B905" s="9">
        <f t="shared" si="92"/>
        <v>42471</v>
      </c>
      <c r="C905" s="13">
        <f t="shared" si="91"/>
        <v>0.92500000000291038</v>
      </c>
      <c r="D905" s="1">
        <v>42471.934027777781</v>
      </c>
      <c r="E905" s="9">
        <f t="shared" si="89"/>
        <v>42471</v>
      </c>
      <c r="F905" s="13">
        <f t="shared" si="90"/>
        <v>0.93402777778101154</v>
      </c>
      <c r="G905" t="s">
        <v>7</v>
      </c>
      <c r="H905" s="11">
        <f t="shared" si="93"/>
        <v>9.0277777781011537E-3</v>
      </c>
      <c r="I905" s="12">
        <f t="shared" si="94"/>
        <v>0.21666666666666667</v>
      </c>
      <c r="J905" t="s">
        <v>1186</v>
      </c>
      <c r="K905" t="s">
        <v>1185</v>
      </c>
      <c r="L905">
        <v>3.9</v>
      </c>
      <c r="M905" s="6">
        <f t="shared" si="95"/>
        <v>18</v>
      </c>
    </row>
    <row r="906" spans="1:14" x14ac:dyDescent="0.35">
      <c r="A906" s="1">
        <v>42501.356944444444</v>
      </c>
      <c r="B906" s="9">
        <f t="shared" si="92"/>
        <v>42501</v>
      </c>
      <c r="C906" s="13">
        <f t="shared" si="91"/>
        <v>0.35694444444379769</v>
      </c>
      <c r="D906" s="1">
        <v>42501.363194444442</v>
      </c>
      <c r="E906" s="9">
        <f t="shared" si="89"/>
        <v>42501</v>
      </c>
      <c r="F906" s="13">
        <f t="shared" si="90"/>
        <v>0.3631944444423425</v>
      </c>
      <c r="G906" t="s">
        <v>7</v>
      </c>
      <c r="H906" s="11">
        <f t="shared" si="93"/>
        <v>6.2499999985448085E-3</v>
      </c>
      <c r="I906" s="12">
        <f t="shared" si="94"/>
        <v>0.15</v>
      </c>
      <c r="J906" t="s">
        <v>1185</v>
      </c>
      <c r="K906" t="s">
        <v>1187</v>
      </c>
      <c r="L906">
        <v>2.2000000000000002</v>
      </c>
      <c r="M906" s="6">
        <f t="shared" si="95"/>
        <v>14.666666666666668</v>
      </c>
    </row>
    <row r="907" spans="1:14" x14ac:dyDescent="0.35">
      <c r="A907" s="1">
        <v>42501.728472222225</v>
      </c>
      <c r="B907" s="9">
        <f t="shared" si="92"/>
        <v>42501</v>
      </c>
      <c r="C907" s="13">
        <f t="shared" si="91"/>
        <v>0.72847222222480923</v>
      </c>
      <c r="D907" s="1">
        <v>42501.736111111109</v>
      </c>
      <c r="E907" s="9">
        <f t="shared" si="89"/>
        <v>42501</v>
      </c>
      <c r="F907" s="13">
        <f t="shared" si="90"/>
        <v>0.73611111110949423</v>
      </c>
      <c r="G907" t="s">
        <v>7</v>
      </c>
      <c r="H907" s="11">
        <f t="shared" si="93"/>
        <v>7.6388888846850023E-3</v>
      </c>
      <c r="I907" s="12">
        <f t="shared" si="94"/>
        <v>0.18333333333333332</v>
      </c>
      <c r="J907" t="s">
        <v>1187</v>
      </c>
      <c r="K907" t="s">
        <v>1185</v>
      </c>
      <c r="L907">
        <v>2.8</v>
      </c>
      <c r="M907" s="6">
        <f t="shared" si="95"/>
        <v>15.272727272727273</v>
      </c>
    </row>
    <row r="908" spans="1:14" x14ac:dyDescent="0.35">
      <c r="A908" s="1">
        <v>42501.805555555555</v>
      </c>
      <c r="B908" s="9">
        <f t="shared" si="92"/>
        <v>42501</v>
      </c>
      <c r="C908" s="13">
        <f t="shared" si="91"/>
        <v>0.80555555555474712</v>
      </c>
      <c r="D908" s="1">
        <v>42501.811111111114</v>
      </c>
      <c r="E908" s="9">
        <f t="shared" si="89"/>
        <v>42501</v>
      </c>
      <c r="F908" s="13">
        <f t="shared" si="90"/>
        <v>0.81111111111385981</v>
      </c>
      <c r="G908" t="s">
        <v>7</v>
      </c>
      <c r="H908" s="11">
        <f t="shared" si="93"/>
        <v>5.5555555591126904E-3</v>
      </c>
      <c r="I908" s="12">
        <f t="shared" si="94"/>
        <v>0.13333333333333333</v>
      </c>
      <c r="J908" t="s">
        <v>1185</v>
      </c>
      <c r="K908" t="s">
        <v>1185</v>
      </c>
      <c r="L908">
        <v>2.2000000000000002</v>
      </c>
      <c r="M908" s="6">
        <f t="shared" si="95"/>
        <v>16.5</v>
      </c>
    </row>
    <row r="909" spans="1:14" x14ac:dyDescent="0.35">
      <c r="A909" s="1">
        <v>42532.451388888891</v>
      </c>
      <c r="B909" s="9">
        <f t="shared" si="92"/>
        <v>42532</v>
      </c>
      <c r="C909" s="13">
        <f t="shared" si="91"/>
        <v>0.45138888889050577</v>
      </c>
      <c r="D909" s="1">
        <v>42532.461111111108</v>
      </c>
      <c r="E909" s="9">
        <f t="shared" si="89"/>
        <v>42532</v>
      </c>
      <c r="F909" s="13">
        <f t="shared" si="90"/>
        <v>0.46111111110803904</v>
      </c>
      <c r="G909" t="s">
        <v>7</v>
      </c>
      <c r="H909" s="11">
        <f t="shared" si="93"/>
        <v>9.7222222175332718E-3</v>
      </c>
      <c r="I909" s="12">
        <f t="shared" si="94"/>
        <v>0.23333333333333334</v>
      </c>
      <c r="J909" t="s">
        <v>1185</v>
      </c>
      <c r="K909" t="s">
        <v>1187</v>
      </c>
      <c r="L909">
        <v>2.4</v>
      </c>
      <c r="M909" s="6">
        <f t="shared" si="95"/>
        <v>10.285714285714285</v>
      </c>
    </row>
    <row r="910" spans="1:14" x14ac:dyDescent="0.35">
      <c r="A910" s="1">
        <v>42532.670138888891</v>
      </c>
      <c r="B910" s="9">
        <f t="shared" si="92"/>
        <v>42532</v>
      </c>
      <c r="C910" s="13">
        <f t="shared" si="91"/>
        <v>0.67013888889050577</v>
      </c>
      <c r="D910" s="1">
        <v>42532.681944444441</v>
      </c>
      <c r="E910" s="9">
        <f t="shared" si="89"/>
        <v>42532</v>
      </c>
      <c r="F910" s="13">
        <f t="shared" si="90"/>
        <v>0.68194444444088731</v>
      </c>
      <c r="G910" t="s">
        <v>7</v>
      </c>
      <c r="H910" s="11">
        <f t="shared" si="93"/>
        <v>1.1805555550381541E-2</v>
      </c>
      <c r="I910" s="12">
        <f t="shared" si="94"/>
        <v>0.28333333333333333</v>
      </c>
      <c r="J910" t="s">
        <v>1187</v>
      </c>
      <c r="K910" t="s">
        <v>1185</v>
      </c>
      <c r="L910">
        <v>2.8</v>
      </c>
      <c r="M910" s="6">
        <f t="shared" si="95"/>
        <v>9.882352941176471</v>
      </c>
      <c r="N910" t="s">
        <v>11</v>
      </c>
    </row>
    <row r="911" spans="1:14" x14ac:dyDescent="0.35">
      <c r="A911" s="1">
        <v>42532.685416666667</v>
      </c>
      <c r="B911" s="9">
        <f t="shared" si="92"/>
        <v>42532</v>
      </c>
      <c r="C911" s="13">
        <f t="shared" si="91"/>
        <v>0.68541666666715173</v>
      </c>
      <c r="D911" s="1">
        <v>42532.727777777778</v>
      </c>
      <c r="E911" s="9">
        <f t="shared" si="89"/>
        <v>42532</v>
      </c>
      <c r="F911" s="13">
        <f t="shared" si="90"/>
        <v>0.72777777777810115</v>
      </c>
      <c r="G911" t="s">
        <v>7</v>
      </c>
      <c r="H911" s="11">
        <f t="shared" si="93"/>
        <v>4.2361111110949423E-2</v>
      </c>
      <c r="I911" s="12">
        <f t="shared" si="94"/>
        <v>1.0166666666666666</v>
      </c>
      <c r="J911" t="s">
        <v>1184</v>
      </c>
      <c r="K911" t="s">
        <v>474</v>
      </c>
      <c r="L911">
        <v>43.9</v>
      </c>
      <c r="M911" s="6">
        <f t="shared" si="95"/>
        <v>43.180327868852459</v>
      </c>
      <c r="N911" t="s">
        <v>13</v>
      </c>
    </row>
    <row r="912" spans="1:14" x14ac:dyDescent="0.35">
      <c r="A912" s="1">
        <v>42532.794444444444</v>
      </c>
      <c r="B912" s="9">
        <f t="shared" si="92"/>
        <v>42532</v>
      </c>
      <c r="C912" s="13">
        <f t="shared" si="91"/>
        <v>0.79444444444379769</v>
      </c>
      <c r="D912" s="1">
        <v>42532.800000000003</v>
      </c>
      <c r="E912" s="9">
        <f t="shared" si="89"/>
        <v>42532</v>
      </c>
      <c r="F912" s="13">
        <f t="shared" si="90"/>
        <v>0.80000000000291038</v>
      </c>
      <c r="G912" t="s">
        <v>7</v>
      </c>
      <c r="H912" s="11">
        <f t="shared" si="93"/>
        <v>5.5555555591126904E-3</v>
      </c>
      <c r="I912" s="12">
        <f t="shared" si="94"/>
        <v>0.13333333333333333</v>
      </c>
      <c r="J912" t="s">
        <v>31</v>
      </c>
      <c r="K912" t="s">
        <v>1074</v>
      </c>
      <c r="L912">
        <v>1.8</v>
      </c>
      <c r="M912" s="6">
        <f t="shared" si="95"/>
        <v>13.5</v>
      </c>
    </row>
    <row r="913" spans="1:14" x14ac:dyDescent="0.35">
      <c r="A913" s="1">
        <v>42532.837500000001</v>
      </c>
      <c r="B913" s="9">
        <f t="shared" si="92"/>
        <v>42532</v>
      </c>
      <c r="C913" s="13">
        <f t="shared" si="91"/>
        <v>0.83750000000145519</v>
      </c>
      <c r="D913" s="1">
        <v>42532.847916666666</v>
      </c>
      <c r="E913" s="9">
        <f t="shared" si="89"/>
        <v>42532</v>
      </c>
      <c r="F913" s="13">
        <f t="shared" si="90"/>
        <v>0.84791666666569654</v>
      </c>
      <c r="G913" t="s">
        <v>7</v>
      </c>
      <c r="H913" s="11">
        <f t="shared" si="93"/>
        <v>1.0416666664241347E-2</v>
      </c>
      <c r="I913" s="12">
        <f t="shared" si="94"/>
        <v>0.25</v>
      </c>
      <c r="J913" t="s">
        <v>1074</v>
      </c>
      <c r="K913" t="s">
        <v>1188</v>
      </c>
      <c r="L913">
        <v>3.3</v>
      </c>
      <c r="M913" s="6">
        <f t="shared" si="95"/>
        <v>13.2</v>
      </c>
    </row>
    <row r="914" spans="1:14" x14ac:dyDescent="0.35">
      <c r="A914" s="1">
        <v>42562.519444444442</v>
      </c>
      <c r="B914" s="9">
        <f t="shared" si="92"/>
        <v>42562</v>
      </c>
      <c r="C914" s="13">
        <f t="shared" si="91"/>
        <v>0.5194444444423425</v>
      </c>
      <c r="D914" s="1">
        <v>42562.539583333331</v>
      </c>
      <c r="E914" s="9">
        <f t="shared" si="89"/>
        <v>42562</v>
      </c>
      <c r="F914" s="13">
        <f t="shared" si="90"/>
        <v>0.53958333333139308</v>
      </c>
      <c r="G914" t="s">
        <v>7</v>
      </c>
      <c r="H914" s="11">
        <f t="shared" si="93"/>
        <v>2.0138888889050577E-2</v>
      </c>
      <c r="I914" s="12">
        <f t="shared" si="94"/>
        <v>0.48333333333333334</v>
      </c>
      <c r="J914" t="s">
        <v>474</v>
      </c>
      <c r="K914" t="s">
        <v>398</v>
      </c>
      <c r="L914">
        <v>11.8</v>
      </c>
      <c r="M914" s="6">
        <f t="shared" si="95"/>
        <v>24.413793103448278</v>
      </c>
      <c r="N914" t="s">
        <v>53</v>
      </c>
    </row>
    <row r="915" spans="1:14" x14ac:dyDescent="0.35">
      <c r="A915" s="1">
        <v>42562.803472222222</v>
      </c>
      <c r="B915" s="9">
        <f t="shared" si="92"/>
        <v>42562</v>
      </c>
      <c r="C915" s="13">
        <f t="shared" si="91"/>
        <v>0.80347222222189885</v>
      </c>
      <c r="D915" s="1">
        <v>42562.831250000003</v>
      </c>
      <c r="E915" s="9">
        <f t="shared" si="89"/>
        <v>42562</v>
      </c>
      <c r="F915" s="13">
        <f t="shared" si="90"/>
        <v>0.83125000000291038</v>
      </c>
      <c r="G915" t="s">
        <v>7</v>
      </c>
      <c r="H915" s="11">
        <f t="shared" si="93"/>
        <v>2.7777777781011537E-2</v>
      </c>
      <c r="I915" s="12">
        <f t="shared" si="94"/>
        <v>0.66666666666666663</v>
      </c>
      <c r="J915" t="s">
        <v>398</v>
      </c>
      <c r="K915" t="s">
        <v>474</v>
      </c>
      <c r="L915">
        <v>13.2</v>
      </c>
      <c r="M915" s="6">
        <f t="shared" si="95"/>
        <v>19.8</v>
      </c>
      <c r="N915" t="s">
        <v>53</v>
      </c>
    </row>
    <row r="916" spans="1:14" x14ac:dyDescent="0.35">
      <c r="A916" s="1">
        <v>42593.436805555553</v>
      </c>
      <c r="B916" s="9">
        <f t="shared" si="92"/>
        <v>42593</v>
      </c>
      <c r="C916" s="13">
        <f t="shared" si="91"/>
        <v>0.43680555555329192</v>
      </c>
      <c r="D916" s="1">
        <v>42593.456250000003</v>
      </c>
      <c r="E916" s="9">
        <f t="shared" si="89"/>
        <v>42593</v>
      </c>
      <c r="F916" s="13">
        <f t="shared" si="90"/>
        <v>0.45625000000291038</v>
      </c>
      <c r="G916" t="s">
        <v>7</v>
      </c>
      <c r="H916" s="11">
        <f t="shared" si="93"/>
        <v>1.9444444449618459E-2</v>
      </c>
      <c r="I916" s="12">
        <f t="shared" si="94"/>
        <v>0.46666666666666667</v>
      </c>
      <c r="J916" t="s">
        <v>474</v>
      </c>
      <c r="K916" t="s">
        <v>398</v>
      </c>
      <c r="L916">
        <v>12.2</v>
      </c>
      <c r="M916" s="6">
        <f t="shared" si="95"/>
        <v>26.142857142857142</v>
      </c>
      <c r="N916" t="s">
        <v>53</v>
      </c>
    </row>
    <row r="917" spans="1:14" x14ac:dyDescent="0.35">
      <c r="A917" s="1">
        <v>42593.511111111111</v>
      </c>
      <c r="B917" s="9">
        <f t="shared" si="92"/>
        <v>42593</v>
      </c>
      <c r="C917" s="13">
        <f t="shared" si="91"/>
        <v>0.51111111111094942</v>
      </c>
      <c r="D917" s="1">
        <v>42593.53402777778</v>
      </c>
      <c r="E917" s="9">
        <f t="shared" si="89"/>
        <v>42593</v>
      </c>
      <c r="F917" s="13">
        <f t="shared" si="90"/>
        <v>0.53402777777955635</v>
      </c>
      <c r="G917" t="s">
        <v>7</v>
      </c>
      <c r="H917" s="11">
        <f t="shared" si="93"/>
        <v>2.2916666668606922E-2</v>
      </c>
      <c r="I917" s="12">
        <f t="shared" si="94"/>
        <v>0.55000000000000004</v>
      </c>
      <c r="J917" t="s">
        <v>398</v>
      </c>
      <c r="K917" t="s">
        <v>474</v>
      </c>
      <c r="L917">
        <v>11.3</v>
      </c>
      <c r="M917" s="6">
        <f t="shared" si="95"/>
        <v>20.545454545454547</v>
      </c>
      <c r="N917" t="s">
        <v>11</v>
      </c>
    </row>
    <row r="918" spans="1:14" x14ac:dyDescent="0.35">
      <c r="A918" s="1">
        <v>42593.570138888892</v>
      </c>
      <c r="B918" s="9">
        <f t="shared" si="92"/>
        <v>42593</v>
      </c>
      <c r="C918" s="13">
        <f t="shared" si="91"/>
        <v>0.57013888889196096</v>
      </c>
      <c r="D918" s="1">
        <v>42593.584027777775</v>
      </c>
      <c r="E918" s="9">
        <f t="shared" si="89"/>
        <v>42593</v>
      </c>
      <c r="F918" s="13">
        <f t="shared" si="90"/>
        <v>0.58402777777519077</v>
      </c>
      <c r="G918" t="s">
        <v>7</v>
      </c>
      <c r="H918" s="11">
        <f t="shared" si="93"/>
        <v>1.3888888883229811E-2</v>
      </c>
      <c r="I918" s="12">
        <f t="shared" si="94"/>
        <v>0.33333333333333331</v>
      </c>
      <c r="J918" t="s">
        <v>474</v>
      </c>
      <c r="K918" t="s">
        <v>471</v>
      </c>
      <c r="L918">
        <v>3.6</v>
      </c>
      <c r="M918" s="6">
        <f t="shared" si="95"/>
        <v>10.8</v>
      </c>
    </row>
    <row r="919" spans="1:14" x14ac:dyDescent="0.35">
      <c r="A919" s="1">
        <v>42593.681250000001</v>
      </c>
      <c r="B919" s="9">
        <f t="shared" si="92"/>
        <v>42593</v>
      </c>
      <c r="C919" s="13">
        <f t="shared" si="91"/>
        <v>0.68125000000145519</v>
      </c>
      <c r="D919" s="1">
        <v>42593.69027777778</v>
      </c>
      <c r="E919" s="9">
        <f t="shared" si="89"/>
        <v>42593</v>
      </c>
      <c r="F919" s="13">
        <f t="shared" si="90"/>
        <v>0.69027777777955635</v>
      </c>
      <c r="G919" t="s">
        <v>7</v>
      </c>
      <c r="H919" s="11">
        <f t="shared" si="93"/>
        <v>9.0277777781011537E-3</v>
      </c>
      <c r="I919" s="12">
        <f t="shared" si="94"/>
        <v>0.21666666666666667</v>
      </c>
      <c r="J919" t="s">
        <v>471</v>
      </c>
      <c r="K919" t="s">
        <v>474</v>
      </c>
      <c r="L919">
        <v>3</v>
      </c>
      <c r="M919" s="6">
        <f t="shared" si="95"/>
        <v>13.846153846153845</v>
      </c>
    </row>
    <row r="920" spans="1:14" x14ac:dyDescent="0.35">
      <c r="A920" s="1">
        <v>42624.547222222223</v>
      </c>
      <c r="B920" s="9">
        <f t="shared" si="92"/>
        <v>42624</v>
      </c>
      <c r="C920" s="13">
        <f t="shared" si="91"/>
        <v>0.54722222222335404</v>
      </c>
      <c r="D920" s="1">
        <v>42624.570138888892</v>
      </c>
      <c r="E920" s="9">
        <f t="shared" si="89"/>
        <v>42624</v>
      </c>
      <c r="F920" s="13">
        <f t="shared" si="90"/>
        <v>0.57013888889196096</v>
      </c>
      <c r="G920" t="s">
        <v>7</v>
      </c>
      <c r="H920" s="11">
        <f t="shared" si="93"/>
        <v>2.2916666668606922E-2</v>
      </c>
      <c r="I920" s="12">
        <f t="shared" si="94"/>
        <v>0.55000000000000004</v>
      </c>
      <c r="J920" t="s">
        <v>474</v>
      </c>
      <c r="K920" t="s">
        <v>398</v>
      </c>
      <c r="L920">
        <v>11.4</v>
      </c>
      <c r="M920" s="6">
        <f t="shared" si="95"/>
        <v>20.727272727272727</v>
      </c>
    </row>
    <row r="921" spans="1:14" x14ac:dyDescent="0.35">
      <c r="A921" s="1">
        <v>42624.665277777778</v>
      </c>
      <c r="B921" s="9">
        <f t="shared" si="92"/>
        <v>42624</v>
      </c>
      <c r="C921" s="13">
        <f t="shared" si="91"/>
        <v>0.66527777777810115</v>
      </c>
      <c r="D921" s="1">
        <v>42624.669444444444</v>
      </c>
      <c r="E921" s="9">
        <f t="shared" si="89"/>
        <v>42624</v>
      </c>
      <c r="F921" s="13">
        <f t="shared" si="90"/>
        <v>0.66944444444379769</v>
      </c>
      <c r="G921" t="s">
        <v>7</v>
      </c>
      <c r="H921" s="11">
        <f t="shared" si="93"/>
        <v>4.166666665696539E-3</v>
      </c>
      <c r="I921" s="12">
        <f t="shared" si="94"/>
        <v>0.1</v>
      </c>
      <c r="J921" t="s">
        <v>1189</v>
      </c>
      <c r="K921" t="s">
        <v>31</v>
      </c>
      <c r="L921">
        <v>0.9</v>
      </c>
      <c r="M921" s="6">
        <f t="shared" si="95"/>
        <v>9</v>
      </c>
    </row>
    <row r="922" spans="1:14" x14ac:dyDescent="0.35">
      <c r="A922" s="1">
        <v>42624.729861111111</v>
      </c>
      <c r="B922" s="9">
        <f t="shared" si="92"/>
        <v>42624</v>
      </c>
      <c r="C922" s="13">
        <f t="shared" si="91"/>
        <v>0.72986111111094942</v>
      </c>
      <c r="D922" s="1">
        <v>42624.752083333333</v>
      </c>
      <c r="E922" s="9">
        <f t="shared" si="89"/>
        <v>42624</v>
      </c>
      <c r="F922" s="13">
        <f t="shared" si="90"/>
        <v>0.75208333333284827</v>
      </c>
      <c r="G922" t="s">
        <v>7</v>
      </c>
      <c r="H922" s="11">
        <f t="shared" si="93"/>
        <v>2.2222222221898846E-2</v>
      </c>
      <c r="I922" s="12">
        <f t="shared" si="94"/>
        <v>0.53333333333333333</v>
      </c>
      <c r="J922" t="s">
        <v>31</v>
      </c>
      <c r="K922" t="s">
        <v>1190</v>
      </c>
      <c r="L922">
        <v>6.2</v>
      </c>
      <c r="M922" s="6">
        <f t="shared" si="95"/>
        <v>11.625</v>
      </c>
    </row>
    <row r="923" spans="1:14" x14ac:dyDescent="0.35">
      <c r="A923" s="1">
        <v>42624.756249999999</v>
      </c>
      <c r="B923" s="9">
        <f t="shared" si="92"/>
        <v>42624</v>
      </c>
      <c r="C923" s="13">
        <f t="shared" si="91"/>
        <v>0.75624999999854481</v>
      </c>
      <c r="D923" s="1">
        <v>42624.759722222225</v>
      </c>
      <c r="E923" s="9">
        <f t="shared" si="89"/>
        <v>42624</v>
      </c>
      <c r="F923" s="13">
        <f t="shared" si="90"/>
        <v>0.75972222222480923</v>
      </c>
      <c r="G923" t="s">
        <v>7</v>
      </c>
      <c r="H923" s="11">
        <f t="shared" si="93"/>
        <v>3.4722222262644209E-3</v>
      </c>
      <c r="I923" s="12">
        <f t="shared" si="94"/>
        <v>8.3333333333333329E-2</v>
      </c>
      <c r="J923" t="s">
        <v>1190</v>
      </c>
      <c r="K923" t="s">
        <v>1191</v>
      </c>
      <c r="L923">
        <v>0.7</v>
      </c>
      <c r="M923" s="6">
        <f t="shared" si="95"/>
        <v>8.4</v>
      </c>
    </row>
    <row r="924" spans="1:14" x14ac:dyDescent="0.35">
      <c r="A924" s="1">
        <v>42624.76458333333</v>
      </c>
      <c r="B924" s="9">
        <f t="shared" si="92"/>
        <v>42624</v>
      </c>
      <c r="C924" s="13">
        <f t="shared" si="91"/>
        <v>0.76458333332993789</v>
      </c>
      <c r="D924" s="1">
        <v>42624.774305555555</v>
      </c>
      <c r="E924" s="9">
        <f t="shared" si="89"/>
        <v>42624</v>
      </c>
      <c r="F924" s="13">
        <f t="shared" si="90"/>
        <v>0.77430555555474712</v>
      </c>
      <c r="G924" t="s">
        <v>7</v>
      </c>
      <c r="H924" s="11">
        <f t="shared" si="93"/>
        <v>9.7222222248092294E-3</v>
      </c>
      <c r="I924" s="12">
        <f t="shared" si="94"/>
        <v>0.23333333333333334</v>
      </c>
      <c r="J924" t="s">
        <v>1191</v>
      </c>
      <c r="K924" t="s">
        <v>1192</v>
      </c>
      <c r="L924">
        <v>5.5</v>
      </c>
      <c r="M924" s="6">
        <f t="shared" si="95"/>
        <v>23.571428571428569</v>
      </c>
      <c r="N924" t="s">
        <v>11</v>
      </c>
    </row>
    <row r="925" spans="1:14" x14ac:dyDescent="0.35">
      <c r="A925" s="1">
        <v>42624.777777777781</v>
      </c>
      <c r="B925" s="9">
        <f t="shared" si="92"/>
        <v>42624</v>
      </c>
      <c r="C925" s="13">
        <f t="shared" si="91"/>
        <v>0.77777777778101154</v>
      </c>
      <c r="D925" s="1">
        <v>42624.803472222222</v>
      </c>
      <c r="E925" s="9">
        <f t="shared" si="89"/>
        <v>42624</v>
      </c>
      <c r="F925" s="13">
        <f t="shared" si="90"/>
        <v>0.80347222222189885</v>
      </c>
      <c r="G925" t="s">
        <v>7</v>
      </c>
      <c r="H925" s="11">
        <f t="shared" si="93"/>
        <v>2.569444444088731E-2</v>
      </c>
      <c r="I925" s="12">
        <f t="shared" si="94"/>
        <v>0.6166666666666667</v>
      </c>
      <c r="J925" t="s">
        <v>398</v>
      </c>
      <c r="K925" t="s">
        <v>470</v>
      </c>
      <c r="L925">
        <v>12.7</v>
      </c>
      <c r="M925" s="6">
        <f t="shared" si="95"/>
        <v>20.594594594594593</v>
      </c>
      <c r="N925" t="s">
        <v>13</v>
      </c>
    </row>
    <row r="926" spans="1:14" x14ac:dyDescent="0.35">
      <c r="A926" s="1">
        <v>42624.869444444441</v>
      </c>
      <c r="B926" s="9">
        <f t="shared" si="92"/>
        <v>42624</v>
      </c>
      <c r="C926" s="13">
        <f t="shared" si="91"/>
        <v>0.86944444444088731</v>
      </c>
      <c r="D926" s="1">
        <v>42624.876388888886</v>
      </c>
      <c r="E926" s="9">
        <f t="shared" si="89"/>
        <v>42624</v>
      </c>
      <c r="F926" s="13">
        <f t="shared" si="90"/>
        <v>0.87638888888614019</v>
      </c>
      <c r="G926" t="s">
        <v>7</v>
      </c>
      <c r="H926" s="11">
        <f t="shared" si="93"/>
        <v>6.9444444452528842E-3</v>
      </c>
      <c r="I926" s="12">
        <f t="shared" si="94"/>
        <v>0.16666666666666666</v>
      </c>
      <c r="J926" t="s">
        <v>470</v>
      </c>
      <c r="K926" t="s">
        <v>474</v>
      </c>
      <c r="L926">
        <v>2.6</v>
      </c>
      <c r="M926" s="6">
        <f t="shared" si="95"/>
        <v>15.600000000000001</v>
      </c>
    </row>
    <row r="927" spans="1:14" x14ac:dyDescent="0.35">
      <c r="A927" s="1">
        <v>42624.913888888892</v>
      </c>
      <c r="B927" s="9">
        <f t="shared" si="92"/>
        <v>42624</v>
      </c>
      <c r="C927" s="13">
        <f t="shared" si="91"/>
        <v>0.91388888889196096</v>
      </c>
      <c r="D927" s="1">
        <v>42624.918055555558</v>
      </c>
      <c r="E927" s="9">
        <f t="shared" si="89"/>
        <v>42624</v>
      </c>
      <c r="F927" s="13">
        <f t="shared" si="90"/>
        <v>0.9180555555576575</v>
      </c>
      <c r="G927" t="s">
        <v>7</v>
      </c>
      <c r="H927" s="11">
        <f t="shared" si="93"/>
        <v>4.166666665696539E-3</v>
      </c>
      <c r="I927" s="12">
        <f t="shared" si="94"/>
        <v>0.1</v>
      </c>
      <c r="J927" t="s">
        <v>1188</v>
      </c>
      <c r="K927" t="s">
        <v>1188</v>
      </c>
      <c r="L927">
        <v>1.1000000000000001</v>
      </c>
      <c r="M927" s="6">
        <f t="shared" si="95"/>
        <v>11</v>
      </c>
    </row>
    <row r="928" spans="1:14" x14ac:dyDescent="0.35">
      <c r="A928" s="1">
        <v>42654.406944444447</v>
      </c>
      <c r="B928" s="9">
        <f t="shared" si="92"/>
        <v>42654</v>
      </c>
      <c r="C928" s="13">
        <f t="shared" si="91"/>
        <v>0.40694444444670808</v>
      </c>
      <c r="D928" s="1">
        <v>42654.427083333336</v>
      </c>
      <c r="E928" s="9">
        <f t="shared" si="89"/>
        <v>42654</v>
      </c>
      <c r="F928" s="13">
        <f t="shared" si="90"/>
        <v>0.42708333333575865</v>
      </c>
      <c r="G928" t="s">
        <v>7</v>
      </c>
      <c r="H928" s="11">
        <f t="shared" si="93"/>
        <v>2.0138888889050577E-2</v>
      </c>
      <c r="I928" s="12">
        <f t="shared" si="94"/>
        <v>0.48333333333333334</v>
      </c>
      <c r="J928" t="s">
        <v>474</v>
      </c>
      <c r="K928" t="s">
        <v>398</v>
      </c>
      <c r="L928">
        <v>12.6</v>
      </c>
      <c r="M928" s="6">
        <f t="shared" si="95"/>
        <v>26.068965517241377</v>
      </c>
      <c r="N928" t="s">
        <v>24</v>
      </c>
    </row>
    <row r="929" spans="1:14" x14ac:dyDescent="0.35">
      <c r="A929" s="1">
        <v>42654.430555555555</v>
      </c>
      <c r="B929" s="9">
        <f t="shared" si="92"/>
        <v>42654</v>
      </c>
      <c r="C929" s="13">
        <f t="shared" si="91"/>
        <v>0.43055555555474712</v>
      </c>
      <c r="D929" s="1">
        <v>42654.438194444447</v>
      </c>
      <c r="E929" s="9">
        <f t="shared" si="89"/>
        <v>42654</v>
      </c>
      <c r="F929" s="13">
        <f t="shared" si="90"/>
        <v>0.43819444444670808</v>
      </c>
      <c r="G929" t="s">
        <v>7</v>
      </c>
      <c r="H929" s="11">
        <f t="shared" si="93"/>
        <v>7.6388888919609599E-3</v>
      </c>
      <c r="I929" s="12">
        <f t="shared" si="94"/>
        <v>0.18333333333333332</v>
      </c>
      <c r="J929" t="s">
        <v>1193</v>
      </c>
      <c r="K929" t="s">
        <v>1068</v>
      </c>
      <c r="L929">
        <v>1.2</v>
      </c>
      <c r="M929" s="6">
        <f t="shared" si="95"/>
        <v>6.5454545454545459</v>
      </c>
    </row>
    <row r="930" spans="1:14" x14ac:dyDescent="0.35">
      <c r="A930" s="1">
        <v>42654.622916666667</v>
      </c>
      <c r="B930" s="9">
        <f t="shared" si="92"/>
        <v>42654</v>
      </c>
      <c r="C930" s="13">
        <f t="shared" si="91"/>
        <v>0.62291666666715173</v>
      </c>
      <c r="D930" s="1">
        <v>42654.629861111112</v>
      </c>
      <c r="E930" s="9">
        <f t="shared" si="89"/>
        <v>42654</v>
      </c>
      <c r="F930" s="13">
        <f t="shared" si="90"/>
        <v>0.62986111111240461</v>
      </c>
      <c r="G930" t="s">
        <v>7</v>
      </c>
      <c r="H930" s="11">
        <f t="shared" si="93"/>
        <v>6.9444444452528842E-3</v>
      </c>
      <c r="I930" s="12">
        <f t="shared" si="94"/>
        <v>0.16666666666666666</v>
      </c>
      <c r="J930" t="s">
        <v>1068</v>
      </c>
      <c r="K930" t="s">
        <v>1193</v>
      </c>
      <c r="L930">
        <v>1.1000000000000001</v>
      </c>
      <c r="M930" s="6">
        <f t="shared" si="95"/>
        <v>6.6000000000000005</v>
      </c>
    </row>
    <row r="931" spans="1:14" x14ac:dyDescent="0.35">
      <c r="A931" s="1">
        <v>42654.636805555558</v>
      </c>
      <c r="B931" s="9">
        <f t="shared" si="92"/>
        <v>42654</v>
      </c>
      <c r="C931" s="13">
        <f t="shared" si="91"/>
        <v>0.6368055555576575</v>
      </c>
      <c r="D931" s="1">
        <v>42654.640277777777</v>
      </c>
      <c r="E931" s="9">
        <f>INT(D931)</f>
        <v>42654</v>
      </c>
      <c r="F931" s="13">
        <f t="shared" si="90"/>
        <v>0.64027777777664596</v>
      </c>
      <c r="G931" t="s">
        <v>7</v>
      </c>
      <c r="H931" s="11">
        <f t="shared" si="93"/>
        <v>3.4722222189884633E-3</v>
      </c>
      <c r="I931" s="12">
        <f t="shared" si="94"/>
        <v>8.3333333333333329E-2</v>
      </c>
      <c r="J931" t="s">
        <v>398</v>
      </c>
      <c r="K931" t="s">
        <v>470</v>
      </c>
      <c r="L931">
        <v>9.9</v>
      </c>
      <c r="M931" s="6">
        <f t="shared" si="95"/>
        <v>118.80000000000001</v>
      </c>
      <c r="N931" t="s">
        <v>24</v>
      </c>
    </row>
    <row r="932" spans="1:14" x14ac:dyDescent="0.35">
      <c r="A932" s="1">
        <v>42654.645833333336</v>
      </c>
      <c r="B932" s="9">
        <f t="shared" si="92"/>
        <v>42654</v>
      </c>
      <c r="C932" s="13">
        <f t="shared" si="91"/>
        <v>0.64583333333575865</v>
      </c>
      <c r="D932" s="1">
        <v>42654.661805555559</v>
      </c>
      <c r="E932" s="9">
        <f t="shared" si="89"/>
        <v>42654</v>
      </c>
      <c r="F932" s="13">
        <f t="shared" si="90"/>
        <v>0.66180555555911269</v>
      </c>
      <c r="G932" t="s">
        <v>7</v>
      </c>
      <c r="H932" s="11">
        <f t="shared" si="93"/>
        <v>1.5972222223354038E-2</v>
      </c>
      <c r="I932" s="12">
        <f t="shared" si="94"/>
        <v>0.38333333333333336</v>
      </c>
      <c r="J932" t="s">
        <v>470</v>
      </c>
      <c r="K932" t="s">
        <v>474</v>
      </c>
      <c r="L932">
        <v>6</v>
      </c>
      <c r="M932" s="6">
        <f t="shared" si="95"/>
        <v>15.652173913043477</v>
      </c>
      <c r="N932" t="s">
        <v>11</v>
      </c>
    </row>
    <row r="933" spans="1:14" x14ac:dyDescent="0.35">
      <c r="A933" s="1">
        <v>42654.804166666669</v>
      </c>
      <c r="B933" s="9">
        <f t="shared" si="92"/>
        <v>42654</v>
      </c>
      <c r="C933" s="13">
        <f t="shared" si="91"/>
        <v>0.80416666666860692</v>
      </c>
      <c r="D933" s="1">
        <v>42654.806250000001</v>
      </c>
      <c r="E933" s="9">
        <f t="shared" si="89"/>
        <v>42654</v>
      </c>
      <c r="F933" s="13">
        <f t="shared" si="90"/>
        <v>0.80625000000145519</v>
      </c>
      <c r="G933" t="s">
        <v>7</v>
      </c>
      <c r="H933" s="11">
        <f t="shared" si="93"/>
        <v>2.0833333328482695E-3</v>
      </c>
      <c r="I933" s="12">
        <f t="shared" si="94"/>
        <v>0.05</v>
      </c>
      <c r="J933" t="s">
        <v>1074</v>
      </c>
      <c r="K933" t="s">
        <v>1188</v>
      </c>
      <c r="L933">
        <v>0.8</v>
      </c>
      <c r="M933" s="6">
        <f t="shared" si="95"/>
        <v>16</v>
      </c>
    </row>
    <row r="934" spans="1:14" x14ac:dyDescent="0.35">
      <c r="A934" s="1">
        <v>42685.399305555555</v>
      </c>
      <c r="B934" s="9">
        <f t="shared" si="92"/>
        <v>42685</v>
      </c>
      <c r="C934" s="13">
        <f t="shared" si="91"/>
        <v>0.39930555555474712</v>
      </c>
      <c r="D934" s="1">
        <v>42685.432638888888</v>
      </c>
      <c r="E934" s="9">
        <f t="shared" si="89"/>
        <v>42685</v>
      </c>
      <c r="F934" s="13">
        <f t="shared" si="90"/>
        <v>0.43263888888759539</v>
      </c>
      <c r="G934" t="s">
        <v>7</v>
      </c>
      <c r="H934" s="11">
        <f t="shared" si="93"/>
        <v>3.3333333332848269E-2</v>
      </c>
      <c r="I934" s="12">
        <f t="shared" si="94"/>
        <v>0.8</v>
      </c>
      <c r="J934" t="s">
        <v>474</v>
      </c>
      <c r="K934" t="s">
        <v>402</v>
      </c>
      <c r="L934">
        <v>45.9</v>
      </c>
      <c r="M934" s="6">
        <f t="shared" si="95"/>
        <v>57.374999999999993</v>
      </c>
      <c r="N934" t="s">
        <v>13</v>
      </c>
    </row>
    <row r="935" spans="1:14" x14ac:dyDescent="0.35">
      <c r="A935" s="1">
        <v>42685.540277777778</v>
      </c>
      <c r="B935" s="9">
        <f t="shared" si="92"/>
        <v>42685</v>
      </c>
      <c r="C935" s="13">
        <f t="shared" si="91"/>
        <v>0.54027777777810115</v>
      </c>
      <c r="D935" s="1">
        <v>42685.550694444442</v>
      </c>
      <c r="E935" s="9">
        <f t="shared" si="89"/>
        <v>42685</v>
      </c>
      <c r="F935" s="13">
        <f t="shared" si="90"/>
        <v>0.5506944444423425</v>
      </c>
      <c r="G935" t="s">
        <v>7</v>
      </c>
      <c r="H935" s="11">
        <f t="shared" si="93"/>
        <v>1.0416666664241347E-2</v>
      </c>
      <c r="I935" s="12">
        <f t="shared" si="94"/>
        <v>0.25</v>
      </c>
      <c r="J935" t="s">
        <v>402</v>
      </c>
      <c r="K935" t="s">
        <v>399</v>
      </c>
      <c r="L935">
        <v>4</v>
      </c>
      <c r="M935" s="6">
        <f t="shared" si="95"/>
        <v>16</v>
      </c>
    </row>
    <row r="936" spans="1:14" x14ac:dyDescent="0.35">
      <c r="A936" s="1">
        <v>42685.597222222219</v>
      </c>
      <c r="B936" s="9">
        <f t="shared" si="92"/>
        <v>42685</v>
      </c>
      <c r="C936" s="13">
        <f t="shared" si="91"/>
        <v>0.59722222221898846</v>
      </c>
      <c r="D936" s="1">
        <v>42685.605555555558</v>
      </c>
      <c r="E936" s="9">
        <f t="shared" si="89"/>
        <v>42685</v>
      </c>
      <c r="F936" s="13">
        <f t="shared" si="90"/>
        <v>0.6055555555576575</v>
      </c>
      <c r="G936" t="s">
        <v>7</v>
      </c>
      <c r="H936" s="11">
        <f t="shared" si="93"/>
        <v>8.3333333386690356E-3</v>
      </c>
      <c r="I936" s="12">
        <f t="shared" si="94"/>
        <v>0.2</v>
      </c>
      <c r="J936" t="s">
        <v>399</v>
      </c>
      <c r="K936" t="s">
        <v>402</v>
      </c>
      <c r="L936">
        <v>2.5</v>
      </c>
      <c r="M936" s="6">
        <f t="shared" si="95"/>
        <v>12.5</v>
      </c>
    </row>
    <row r="937" spans="1:14" x14ac:dyDescent="0.35">
      <c r="A937" s="1">
        <v>42685.61041666667</v>
      </c>
      <c r="B937" s="9">
        <f t="shared" si="92"/>
        <v>42685</v>
      </c>
      <c r="C937" s="13">
        <f t="shared" si="91"/>
        <v>0.61041666667006211</v>
      </c>
      <c r="D937" s="1">
        <v>42685.656944444447</v>
      </c>
      <c r="E937" s="9">
        <f t="shared" si="89"/>
        <v>42685</v>
      </c>
      <c r="F937" s="13">
        <f t="shared" si="90"/>
        <v>0.65694444444670808</v>
      </c>
      <c r="G937" t="s">
        <v>7</v>
      </c>
      <c r="H937" s="11">
        <f t="shared" si="93"/>
        <v>4.6527777776645962E-2</v>
      </c>
      <c r="I937" s="12">
        <f t="shared" si="94"/>
        <v>1.1166666666666667</v>
      </c>
      <c r="J937" t="s">
        <v>402</v>
      </c>
      <c r="K937" t="s">
        <v>474</v>
      </c>
      <c r="L937">
        <v>36.6</v>
      </c>
      <c r="M937" s="6">
        <f t="shared" si="95"/>
        <v>32.776119402985074</v>
      </c>
      <c r="N937" t="s">
        <v>13</v>
      </c>
    </row>
    <row r="938" spans="1:14" x14ac:dyDescent="0.35">
      <c r="A938" s="1">
        <v>42685.770833333336</v>
      </c>
      <c r="B938" s="9">
        <f t="shared" si="92"/>
        <v>42685</v>
      </c>
      <c r="C938" s="13">
        <f t="shared" si="91"/>
        <v>0.77083333333575865</v>
      </c>
      <c r="D938" s="1">
        <v>42685.779861111114</v>
      </c>
      <c r="E938" s="9">
        <f t="shared" si="89"/>
        <v>42685</v>
      </c>
      <c r="F938" s="13">
        <f t="shared" si="90"/>
        <v>0.77986111111385981</v>
      </c>
      <c r="G938" t="s">
        <v>7</v>
      </c>
      <c r="H938" s="11">
        <f t="shared" si="93"/>
        <v>9.0277777781011537E-3</v>
      </c>
      <c r="I938" s="12">
        <f t="shared" si="94"/>
        <v>0.21666666666666667</v>
      </c>
      <c r="J938" t="s">
        <v>1188</v>
      </c>
      <c r="K938" t="s">
        <v>1194</v>
      </c>
      <c r="L938">
        <v>2.9</v>
      </c>
      <c r="M938" s="6">
        <f t="shared" si="95"/>
        <v>13.384615384615383</v>
      </c>
    </row>
    <row r="939" spans="1:14" x14ac:dyDescent="0.35">
      <c r="A939" s="1">
        <v>42685.880555555559</v>
      </c>
      <c r="B939" s="9">
        <f t="shared" si="92"/>
        <v>42685</v>
      </c>
      <c r="C939" s="13">
        <f t="shared" si="91"/>
        <v>0.88055555555911269</v>
      </c>
      <c r="D939" s="1">
        <v>42685.887499999997</v>
      </c>
      <c r="E939" s="9">
        <f t="shared" si="89"/>
        <v>42685</v>
      </c>
      <c r="F939" s="13">
        <f t="shared" si="90"/>
        <v>0.88749999999708962</v>
      </c>
      <c r="G939" t="s">
        <v>7</v>
      </c>
      <c r="H939" s="11">
        <f t="shared" si="93"/>
        <v>6.9444444379769266E-3</v>
      </c>
      <c r="I939" s="12">
        <f t="shared" si="94"/>
        <v>0.16666666666666666</v>
      </c>
      <c r="J939" t="s">
        <v>1194</v>
      </c>
      <c r="K939" t="s">
        <v>1188</v>
      </c>
      <c r="L939">
        <v>2.6</v>
      </c>
      <c r="M939" s="6">
        <f t="shared" si="95"/>
        <v>15.600000000000001</v>
      </c>
    </row>
    <row r="940" spans="1:14" x14ac:dyDescent="0.35">
      <c r="A940" s="1">
        <v>42715.438888888886</v>
      </c>
      <c r="B940" s="9">
        <f t="shared" si="92"/>
        <v>42715</v>
      </c>
      <c r="C940" s="13">
        <f t="shared" si="91"/>
        <v>0.43888888888614019</v>
      </c>
      <c r="D940" s="1">
        <v>42715.452777777777</v>
      </c>
      <c r="E940" s="9">
        <f t="shared" si="89"/>
        <v>42715</v>
      </c>
      <c r="F940" s="13">
        <f t="shared" si="90"/>
        <v>0.45277777777664596</v>
      </c>
      <c r="G940" t="s">
        <v>7</v>
      </c>
      <c r="H940" s="11">
        <f t="shared" si="93"/>
        <v>1.3888888890505768E-2</v>
      </c>
      <c r="I940" s="12">
        <f t="shared" si="94"/>
        <v>0.33333333333333331</v>
      </c>
      <c r="J940" t="s">
        <v>1188</v>
      </c>
      <c r="K940" t="s">
        <v>1195</v>
      </c>
      <c r="L940">
        <v>2.2999999999999998</v>
      </c>
      <c r="M940" s="6">
        <f t="shared" si="95"/>
        <v>6.8999999999999995</v>
      </c>
    </row>
    <row r="941" spans="1:14" x14ac:dyDescent="0.35">
      <c r="A941" s="1">
        <v>42715.454861111109</v>
      </c>
      <c r="B941" s="9">
        <f t="shared" si="92"/>
        <v>42715</v>
      </c>
      <c r="C941" s="13">
        <f t="shared" si="91"/>
        <v>0.45486111110949423</v>
      </c>
      <c r="D941" s="1">
        <v>42715.475694444445</v>
      </c>
      <c r="E941" s="9">
        <f t="shared" si="89"/>
        <v>42715</v>
      </c>
      <c r="F941" s="13">
        <f t="shared" si="90"/>
        <v>0.47569444444525288</v>
      </c>
      <c r="G941" t="s">
        <v>7</v>
      </c>
      <c r="H941" s="11">
        <f t="shared" si="93"/>
        <v>2.0833333335758653E-2</v>
      </c>
      <c r="I941" s="12">
        <f t="shared" si="94"/>
        <v>0.5</v>
      </c>
      <c r="J941" t="s">
        <v>1195</v>
      </c>
      <c r="K941" t="s">
        <v>31</v>
      </c>
      <c r="L941">
        <v>6.4</v>
      </c>
      <c r="M941" s="6">
        <f t="shared" si="95"/>
        <v>12.8</v>
      </c>
    </row>
    <row r="942" spans="1:14" x14ac:dyDescent="0.35">
      <c r="A942" s="1">
        <v>42715.546527777777</v>
      </c>
      <c r="B942" s="9">
        <f t="shared" si="92"/>
        <v>42715</v>
      </c>
      <c r="C942" s="13">
        <f t="shared" si="91"/>
        <v>0.54652777777664596</v>
      </c>
      <c r="D942" s="1">
        <v>42715.552083333336</v>
      </c>
      <c r="E942" s="9">
        <f t="shared" si="89"/>
        <v>42715</v>
      </c>
      <c r="F942" s="13">
        <f t="shared" si="90"/>
        <v>0.55208333333575865</v>
      </c>
      <c r="G942" t="s">
        <v>7</v>
      </c>
      <c r="H942" s="11">
        <f t="shared" si="93"/>
        <v>5.5555555591126904E-3</v>
      </c>
      <c r="I942" s="12">
        <f t="shared" si="94"/>
        <v>0.13333333333333333</v>
      </c>
      <c r="J942" t="s">
        <v>31</v>
      </c>
      <c r="K942" t="s">
        <v>1188</v>
      </c>
      <c r="L942">
        <v>1.4</v>
      </c>
      <c r="M942" s="6">
        <f t="shared" si="95"/>
        <v>10.5</v>
      </c>
    </row>
    <row r="943" spans="1:14" x14ac:dyDescent="0.35">
      <c r="A943" s="1">
        <v>42715.573611111111</v>
      </c>
      <c r="B943" s="9">
        <f t="shared" si="92"/>
        <v>42715</v>
      </c>
      <c r="C943" s="13">
        <f t="shared" si="91"/>
        <v>0.57361111111094942</v>
      </c>
      <c r="D943" s="1">
        <v>42715.576388888891</v>
      </c>
      <c r="E943" s="9">
        <f t="shared" si="89"/>
        <v>42715</v>
      </c>
      <c r="F943" s="13">
        <f t="shared" si="90"/>
        <v>0.57638888889050577</v>
      </c>
      <c r="G943" t="s">
        <v>7</v>
      </c>
      <c r="H943" s="11">
        <f t="shared" si="93"/>
        <v>2.7777777795563452E-3</v>
      </c>
      <c r="I943" s="12">
        <f t="shared" si="94"/>
        <v>6.6666666666666666E-2</v>
      </c>
      <c r="J943" t="s">
        <v>1188</v>
      </c>
      <c r="K943" t="s">
        <v>1074</v>
      </c>
      <c r="L943">
        <v>0.6</v>
      </c>
      <c r="M943" s="6">
        <f t="shared" si="95"/>
        <v>9</v>
      </c>
    </row>
    <row r="944" spans="1:14" x14ac:dyDescent="0.35">
      <c r="A944" s="1">
        <v>42715.598611111112</v>
      </c>
      <c r="B944" s="9">
        <f t="shared" si="92"/>
        <v>42715</v>
      </c>
      <c r="C944" s="13">
        <f t="shared" si="91"/>
        <v>0.59861111111240461</v>
      </c>
      <c r="D944" s="1">
        <v>42715.620138888888</v>
      </c>
      <c r="E944" s="9">
        <f>INT(D944)</f>
        <v>42715</v>
      </c>
      <c r="F944" s="13">
        <f>D944-E944</f>
        <v>0.62013888888759539</v>
      </c>
      <c r="G944" t="s">
        <v>7</v>
      </c>
      <c r="H944" s="11">
        <f t="shared" si="93"/>
        <v>2.1527777775190771E-2</v>
      </c>
      <c r="I944" s="12">
        <f t="shared" si="94"/>
        <v>0.51666666666666672</v>
      </c>
      <c r="J944" t="s">
        <v>1074</v>
      </c>
      <c r="K944" t="s">
        <v>1195</v>
      </c>
      <c r="L944">
        <v>5.9</v>
      </c>
      <c r="M944" s="6">
        <f t="shared" si="95"/>
        <v>11.419354838709676</v>
      </c>
      <c r="N944" t="s">
        <v>11</v>
      </c>
    </row>
    <row r="945" spans="1:14" x14ac:dyDescent="0.35">
      <c r="A945" s="1">
        <v>42715.634722222225</v>
      </c>
      <c r="B945" s="9">
        <f t="shared" si="92"/>
        <v>42715</v>
      </c>
      <c r="C945" s="13">
        <f t="shared" si="91"/>
        <v>0.63472222222480923</v>
      </c>
      <c r="D945" s="1">
        <v>42715.63958333333</v>
      </c>
      <c r="E945" s="9">
        <f>INT(D945)</f>
        <v>42715</v>
      </c>
      <c r="F945" s="13">
        <f>D945-E945</f>
        <v>0.63958333332993789</v>
      </c>
      <c r="G945" t="s">
        <v>7</v>
      </c>
      <c r="H945" s="11">
        <f t="shared" si="93"/>
        <v>4.8611111051286571E-3</v>
      </c>
      <c r="I945" s="12">
        <f t="shared" si="94"/>
        <v>0.11666666666666667</v>
      </c>
      <c r="J945" t="s">
        <v>1195</v>
      </c>
      <c r="K945" t="s">
        <v>1196</v>
      </c>
      <c r="L945">
        <v>0.8</v>
      </c>
      <c r="M945" s="6">
        <f t="shared" si="95"/>
        <v>6.8571428571428577</v>
      </c>
    </row>
    <row r="946" spans="1:14" x14ac:dyDescent="0.35">
      <c r="A946" s="1">
        <v>42715.642361111109</v>
      </c>
      <c r="B946" s="9">
        <f t="shared" si="92"/>
        <v>42715</v>
      </c>
      <c r="C946" s="13">
        <f t="shared" si="91"/>
        <v>0.64236111110949423</v>
      </c>
      <c r="D946" s="1">
        <v>42715.65</v>
      </c>
      <c r="E946" s="9">
        <f>INT(D946)</f>
        <v>42715</v>
      </c>
      <c r="F946" s="13">
        <f>D946-E946</f>
        <v>0.65000000000145519</v>
      </c>
      <c r="G946" t="s">
        <v>7</v>
      </c>
      <c r="H946" s="11">
        <f t="shared" si="93"/>
        <v>7.6388888919609599E-3</v>
      </c>
      <c r="I946" s="12">
        <f t="shared" si="94"/>
        <v>0.18333333333333332</v>
      </c>
      <c r="J946" t="s">
        <v>474</v>
      </c>
      <c r="K946" t="s">
        <v>471</v>
      </c>
      <c r="L946">
        <v>1.3</v>
      </c>
      <c r="M946" s="6">
        <f t="shared" si="95"/>
        <v>7.0909090909090917</v>
      </c>
    </row>
    <row r="947" spans="1:14" x14ac:dyDescent="0.35">
      <c r="A947" s="1">
        <v>42715.652777777781</v>
      </c>
      <c r="B947" s="9">
        <f t="shared" si="92"/>
        <v>42715</v>
      </c>
      <c r="C947" s="13">
        <f t="shared" si="91"/>
        <v>0.65277777778101154</v>
      </c>
      <c r="D947" s="1">
        <v>42715.665972222225</v>
      </c>
      <c r="E947" s="9">
        <f>INT(D947)</f>
        <v>42715</v>
      </c>
      <c r="F947" s="13">
        <f>D947-E947</f>
        <v>0.66597222222480923</v>
      </c>
      <c r="G947" t="s">
        <v>7</v>
      </c>
      <c r="H947" s="11">
        <f t="shared" si="93"/>
        <v>1.3194444443797693E-2</v>
      </c>
      <c r="I947" s="12">
        <f t="shared" si="94"/>
        <v>0.31666666666666665</v>
      </c>
      <c r="J947" t="s">
        <v>471</v>
      </c>
      <c r="K947" t="s">
        <v>474</v>
      </c>
      <c r="L947">
        <v>3.7</v>
      </c>
      <c r="M947" s="6">
        <f t="shared" si="95"/>
        <v>11.684210526315791</v>
      </c>
      <c r="N947" t="s">
        <v>10</v>
      </c>
    </row>
    <row r="948" spans="1:14" x14ac:dyDescent="0.35">
      <c r="A948" t="s">
        <v>1197</v>
      </c>
      <c r="B948" s="8">
        <v>42687</v>
      </c>
      <c r="C948" s="13">
        <v>0.37083333333333335</v>
      </c>
      <c r="D948" t="s">
        <v>1198</v>
      </c>
      <c r="E948" s="8">
        <v>42687</v>
      </c>
      <c r="F948" s="13">
        <v>0.37638888888888888</v>
      </c>
      <c r="G948" t="s">
        <v>7</v>
      </c>
      <c r="H948" s="11">
        <f t="shared" si="93"/>
        <v>5.5555555555555358E-3</v>
      </c>
      <c r="I948" s="12">
        <f t="shared" si="94"/>
        <v>0.13333333333333333</v>
      </c>
      <c r="J948" t="s">
        <v>1188</v>
      </c>
      <c r="K948" t="s">
        <v>1188</v>
      </c>
      <c r="L948">
        <v>2.2999999999999998</v>
      </c>
      <c r="M948" s="6">
        <f t="shared" si="95"/>
        <v>17.25</v>
      </c>
    </row>
    <row r="949" spans="1:14" x14ac:dyDescent="0.35">
      <c r="A949" t="s">
        <v>1199</v>
      </c>
      <c r="B949" s="8">
        <v>42687</v>
      </c>
      <c r="C949" s="13">
        <v>0.39374999999999999</v>
      </c>
      <c r="D949" t="s">
        <v>1200</v>
      </c>
      <c r="E949" s="8">
        <v>42687</v>
      </c>
      <c r="F949" s="13">
        <v>0.41180555555555554</v>
      </c>
      <c r="G949" t="s">
        <v>7</v>
      </c>
      <c r="H949" s="11">
        <f t="shared" si="93"/>
        <v>1.8055555555555547E-2</v>
      </c>
      <c r="I949" s="12">
        <f t="shared" si="94"/>
        <v>0.43333333333333335</v>
      </c>
      <c r="J949" t="s">
        <v>1188</v>
      </c>
      <c r="K949" t="s">
        <v>1188</v>
      </c>
      <c r="L949">
        <v>2.6</v>
      </c>
      <c r="M949" s="6">
        <f t="shared" si="95"/>
        <v>6</v>
      </c>
    </row>
    <row r="950" spans="1:14" x14ac:dyDescent="0.35">
      <c r="A950" t="s">
        <v>1201</v>
      </c>
      <c r="B950" s="8">
        <v>42687</v>
      </c>
      <c r="C950" s="13">
        <v>0.4381944444444445</v>
      </c>
      <c r="D950" t="s">
        <v>1202</v>
      </c>
      <c r="E950" s="8">
        <v>42687</v>
      </c>
      <c r="F950" s="13">
        <v>0.44236111111111115</v>
      </c>
      <c r="G950" t="s">
        <v>7</v>
      </c>
      <c r="H950" s="11">
        <f t="shared" si="93"/>
        <v>4.1666666666666519E-3</v>
      </c>
      <c r="I950" s="12">
        <f t="shared" si="94"/>
        <v>0.1</v>
      </c>
      <c r="J950" t="s">
        <v>1188</v>
      </c>
      <c r="K950" t="s">
        <v>1078</v>
      </c>
      <c r="L950">
        <v>1.9</v>
      </c>
      <c r="M950" s="6">
        <f t="shared" si="95"/>
        <v>18.999999999999996</v>
      </c>
    </row>
    <row r="951" spans="1:14" x14ac:dyDescent="0.35">
      <c r="A951" t="s">
        <v>1203</v>
      </c>
      <c r="B951" s="8">
        <v>42687</v>
      </c>
      <c r="C951" s="13">
        <v>0.46111111111111108</v>
      </c>
      <c r="D951" t="s">
        <v>1204</v>
      </c>
      <c r="E951" s="8">
        <v>42687</v>
      </c>
      <c r="F951" s="13">
        <v>0.4694444444444445</v>
      </c>
      <c r="G951" t="s">
        <v>7</v>
      </c>
      <c r="H951" s="11">
        <f t="shared" si="93"/>
        <v>8.3333333333334147E-3</v>
      </c>
      <c r="I951" s="12">
        <f t="shared" si="94"/>
        <v>0.2</v>
      </c>
      <c r="J951" t="s">
        <v>1078</v>
      </c>
      <c r="K951" t="s">
        <v>1074</v>
      </c>
      <c r="L951">
        <v>2.1</v>
      </c>
      <c r="M951" s="6">
        <f t="shared" si="95"/>
        <v>10.5</v>
      </c>
    </row>
    <row r="952" spans="1:14" x14ac:dyDescent="0.35">
      <c r="A952" t="s">
        <v>1205</v>
      </c>
      <c r="B952" s="8">
        <v>42687</v>
      </c>
      <c r="C952" s="13">
        <v>0.51527777777777783</v>
      </c>
      <c r="D952" t="s">
        <v>1206</v>
      </c>
      <c r="E952" s="8">
        <v>42687</v>
      </c>
      <c r="F952" s="13">
        <v>0.53541666666666665</v>
      </c>
      <c r="G952" t="s">
        <v>7</v>
      </c>
      <c r="H952" s="11">
        <f t="shared" si="93"/>
        <v>2.0138888888888817E-2</v>
      </c>
      <c r="I952" s="12">
        <f t="shared" si="94"/>
        <v>0.48333333333333334</v>
      </c>
      <c r="J952" t="s">
        <v>1074</v>
      </c>
      <c r="K952" t="s">
        <v>1078</v>
      </c>
      <c r="L952">
        <v>4</v>
      </c>
      <c r="M952" s="6">
        <f t="shared" si="95"/>
        <v>8.2758620689655178</v>
      </c>
      <c r="N952" t="s">
        <v>11</v>
      </c>
    </row>
    <row r="953" spans="1:14" x14ac:dyDescent="0.35">
      <c r="A953" t="s">
        <v>1207</v>
      </c>
      <c r="B953" s="8">
        <v>42687</v>
      </c>
      <c r="C953" s="13">
        <v>0.54513888888888895</v>
      </c>
      <c r="D953" t="s">
        <v>1208</v>
      </c>
      <c r="E953" s="8">
        <v>42687</v>
      </c>
      <c r="F953" s="13">
        <v>0.5493055555555556</v>
      </c>
      <c r="G953" t="s">
        <v>7</v>
      </c>
      <c r="H953" s="11">
        <f t="shared" si="93"/>
        <v>4.1666666666666519E-3</v>
      </c>
      <c r="I953" s="12">
        <f t="shared" si="94"/>
        <v>0.1</v>
      </c>
      <c r="J953" t="s">
        <v>1078</v>
      </c>
      <c r="K953" t="s">
        <v>1209</v>
      </c>
      <c r="L953">
        <v>0.9</v>
      </c>
      <c r="M953" s="6">
        <f t="shared" si="95"/>
        <v>9</v>
      </c>
    </row>
    <row r="954" spans="1:14" x14ac:dyDescent="0.35">
      <c r="A954" t="s">
        <v>1210</v>
      </c>
      <c r="B954" s="8">
        <v>42687</v>
      </c>
      <c r="C954" s="13">
        <v>0.55138888888888882</v>
      </c>
      <c r="D954" t="s">
        <v>1211</v>
      </c>
      <c r="E954" s="8">
        <v>42687</v>
      </c>
      <c r="F954" s="13">
        <v>0.5541666666666667</v>
      </c>
      <c r="G954" t="s">
        <v>7</v>
      </c>
      <c r="H954" s="11">
        <f t="shared" si="93"/>
        <v>2.7777777777778789E-3</v>
      </c>
      <c r="I954" s="12">
        <f t="shared" si="94"/>
        <v>6.6666666666666666E-2</v>
      </c>
      <c r="J954" t="s">
        <v>1209</v>
      </c>
      <c r="K954" t="s">
        <v>1078</v>
      </c>
      <c r="L954">
        <v>0.9</v>
      </c>
      <c r="M954" s="6">
        <f t="shared" si="95"/>
        <v>13.5</v>
      </c>
    </row>
    <row r="955" spans="1:14" x14ac:dyDescent="0.35">
      <c r="A955" t="s">
        <v>1212</v>
      </c>
      <c r="B955" s="8">
        <v>42687</v>
      </c>
      <c r="C955" s="13">
        <v>0.60763888888888895</v>
      </c>
      <c r="D955" t="s">
        <v>1213</v>
      </c>
      <c r="E955" s="8">
        <v>42687</v>
      </c>
      <c r="F955" s="13">
        <v>0.61527777777777781</v>
      </c>
      <c r="G955" t="s">
        <v>7</v>
      </c>
      <c r="H955" s="11">
        <f t="shared" si="93"/>
        <v>7.6388888888888618E-3</v>
      </c>
      <c r="I955" s="12">
        <f t="shared" si="94"/>
        <v>0.18333333333333332</v>
      </c>
      <c r="J955" t="s">
        <v>1078</v>
      </c>
      <c r="K955" t="s">
        <v>1188</v>
      </c>
      <c r="L955">
        <v>2.4</v>
      </c>
      <c r="M955" s="6">
        <f t="shared" si="95"/>
        <v>13.090909090909092</v>
      </c>
    </row>
    <row r="956" spans="1:14" x14ac:dyDescent="0.35">
      <c r="A956" t="s">
        <v>1214</v>
      </c>
      <c r="B956" s="8">
        <v>42687</v>
      </c>
      <c r="C956" s="13">
        <v>0.63472222222222219</v>
      </c>
      <c r="D956" t="s">
        <v>1215</v>
      </c>
      <c r="E956" s="8">
        <v>42687</v>
      </c>
      <c r="F956" s="13">
        <v>0.64166666666666672</v>
      </c>
      <c r="G956" t="s">
        <v>7</v>
      </c>
      <c r="H956" s="11">
        <f t="shared" si="93"/>
        <v>6.9444444444445308E-3</v>
      </c>
      <c r="I956" s="12">
        <f t="shared" si="94"/>
        <v>0.16666666666666666</v>
      </c>
      <c r="J956" t="s">
        <v>1188</v>
      </c>
      <c r="K956" t="s">
        <v>1078</v>
      </c>
      <c r="L956">
        <v>1.9</v>
      </c>
      <c r="M956" s="6">
        <f t="shared" si="95"/>
        <v>11.4</v>
      </c>
    </row>
    <row r="957" spans="1:14" x14ac:dyDescent="0.35">
      <c r="A957" t="s">
        <v>1216</v>
      </c>
      <c r="B957" s="8">
        <v>42687</v>
      </c>
      <c r="C957" s="13">
        <v>0.65763888888888888</v>
      </c>
      <c r="D957" t="s">
        <v>1217</v>
      </c>
      <c r="E957" s="8">
        <v>42687</v>
      </c>
      <c r="F957" s="13">
        <v>0.66597222222222219</v>
      </c>
      <c r="G957" t="s">
        <v>7</v>
      </c>
      <c r="H957" s="11">
        <f t="shared" si="93"/>
        <v>8.3333333333333037E-3</v>
      </c>
      <c r="I957" s="12">
        <f t="shared" si="94"/>
        <v>0.2</v>
      </c>
      <c r="J957" t="s">
        <v>1078</v>
      </c>
      <c r="K957" t="s">
        <v>1188</v>
      </c>
      <c r="L957">
        <v>1.9</v>
      </c>
      <c r="M957" s="6">
        <f t="shared" si="95"/>
        <v>9.4999999999999982</v>
      </c>
    </row>
    <row r="958" spans="1:14" x14ac:dyDescent="0.35">
      <c r="A958" t="s">
        <v>1218</v>
      </c>
      <c r="B958" s="8">
        <v>42688</v>
      </c>
      <c r="C958" s="13">
        <v>0.47500000000000003</v>
      </c>
      <c r="D958" t="s">
        <v>1219</v>
      </c>
      <c r="E958" s="8">
        <v>42688</v>
      </c>
      <c r="F958" s="13">
        <v>0.50902777777777775</v>
      </c>
      <c r="G958" t="s">
        <v>7</v>
      </c>
      <c r="H958" s="11">
        <f t="shared" si="93"/>
        <v>3.4027777777777712E-2</v>
      </c>
      <c r="I958" s="12">
        <f t="shared" si="94"/>
        <v>0.81666666666666665</v>
      </c>
      <c r="J958" t="s">
        <v>474</v>
      </c>
      <c r="K958" t="s">
        <v>1220</v>
      </c>
      <c r="L958">
        <v>44.6</v>
      </c>
      <c r="M958" s="6">
        <f t="shared" si="95"/>
        <v>54.612244897959187</v>
      </c>
      <c r="N958" t="s">
        <v>13</v>
      </c>
    </row>
    <row r="959" spans="1:14" x14ac:dyDescent="0.35">
      <c r="A959" t="s">
        <v>1221</v>
      </c>
      <c r="B959" s="8">
        <v>42688</v>
      </c>
      <c r="C959" s="13">
        <v>0.56944444444444442</v>
      </c>
      <c r="D959" t="s">
        <v>1222</v>
      </c>
      <c r="E959" s="8">
        <v>42688</v>
      </c>
      <c r="F959" s="13">
        <v>0.60625000000000007</v>
      </c>
      <c r="G959" t="s">
        <v>7</v>
      </c>
      <c r="H959" s="11">
        <f t="shared" ref="H959:H1022" si="96">IF(F959&gt;C959,F959-C959,F959-C959+1)</f>
        <v>3.6805555555555647E-2</v>
      </c>
      <c r="I959" s="12">
        <f t="shared" ref="I959:I1022" si="97">(HOUR(H959)*60+MINUTE(H959))/60</f>
        <v>0.8833333333333333</v>
      </c>
      <c r="J959" t="s">
        <v>1220</v>
      </c>
      <c r="K959" t="s">
        <v>474</v>
      </c>
      <c r="L959">
        <v>43.6</v>
      </c>
      <c r="M959" s="6">
        <f t="shared" ref="M959:M1022" si="98">L959/I959</f>
        <v>49.358490566037737</v>
      </c>
      <c r="N959" t="s">
        <v>13</v>
      </c>
    </row>
    <row r="960" spans="1:14" x14ac:dyDescent="0.35">
      <c r="A960" t="s">
        <v>1223</v>
      </c>
      <c r="B960" s="8">
        <v>42688</v>
      </c>
      <c r="C960" s="13">
        <v>0.64374999999999993</v>
      </c>
      <c r="D960" t="s">
        <v>1224</v>
      </c>
      <c r="E960" s="8">
        <v>42688</v>
      </c>
      <c r="F960" s="13">
        <v>0.65</v>
      </c>
      <c r="G960" t="s">
        <v>7</v>
      </c>
      <c r="H960" s="11">
        <f t="shared" si="96"/>
        <v>6.2500000000000888E-3</v>
      </c>
      <c r="I960" s="12">
        <f t="shared" si="97"/>
        <v>0.15</v>
      </c>
      <c r="J960" t="s">
        <v>474</v>
      </c>
      <c r="K960" t="s">
        <v>471</v>
      </c>
      <c r="L960">
        <v>2.5</v>
      </c>
      <c r="M960" s="6">
        <f t="shared" si="98"/>
        <v>16.666666666666668</v>
      </c>
    </row>
    <row r="961" spans="1:14" x14ac:dyDescent="0.35">
      <c r="A961" t="s">
        <v>1225</v>
      </c>
      <c r="B961" s="8">
        <v>42688</v>
      </c>
      <c r="C961" s="13">
        <v>0.84652777777777777</v>
      </c>
      <c r="D961" t="s">
        <v>1226</v>
      </c>
      <c r="E961" s="8">
        <v>42688</v>
      </c>
      <c r="F961" s="13">
        <v>0.85416666666666663</v>
      </c>
      <c r="G961" t="s">
        <v>7</v>
      </c>
      <c r="H961" s="11">
        <f t="shared" si="96"/>
        <v>7.6388888888888618E-3</v>
      </c>
      <c r="I961" s="12">
        <f t="shared" si="97"/>
        <v>0.18333333333333332</v>
      </c>
      <c r="J961" t="s">
        <v>471</v>
      </c>
      <c r="K961" t="s">
        <v>474</v>
      </c>
      <c r="L961">
        <v>3.7</v>
      </c>
      <c r="M961" s="6">
        <f t="shared" si="98"/>
        <v>20.181818181818183</v>
      </c>
      <c r="N961" t="s">
        <v>10</v>
      </c>
    </row>
    <row r="962" spans="1:14" x14ac:dyDescent="0.35">
      <c r="A962" t="s">
        <v>1227</v>
      </c>
      <c r="B962" s="8">
        <v>42689</v>
      </c>
      <c r="C962" s="13">
        <v>0.58263888888888882</v>
      </c>
      <c r="D962" t="s">
        <v>1228</v>
      </c>
      <c r="E962" s="8">
        <v>42689</v>
      </c>
      <c r="F962" s="13">
        <v>0.58750000000000002</v>
      </c>
      <c r="G962" t="s">
        <v>7</v>
      </c>
      <c r="H962" s="11">
        <f t="shared" si="96"/>
        <v>4.8611111111112049E-3</v>
      </c>
      <c r="I962" s="12">
        <f t="shared" si="97"/>
        <v>0.11666666666666667</v>
      </c>
      <c r="J962" t="s">
        <v>474</v>
      </c>
      <c r="K962" t="s">
        <v>470</v>
      </c>
      <c r="L962">
        <v>5.0999999999999996</v>
      </c>
      <c r="M962" s="6">
        <f t="shared" si="98"/>
        <v>43.714285714285708</v>
      </c>
    </row>
    <row r="963" spans="1:14" x14ac:dyDescent="0.35">
      <c r="A963" t="s">
        <v>1229</v>
      </c>
      <c r="B963" s="8">
        <v>42689</v>
      </c>
      <c r="C963" s="13">
        <v>0.58958333333333335</v>
      </c>
      <c r="D963" t="s">
        <v>1230</v>
      </c>
      <c r="E963" s="8">
        <v>42689</v>
      </c>
      <c r="F963" s="13">
        <v>0.60138888888888886</v>
      </c>
      <c r="G963" t="s">
        <v>7</v>
      </c>
      <c r="H963" s="11">
        <f t="shared" si="96"/>
        <v>1.1805555555555514E-2</v>
      </c>
      <c r="I963" s="12">
        <f t="shared" si="97"/>
        <v>0.28333333333333333</v>
      </c>
      <c r="J963" t="s">
        <v>470</v>
      </c>
      <c r="K963" t="s">
        <v>398</v>
      </c>
      <c r="L963">
        <v>9.6999999999999993</v>
      </c>
      <c r="M963" s="6">
        <f t="shared" si="98"/>
        <v>34.235294117647058</v>
      </c>
      <c r="N963" t="s">
        <v>24</v>
      </c>
    </row>
    <row r="964" spans="1:14" x14ac:dyDescent="0.35">
      <c r="A964" t="s">
        <v>1231</v>
      </c>
      <c r="B964" s="8">
        <v>42689</v>
      </c>
      <c r="C964" s="13">
        <v>0.86388888888888893</v>
      </c>
      <c r="D964" t="s">
        <v>1232</v>
      </c>
      <c r="E964" s="8">
        <v>42689</v>
      </c>
      <c r="F964" s="13">
        <v>0.875</v>
      </c>
      <c r="G964" t="s">
        <v>7</v>
      </c>
      <c r="H964" s="11">
        <f t="shared" si="96"/>
        <v>1.1111111111111072E-2</v>
      </c>
      <c r="I964" s="12">
        <f t="shared" si="97"/>
        <v>0.26666666666666666</v>
      </c>
      <c r="J964" t="s">
        <v>398</v>
      </c>
      <c r="K964" t="s">
        <v>474</v>
      </c>
      <c r="L964">
        <v>11.8</v>
      </c>
      <c r="M964" s="6">
        <f t="shared" si="98"/>
        <v>44.25</v>
      </c>
      <c r="N964" t="s">
        <v>24</v>
      </c>
    </row>
    <row r="965" spans="1:14" x14ac:dyDescent="0.35">
      <c r="A965" t="s">
        <v>1233</v>
      </c>
      <c r="B965" s="8">
        <v>42690</v>
      </c>
      <c r="C965" s="13">
        <v>0.84791666666666676</v>
      </c>
      <c r="D965" t="s">
        <v>1234</v>
      </c>
      <c r="E965" s="8">
        <v>42690</v>
      </c>
      <c r="F965" s="13">
        <v>0.8520833333333333</v>
      </c>
      <c r="G965" t="s">
        <v>7</v>
      </c>
      <c r="H965" s="11">
        <f t="shared" si="96"/>
        <v>4.1666666666665408E-3</v>
      </c>
      <c r="I965" s="12">
        <f t="shared" si="97"/>
        <v>0.1</v>
      </c>
      <c r="J965" t="s">
        <v>474</v>
      </c>
      <c r="K965" t="s">
        <v>1235</v>
      </c>
      <c r="L965">
        <v>2.2999999999999998</v>
      </c>
      <c r="M965" s="6">
        <f t="shared" si="98"/>
        <v>22.999999999999996</v>
      </c>
      <c r="N965" t="s">
        <v>24</v>
      </c>
    </row>
    <row r="966" spans="1:14" x14ac:dyDescent="0.35">
      <c r="A966" t="s">
        <v>1236</v>
      </c>
      <c r="B966" s="8">
        <v>42690</v>
      </c>
      <c r="C966" s="13">
        <v>0.95277777777777783</v>
      </c>
      <c r="D966" t="s">
        <v>1237</v>
      </c>
      <c r="E966" s="8">
        <v>42690</v>
      </c>
      <c r="F966" s="13">
        <v>0.95972222222222225</v>
      </c>
      <c r="G966" t="s">
        <v>7</v>
      </c>
      <c r="H966" s="11">
        <f t="shared" si="96"/>
        <v>6.9444444444444198E-3</v>
      </c>
      <c r="I966" s="12">
        <f t="shared" si="97"/>
        <v>0.16666666666666666</v>
      </c>
      <c r="J966" t="s">
        <v>1235</v>
      </c>
      <c r="K966" t="s">
        <v>474</v>
      </c>
      <c r="L966">
        <v>3.1</v>
      </c>
      <c r="M966" s="6">
        <f t="shared" si="98"/>
        <v>18.600000000000001</v>
      </c>
      <c r="N966" t="s">
        <v>9</v>
      </c>
    </row>
    <row r="967" spans="1:14" x14ac:dyDescent="0.35">
      <c r="A967" t="s">
        <v>1238</v>
      </c>
      <c r="B967" s="8">
        <v>42691</v>
      </c>
      <c r="C967" s="13">
        <v>0.42569444444444443</v>
      </c>
      <c r="D967" t="s">
        <v>1239</v>
      </c>
      <c r="E967" s="8">
        <v>42691</v>
      </c>
      <c r="F967" s="13">
        <v>0.44722222222222219</v>
      </c>
      <c r="G967" t="s">
        <v>7</v>
      </c>
      <c r="H967" s="11">
        <f t="shared" si="96"/>
        <v>2.1527777777777757E-2</v>
      </c>
      <c r="I967" s="12">
        <f t="shared" si="97"/>
        <v>0.51666666666666672</v>
      </c>
      <c r="J967" t="s">
        <v>474</v>
      </c>
      <c r="K967" t="s">
        <v>470</v>
      </c>
      <c r="L967">
        <v>16.3</v>
      </c>
      <c r="M967" s="6">
        <f t="shared" si="98"/>
        <v>31.548387096774192</v>
      </c>
      <c r="N967" t="s">
        <v>13</v>
      </c>
    </row>
    <row r="968" spans="1:14" x14ac:dyDescent="0.35">
      <c r="A968" t="s">
        <v>1240</v>
      </c>
      <c r="B968" s="8">
        <v>42692</v>
      </c>
      <c r="C968" s="13">
        <v>0.83958333333333324</v>
      </c>
      <c r="D968" t="s">
        <v>1241</v>
      </c>
      <c r="E968" s="8">
        <v>42692</v>
      </c>
      <c r="F968" s="13">
        <v>0.84652777777777777</v>
      </c>
      <c r="G968" t="s">
        <v>7</v>
      </c>
      <c r="H968" s="11">
        <f t="shared" si="96"/>
        <v>6.9444444444445308E-3</v>
      </c>
      <c r="I968" s="12">
        <f t="shared" si="97"/>
        <v>0.16666666666666666</v>
      </c>
      <c r="J968" t="s">
        <v>15</v>
      </c>
      <c r="K968" t="s">
        <v>16</v>
      </c>
      <c r="L968">
        <v>3.1</v>
      </c>
      <c r="M968" s="6">
        <f t="shared" si="98"/>
        <v>18.600000000000001</v>
      </c>
      <c r="N968" t="s">
        <v>9</v>
      </c>
    </row>
    <row r="969" spans="1:14" x14ac:dyDescent="0.35">
      <c r="A969" t="s">
        <v>1242</v>
      </c>
      <c r="B969" s="8">
        <v>42692</v>
      </c>
      <c r="C969" s="13">
        <v>0.89097222222222217</v>
      </c>
      <c r="D969" t="s">
        <v>1243</v>
      </c>
      <c r="E969" s="8">
        <v>42692</v>
      </c>
      <c r="F969" s="13">
        <v>0.89861111111111114</v>
      </c>
      <c r="G969" t="s">
        <v>7</v>
      </c>
      <c r="H969" s="11">
        <f t="shared" si="96"/>
        <v>7.6388888888889728E-3</v>
      </c>
      <c r="I969" s="12">
        <f t="shared" si="97"/>
        <v>0.18333333333333332</v>
      </c>
      <c r="J969" t="s">
        <v>16</v>
      </c>
      <c r="K969" t="s">
        <v>15</v>
      </c>
      <c r="L969">
        <v>5.2</v>
      </c>
      <c r="M969" s="6">
        <f t="shared" si="98"/>
        <v>28.363636363636367</v>
      </c>
      <c r="N969" t="s">
        <v>9</v>
      </c>
    </row>
    <row r="970" spans="1:14" x14ac:dyDescent="0.35">
      <c r="A970" t="s">
        <v>1244</v>
      </c>
      <c r="B970" s="8">
        <v>42692</v>
      </c>
      <c r="C970" s="13">
        <v>0.91388888888888886</v>
      </c>
      <c r="D970" t="s">
        <v>1245</v>
      </c>
      <c r="E970" s="8">
        <v>42692</v>
      </c>
      <c r="F970" s="13">
        <v>0.93125000000000002</v>
      </c>
      <c r="G970" t="s">
        <v>7</v>
      </c>
      <c r="H970" s="11">
        <f t="shared" si="96"/>
        <v>1.736111111111116E-2</v>
      </c>
      <c r="I970" s="12">
        <f t="shared" si="97"/>
        <v>0.41666666666666669</v>
      </c>
      <c r="J970" t="s">
        <v>1246</v>
      </c>
      <c r="K970" t="s">
        <v>38</v>
      </c>
      <c r="L970">
        <v>6.1</v>
      </c>
      <c r="M970" s="6">
        <f t="shared" si="98"/>
        <v>14.639999999999999</v>
      </c>
      <c r="N970" t="s">
        <v>11</v>
      </c>
    </row>
    <row r="971" spans="1:14" x14ac:dyDescent="0.35">
      <c r="A971" t="s">
        <v>1247</v>
      </c>
      <c r="B971" s="8">
        <v>42693</v>
      </c>
      <c r="C971" s="13">
        <v>0.57708333333333328</v>
      </c>
      <c r="D971" t="s">
        <v>1248</v>
      </c>
      <c r="E971" s="8">
        <v>42693</v>
      </c>
      <c r="F971" s="13">
        <v>0.59027777777777779</v>
      </c>
      <c r="G971" t="s">
        <v>7</v>
      </c>
      <c r="H971" s="11">
        <f t="shared" si="96"/>
        <v>1.3194444444444509E-2</v>
      </c>
      <c r="I971" s="12">
        <f t="shared" si="97"/>
        <v>0.31666666666666665</v>
      </c>
      <c r="J971" t="s">
        <v>15</v>
      </c>
      <c r="K971" t="s">
        <v>36</v>
      </c>
      <c r="L971">
        <v>10.3</v>
      </c>
      <c r="M971" s="6">
        <f t="shared" si="98"/>
        <v>32.526315789473685</v>
      </c>
      <c r="N971" t="s">
        <v>11</v>
      </c>
    </row>
    <row r="972" spans="1:14" x14ac:dyDescent="0.35">
      <c r="A972" t="s">
        <v>1249</v>
      </c>
      <c r="B972" s="8">
        <v>42693</v>
      </c>
      <c r="C972" s="13">
        <v>0.60416666666666663</v>
      </c>
      <c r="D972" t="s">
        <v>1250</v>
      </c>
      <c r="E972" s="8">
        <v>42693</v>
      </c>
      <c r="F972" s="13">
        <v>0.61875000000000002</v>
      </c>
      <c r="G972" t="s">
        <v>7</v>
      </c>
      <c r="H972" s="11">
        <f t="shared" si="96"/>
        <v>1.4583333333333393E-2</v>
      </c>
      <c r="I972" s="12">
        <f t="shared" si="97"/>
        <v>0.35</v>
      </c>
      <c r="J972" t="s">
        <v>36</v>
      </c>
      <c r="K972" t="s">
        <v>15</v>
      </c>
      <c r="L972">
        <v>10.5</v>
      </c>
      <c r="M972" s="6">
        <f t="shared" si="98"/>
        <v>30.000000000000004</v>
      </c>
      <c r="N972" t="s">
        <v>11</v>
      </c>
    </row>
    <row r="973" spans="1:14" x14ac:dyDescent="0.35">
      <c r="A973" t="s">
        <v>1251</v>
      </c>
      <c r="B973" s="8">
        <v>42693</v>
      </c>
      <c r="C973" s="13">
        <v>0.66736111111111107</v>
      </c>
      <c r="D973" t="s">
        <v>1252</v>
      </c>
      <c r="E973" s="8">
        <v>42693</v>
      </c>
      <c r="F973" s="13">
        <v>0.67083333333333339</v>
      </c>
      <c r="G973" t="s">
        <v>7</v>
      </c>
      <c r="H973" s="11">
        <f t="shared" si="96"/>
        <v>3.4722222222223209E-3</v>
      </c>
      <c r="I973" s="12">
        <f t="shared" si="97"/>
        <v>8.3333333333333329E-2</v>
      </c>
      <c r="J973" t="s">
        <v>15</v>
      </c>
      <c r="K973" t="s">
        <v>15</v>
      </c>
      <c r="L973">
        <v>1.5</v>
      </c>
      <c r="M973" s="6">
        <f t="shared" si="98"/>
        <v>18</v>
      </c>
    </row>
    <row r="974" spans="1:14" x14ac:dyDescent="0.35">
      <c r="A974" t="s">
        <v>1253</v>
      </c>
      <c r="B974" s="8">
        <v>42693</v>
      </c>
      <c r="C974" s="13">
        <v>0.68541666666666667</v>
      </c>
      <c r="D974" t="s">
        <v>1254</v>
      </c>
      <c r="E974" s="8">
        <v>42693</v>
      </c>
      <c r="F974" s="13">
        <v>0.69513888888888886</v>
      </c>
      <c r="G974" t="s">
        <v>7</v>
      </c>
      <c r="H974" s="11">
        <f t="shared" si="96"/>
        <v>9.7222222222221877E-3</v>
      </c>
      <c r="I974" s="12">
        <f t="shared" si="97"/>
        <v>0.23333333333333334</v>
      </c>
      <c r="J974" t="s">
        <v>15</v>
      </c>
      <c r="K974" t="s">
        <v>15</v>
      </c>
      <c r="L974">
        <v>1.8</v>
      </c>
      <c r="M974" s="6">
        <f t="shared" si="98"/>
        <v>7.7142857142857144</v>
      </c>
    </row>
    <row r="975" spans="1:14" x14ac:dyDescent="0.35">
      <c r="A975" t="s">
        <v>1255</v>
      </c>
      <c r="B975" s="8">
        <v>42693</v>
      </c>
      <c r="C975" s="13">
        <v>0.7368055555555556</v>
      </c>
      <c r="D975" t="s">
        <v>1256</v>
      </c>
      <c r="E975" s="8">
        <v>42693</v>
      </c>
      <c r="F975" s="13">
        <v>0.74583333333333324</v>
      </c>
      <c r="G975" t="s">
        <v>7</v>
      </c>
      <c r="H975" s="11">
        <f t="shared" si="96"/>
        <v>9.0277777777776347E-3</v>
      </c>
      <c r="I975" s="12">
        <f t="shared" si="97"/>
        <v>0.21666666666666667</v>
      </c>
      <c r="J975" t="s">
        <v>15</v>
      </c>
      <c r="K975" t="s">
        <v>48</v>
      </c>
      <c r="L975">
        <v>5.4</v>
      </c>
      <c r="M975" s="6">
        <f t="shared" si="98"/>
        <v>24.923076923076923</v>
      </c>
      <c r="N975" t="s">
        <v>10</v>
      </c>
    </row>
    <row r="976" spans="1:14" x14ac:dyDescent="0.35">
      <c r="A976" t="s">
        <v>1257</v>
      </c>
      <c r="B976" s="8">
        <v>42693</v>
      </c>
      <c r="C976" s="13">
        <v>0.8847222222222223</v>
      </c>
      <c r="D976" t="s">
        <v>1258</v>
      </c>
      <c r="E976" s="8">
        <v>42693</v>
      </c>
      <c r="F976" s="13">
        <v>0.89930555555555547</v>
      </c>
      <c r="G976" t="s">
        <v>7</v>
      </c>
      <c r="H976" s="11">
        <f t="shared" si="96"/>
        <v>1.4583333333333171E-2</v>
      </c>
      <c r="I976" s="12">
        <f t="shared" si="97"/>
        <v>0.35</v>
      </c>
      <c r="J976" t="s">
        <v>48</v>
      </c>
      <c r="K976" t="s">
        <v>15</v>
      </c>
      <c r="L976">
        <v>5.4</v>
      </c>
      <c r="M976" s="6">
        <f t="shared" si="98"/>
        <v>15.428571428571431</v>
      </c>
      <c r="N976" t="s">
        <v>13</v>
      </c>
    </row>
    <row r="977" spans="1:14" x14ac:dyDescent="0.35">
      <c r="A977" t="s">
        <v>1259</v>
      </c>
      <c r="B977" s="8">
        <v>42694</v>
      </c>
      <c r="C977" s="13">
        <v>0.43541666666666662</v>
      </c>
      <c r="D977" t="s">
        <v>1260</v>
      </c>
      <c r="E977" s="8">
        <v>42694</v>
      </c>
      <c r="F977" s="13">
        <v>0.48055555555555557</v>
      </c>
      <c r="G977" t="s">
        <v>7</v>
      </c>
      <c r="H977" s="11">
        <f t="shared" si="96"/>
        <v>4.5138888888888951E-2</v>
      </c>
      <c r="I977" s="12">
        <f t="shared" si="97"/>
        <v>1.0833333333333333</v>
      </c>
      <c r="J977" t="s">
        <v>15</v>
      </c>
      <c r="K977" t="s">
        <v>15</v>
      </c>
      <c r="L977">
        <v>39.200000000000003</v>
      </c>
      <c r="M977" s="6">
        <f t="shared" si="98"/>
        <v>36.184615384615391</v>
      </c>
      <c r="N977" t="s">
        <v>53</v>
      </c>
    </row>
    <row r="978" spans="1:14" x14ac:dyDescent="0.35">
      <c r="A978" t="s">
        <v>1261</v>
      </c>
      <c r="B978" s="8">
        <v>42694</v>
      </c>
      <c r="C978" s="13">
        <v>0.49861111111111112</v>
      </c>
      <c r="D978" t="s">
        <v>1262</v>
      </c>
      <c r="E978" s="8">
        <v>42694</v>
      </c>
      <c r="F978" s="13">
        <v>0.51944444444444449</v>
      </c>
      <c r="G978" t="s">
        <v>7</v>
      </c>
      <c r="H978" s="11">
        <f t="shared" si="96"/>
        <v>2.083333333333337E-2</v>
      </c>
      <c r="I978" s="12">
        <f t="shared" si="97"/>
        <v>0.5</v>
      </c>
      <c r="J978" t="s">
        <v>15</v>
      </c>
      <c r="K978" t="s">
        <v>15</v>
      </c>
      <c r="L978">
        <v>6.4</v>
      </c>
      <c r="M978" s="6">
        <f t="shared" si="98"/>
        <v>12.8</v>
      </c>
      <c r="N978" t="s">
        <v>13</v>
      </c>
    </row>
    <row r="979" spans="1:14" x14ac:dyDescent="0.35">
      <c r="A979" t="s">
        <v>1263</v>
      </c>
      <c r="B979" s="8">
        <v>42694</v>
      </c>
      <c r="C979" s="13">
        <v>0.62361111111111112</v>
      </c>
      <c r="D979" t="s">
        <v>1264</v>
      </c>
      <c r="E979" s="8">
        <v>42694</v>
      </c>
      <c r="F979" s="13">
        <v>0.62986111111111109</v>
      </c>
      <c r="G979" t="s">
        <v>7</v>
      </c>
      <c r="H979" s="11">
        <f t="shared" si="96"/>
        <v>6.2499999999999778E-3</v>
      </c>
      <c r="I979" s="12">
        <f t="shared" si="97"/>
        <v>0.15</v>
      </c>
      <c r="J979" t="s">
        <v>15</v>
      </c>
      <c r="K979" t="s">
        <v>15</v>
      </c>
      <c r="L979">
        <v>2.7</v>
      </c>
      <c r="M979" s="6">
        <f t="shared" si="98"/>
        <v>18.000000000000004</v>
      </c>
      <c r="N979" t="s">
        <v>11</v>
      </c>
    </row>
    <row r="980" spans="1:14" x14ac:dyDescent="0.35">
      <c r="A980" t="s">
        <v>1265</v>
      </c>
      <c r="B980" s="8">
        <v>42694</v>
      </c>
      <c r="C980" s="13">
        <v>0.73958333333333337</v>
      </c>
      <c r="D980" t="s">
        <v>1266</v>
      </c>
      <c r="E980" s="8">
        <v>42694</v>
      </c>
      <c r="F980" s="13">
        <v>0.77569444444444446</v>
      </c>
      <c r="G980" t="s">
        <v>7</v>
      </c>
      <c r="H980" s="11">
        <f t="shared" si="96"/>
        <v>3.6111111111111094E-2</v>
      </c>
      <c r="I980" s="12">
        <f t="shared" si="97"/>
        <v>0.8666666666666667</v>
      </c>
      <c r="J980" t="s">
        <v>15</v>
      </c>
      <c r="K980" t="s">
        <v>15</v>
      </c>
      <c r="L980">
        <v>18.5</v>
      </c>
      <c r="M980" s="6">
        <f t="shared" si="98"/>
        <v>21.346153846153847</v>
      </c>
      <c r="N980" t="s">
        <v>10</v>
      </c>
    </row>
    <row r="981" spans="1:14" x14ac:dyDescent="0.35">
      <c r="A981" t="s">
        <v>1267</v>
      </c>
      <c r="B981" s="8">
        <v>42695</v>
      </c>
      <c r="C981" s="13">
        <v>0.56736111111111109</v>
      </c>
      <c r="D981" t="s">
        <v>1268</v>
      </c>
      <c r="E981" s="8">
        <v>42695</v>
      </c>
      <c r="F981" s="13">
        <v>0.5756944444444444</v>
      </c>
      <c r="G981" t="s">
        <v>7</v>
      </c>
      <c r="H981" s="11">
        <f t="shared" si="96"/>
        <v>8.3333333333333037E-3</v>
      </c>
      <c r="I981" s="12">
        <f t="shared" si="97"/>
        <v>0.2</v>
      </c>
      <c r="J981" t="s">
        <v>15</v>
      </c>
      <c r="K981" t="s">
        <v>15</v>
      </c>
      <c r="L981">
        <v>2.5</v>
      </c>
      <c r="M981" s="6">
        <f t="shared" si="98"/>
        <v>12.5</v>
      </c>
      <c r="N981" t="s">
        <v>9</v>
      </c>
    </row>
    <row r="982" spans="1:14" x14ac:dyDescent="0.35">
      <c r="A982" t="s">
        <v>1269</v>
      </c>
      <c r="B982" s="8">
        <v>42695</v>
      </c>
      <c r="C982" s="13">
        <v>0.6069444444444444</v>
      </c>
      <c r="D982" t="s">
        <v>1270</v>
      </c>
      <c r="E982" s="8">
        <v>42695</v>
      </c>
      <c r="F982" s="13">
        <v>0.61388888888888882</v>
      </c>
      <c r="G982" t="s">
        <v>7</v>
      </c>
      <c r="H982" s="11">
        <f t="shared" si="96"/>
        <v>6.9444444444444198E-3</v>
      </c>
      <c r="I982" s="12">
        <f t="shared" si="97"/>
        <v>0.16666666666666666</v>
      </c>
      <c r="J982" t="s">
        <v>15</v>
      </c>
      <c r="K982" t="s">
        <v>15</v>
      </c>
      <c r="L982">
        <v>2.1</v>
      </c>
      <c r="M982" s="6">
        <f t="shared" si="98"/>
        <v>12.600000000000001</v>
      </c>
      <c r="N982" t="s">
        <v>9</v>
      </c>
    </row>
    <row r="983" spans="1:14" x14ac:dyDescent="0.35">
      <c r="A983" t="s">
        <v>1271</v>
      </c>
      <c r="B983" s="8">
        <v>42695</v>
      </c>
      <c r="C983" s="13">
        <v>0.74305555555555547</v>
      </c>
      <c r="D983" t="s">
        <v>1272</v>
      </c>
      <c r="E983" s="8">
        <v>42695</v>
      </c>
      <c r="F983" s="13">
        <v>0.75277777777777777</v>
      </c>
      <c r="G983" t="s">
        <v>7</v>
      </c>
      <c r="H983" s="11">
        <f t="shared" si="96"/>
        <v>9.7222222222222987E-3</v>
      </c>
      <c r="I983" s="12">
        <f t="shared" si="97"/>
        <v>0.23333333333333334</v>
      </c>
      <c r="J983" t="s">
        <v>15</v>
      </c>
      <c r="K983" t="s">
        <v>73</v>
      </c>
      <c r="L983">
        <v>6.7</v>
      </c>
      <c r="M983" s="6">
        <f t="shared" si="98"/>
        <v>28.714285714285715</v>
      </c>
      <c r="N983" t="s">
        <v>10</v>
      </c>
    </row>
    <row r="984" spans="1:14" x14ac:dyDescent="0.35">
      <c r="A984" t="s">
        <v>1273</v>
      </c>
      <c r="B984" s="8">
        <v>42695</v>
      </c>
      <c r="C984" s="13">
        <v>0.76250000000000007</v>
      </c>
      <c r="D984" t="s">
        <v>1274</v>
      </c>
      <c r="E984" s="8">
        <v>42695</v>
      </c>
      <c r="F984" s="13">
        <v>0.76874999999999993</v>
      </c>
      <c r="G984" t="s">
        <v>7</v>
      </c>
      <c r="H984" s="11">
        <f t="shared" si="96"/>
        <v>6.2499999999998668E-3</v>
      </c>
      <c r="I984" s="12">
        <f t="shared" si="97"/>
        <v>0.15</v>
      </c>
      <c r="J984" t="s">
        <v>73</v>
      </c>
      <c r="K984" t="s">
        <v>16</v>
      </c>
      <c r="L984">
        <v>3.5</v>
      </c>
      <c r="M984" s="6">
        <f t="shared" si="98"/>
        <v>23.333333333333336</v>
      </c>
      <c r="N984" t="s">
        <v>9</v>
      </c>
    </row>
    <row r="985" spans="1:14" x14ac:dyDescent="0.35">
      <c r="A985" t="s">
        <v>1275</v>
      </c>
      <c r="B985" s="8">
        <v>42695</v>
      </c>
      <c r="C985" s="13">
        <v>0.77986111111111101</v>
      </c>
      <c r="D985" t="s">
        <v>1276</v>
      </c>
      <c r="E985" s="8">
        <v>42695</v>
      </c>
      <c r="F985" s="13">
        <v>0.78541666666666676</v>
      </c>
      <c r="G985" t="s">
        <v>7</v>
      </c>
      <c r="H985" s="11">
        <f t="shared" si="96"/>
        <v>5.5555555555557579E-3</v>
      </c>
      <c r="I985" s="12">
        <f t="shared" si="97"/>
        <v>0.13333333333333333</v>
      </c>
      <c r="J985" t="s">
        <v>16</v>
      </c>
      <c r="K985" t="s">
        <v>15</v>
      </c>
      <c r="L985">
        <v>3.4</v>
      </c>
      <c r="M985" s="6">
        <f t="shared" si="98"/>
        <v>25.5</v>
      </c>
      <c r="N985" t="s">
        <v>10</v>
      </c>
    </row>
    <row r="986" spans="1:14" x14ac:dyDescent="0.35">
      <c r="A986" t="s">
        <v>1277</v>
      </c>
      <c r="B986" s="8">
        <v>42696</v>
      </c>
      <c r="C986" s="13">
        <v>0.6333333333333333</v>
      </c>
      <c r="D986" t="s">
        <v>1278</v>
      </c>
      <c r="E986" s="8">
        <v>42696</v>
      </c>
      <c r="F986" s="13">
        <v>0.64374999999999993</v>
      </c>
      <c r="G986" t="s">
        <v>7</v>
      </c>
      <c r="H986" s="11">
        <f t="shared" si="96"/>
        <v>1.041666666666663E-2</v>
      </c>
      <c r="I986" s="12">
        <f t="shared" si="97"/>
        <v>0.25</v>
      </c>
      <c r="J986" t="s">
        <v>15</v>
      </c>
      <c r="K986" t="s">
        <v>15</v>
      </c>
      <c r="L986">
        <v>5.5</v>
      </c>
      <c r="M986" s="6">
        <f t="shared" si="98"/>
        <v>22</v>
      </c>
      <c r="N986" t="s">
        <v>11</v>
      </c>
    </row>
    <row r="987" spans="1:14" x14ac:dyDescent="0.35">
      <c r="A987" t="s">
        <v>1279</v>
      </c>
      <c r="B987" s="8">
        <v>42696</v>
      </c>
      <c r="C987" s="13">
        <v>0.64652777777777781</v>
      </c>
      <c r="D987" t="s">
        <v>1280</v>
      </c>
      <c r="E987" s="8">
        <v>42696</v>
      </c>
      <c r="F987" s="13">
        <v>0.65555555555555556</v>
      </c>
      <c r="G987" t="s">
        <v>7</v>
      </c>
      <c r="H987" s="11">
        <f t="shared" si="96"/>
        <v>9.0277777777777457E-3</v>
      </c>
      <c r="I987" s="12">
        <f t="shared" si="97"/>
        <v>0.21666666666666667</v>
      </c>
      <c r="J987" t="s">
        <v>15</v>
      </c>
      <c r="K987" t="s">
        <v>15</v>
      </c>
      <c r="L987">
        <v>4.0999999999999996</v>
      </c>
      <c r="M987" s="6">
        <f t="shared" si="98"/>
        <v>18.92307692307692</v>
      </c>
      <c r="N987" t="s">
        <v>11</v>
      </c>
    </row>
    <row r="988" spans="1:14" x14ac:dyDescent="0.35">
      <c r="A988" t="s">
        <v>1281</v>
      </c>
      <c r="B988" s="8">
        <v>42696</v>
      </c>
      <c r="C988" s="13">
        <v>0.66041666666666665</v>
      </c>
      <c r="D988" t="s">
        <v>1282</v>
      </c>
      <c r="E988" s="8">
        <v>42696</v>
      </c>
      <c r="F988" s="13">
        <v>0.69652777777777775</v>
      </c>
      <c r="G988" t="s">
        <v>7</v>
      </c>
      <c r="H988" s="11">
        <f t="shared" si="96"/>
        <v>3.6111111111111094E-2</v>
      </c>
      <c r="I988" s="12">
        <f t="shared" si="97"/>
        <v>0.8666666666666667</v>
      </c>
      <c r="J988" t="s">
        <v>15</v>
      </c>
      <c r="K988" t="s">
        <v>15</v>
      </c>
      <c r="L988">
        <v>12.7</v>
      </c>
      <c r="M988" s="6">
        <f t="shared" si="98"/>
        <v>14.653846153846153</v>
      </c>
      <c r="N988" t="s">
        <v>13</v>
      </c>
    </row>
    <row r="989" spans="1:14" x14ac:dyDescent="0.35">
      <c r="A989" t="s">
        <v>1283</v>
      </c>
      <c r="B989" s="8">
        <v>42696</v>
      </c>
      <c r="C989" s="13">
        <v>0.76250000000000007</v>
      </c>
      <c r="D989" t="s">
        <v>1284</v>
      </c>
      <c r="E989" s="8">
        <v>42696</v>
      </c>
      <c r="F989" s="13">
        <v>0.76944444444444438</v>
      </c>
      <c r="G989" t="s">
        <v>7</v>
      </c>
      <c r="H989" s="11">
        <f t="shared" si="96"/>
        <v>6.9444444444443088E-3</v>
      </c>
      <c r="I989" s="12">
        <f t="shared" si="97"/>
        <v>0.16666666666666666</v>
      </c>
      <c r="J989" t="s">
        <v>15</v>
      </c>
      <c r="K989" t="s">
        <v>16</v>
      </c>
      <c r="L989">
        <v>3</v>
      </c>
      <c r="M989" s="6">
        <f t="shared" si="98"/>
        <v>18</v>
      </c>
      <c r="N989" t="s">
        <v>9</v>
      </c>
    </row>
    <row r="990" spans="1:14" x14ac:dyDescent="0.35">
      <c r="A990" t="s">
        <v>1285</v>
      </c>
      <c r="B990" s="8">
        <v>42696</v>
      </c>
      <c r="C990" s="13">
        <v>0.87638888888888899</v>
      </c>
      <c r="D990" t="s">
        <v>1286</v>
      </c>
      <c r="E990" s="8">
        <v>42696</v>
      </c>
      <c r="F990" s="13">
        <v>0.8847222222222223</v>
      </c>
      <c r="G990" t="s">
        <v>7</v>
      </c>
      <c r="H990" s="11">
        <f t="shared" si="96"/>
        <v>8.3333333333333037E-3</v>
      </c>
      <c r="I990" s="12">
        <f t="shared" si="97"/>
        <v>0.2</v>
      </c>
      <c r="J990" t="s">
        <v>16</v>
      </c>
      <c r="K990" t="s">
        <v>15</v>
      </c>
      <c r="L990">
        <v>3.5</v>
      </c>
      <c r="M990" s="6">
        <f t="shared" si="98"/>
        <v>17.5</v>
      </c>
      <c r="N990" t="s">
        <v>13</v>
      </c>
    </row>
    <row r="991" spans="1:14" x14ac:dyDescent="0.35">
      <c r="A991" t="s">
        <v>1287</v>
      </c>
      <c r="B991" s="8">
        <v>42697</v>
      </c>
      <c r="C991" s="13">
        <v>0.64861111111111114</v>
      </c>
      <c r="D991" t="s">
        <v>1288</v>
      </c>
      <c r="E991" s="8">
        <v>42697</v>
      </c>
      <c r="F991" s="13">
        <v>0.65972222222222221</v>
      </c>
      <c r="G991" t="s">
        <v>7</v>
      </c>
      <c r="H991" s="11">
        <f t="shared" si="96"/>
        <v>1.1111111111111072E-2</v>
      </c>
      <c r="I991" s="12">
        <f t="shared" si="97"/>
        <v>0.26666666666666666</v>
      </c>
      <c r="J991" t="s">
        <v>15</v>
      </c>
      <c r="K991" t="s">
        <v>15</v>
      </c>
      <c r="L991">
        <v>5.9</v>
      </c>
      <c r="M991" s="6">
        <f t="shared" si="98"/>
        <v>22.125</v>
      </c>
      <c r="N991" t="s">
        <v>9</v>
      </c>
    </row>
    <row r="992" spans="1:14" x14ac:dyDescent="0.35">
      <c r="A992" t="s">
        <v>1289</v>
      </c>
      <c r="B992" s="8">
        <v>42697</v>
      </c>
      <c r="C992" s="13">
        <v>0.6791666666666667</v>
      </c>
      <c r="D992" t="s">
        <v>1290</v>
      </c>
      <c r="E992" s="8">
        <v>42697</v>
      </c>
      <c r="F992" s="13">
        <v>0.68680555555555556</v>
      </c>
      <c r="G992" t="s">
        <v>7</v>
      </c>
      <c r="H992" s="11">
        <f t="shared" si="96"/>
        <v>7.6388888888888618E-3</v>
      </c>
      <c r="I992" s="12">
        <f t="shared" si="97"/>
        <v>0.18333333333333332</v>
      </c>
      <c r="J992" t="s">
        <v>15</v>
      </c>
      <c r="K992" t="s">
        <v>15</v>
      </c>
      <c r="L992">
        <v>1.9</v>
      </c>
      <c r="M992" s="6">
        <f t="shared" si="98"/>
        <v>10.363636363636363</v>
      </c>
    </row>
    <row r="993" spans="1:14" x14ac:dyDescent="0.35">
      <c r="A993" t="s">
        <v>1291</v>
      </c>
      <c r="B993" s="8">
        <v>42697</v>
      </c>
      <c r="C993" s="13">
        <v>0.7006944444444444</v>
      </c>
      <c r="D993" t="s">
        <v>1292</v>
      </c>
      <c r="E993" s="8">
        <v>42697</v>
      </c>
      <c r="F993" s="13">
        <v>0.70833333333333337</v>
      </c>
      <c r="G993" t="s">
        <v>7</v>
      </c>
      <c r="H993" s="11">
        <f t="shared" si="96"/>
        <v>7.6388888888889728E-3</v>
      </c>
      <c r="I993" s="12">
        <f t="shared" si="97"/>
        <v>0.18333333333333332</v>
      </c>
      <c r="J993" t="s">
        <v>15</v>
      </c>
      <c r="K993" t="s">
        <v>15</v>
      </c>
      <c r="L993">
        <v>3.3</v>
      </c>
      <c r="M993" s="6">
        <f t="shared" si="98"/>
        <v>18</v>
      </c>
    </row>
    <row r="994" spans="1:14" x14ac:dyDescent="0.35">
      <c r="A994" t="s">
        <v>1293</v>
      </c>
      <c r="B994" s="8">
        <v>42697</v>
      </c>
      <c r="C994" s="13">
        <v>0.77569444444444446</v>
      </c>
      <c r="D994" t="s">
        <v>1294</v>
      </c>
      <c r="E994" s="8">
        <v>42697</v>
      </c>
      <c r="F994" s="13">
        <v>0.78263888888888899</v>
      </c>
      <c r="G994" t="s">
        <v>7</v>
      </c>
      <c r="H994" s="11">
        <f t="shared" si="96"/>
        <v>6.9444444444445308E-3</v>
      </c>
      <c r="I994" s="12">
        <f t="shared" si="97"/>
        <v>0.16666666666666666</v>
      </c>
      <c r="J994" t="s">
        <v>15</v>
      </c>
      <c r="K994" t="s">
        <v>15</v>
      </c>
      <c r="L994">
        <v>1.3</v>
      </c>
      <c r="M994" s="6">
        <f t="shared" si="98"/>
        <v>7.8000000000000007</v>
      </c>
    </row>
    <row r="995" spans="1:14" x14ac:dyDescent="0.35">
      <c r="A995" t="s">
        <v>1295</v>
      </c>
      <c r="B995" s="8">
        <v>42699</v>
      </c>
      <c r="C995" s="13">
        <v>0.4909722222222222</v>
      </c>
      <c r="D995" t="s">
        <v>1296</v>
      </c>
      <c r="E995" s="8">
        <v>42699</v>
      </c>
      <c r="F995" s="13">
        <v>0.50277777777777777</v>
      </c>
      <c r="G995" t="s">
        <v>7</v>
      </c>
      <c r="H995" s="11">
        <f t="shared" si="96"/>
        <v>1.1805555555555569E-2</v>
      </c>
      <c r="I995" s="12">
        <f t="shared" si="97"/>
        <v>0.28333333333333333</v>
      </c>
      <c r="J995" t="s">
        <v>15</v>
      </c>
      <c r="K995" t="s">
        <v>36</v>
      </c>
      <c r="L995">
        <v>10.3</v>
      </c>
      <c r="M995" s="6">
        <f t="shared" si="98"/>
        <v>36.352941176470594</v>
      </c>
      <c r="N995" t="s">
        <v>11</v>
      </c>
    </row>
    <row r="996" spans="1:14" x14ac:dyDescent="0.35">
      <c r="A996" t="s">
        <v>1297</v>
      </c>
      <c r="B996" s="8">
        <v>42699</v>
      </c>
      <c r="C996" s="13">
        <v>0.55069444444444449</v>
      </c>
      <c r="D996" t="s">
        <v>1298</v>
      </c>
      <c r="E996" s="8">
        <v>42699</v>
      </c>
      <c r="F996" s="13">
        <v>0.56319444444444444</v>
      </c>
      <c r="G996" t="s">
        <v>7</v>
      </c>
      <c r="H996" s="11">
        <f t="shared" si="96"/>
        <v>1.2499999999999956E-2</v>
      </c>
      <c r="I996" s="12">
        <f t="shared" si="97"/>
        <v>0.3</v>
      </c>
      <c r="J996" t="s">
        <v>36</v>
      </c>
      <c r="K996" t="s">
        <v>15</v>
      </c>
      <c r="L996">
        <v>11.1</v>
      </c>
      <c r="M996" s="6">
        <f t="shared" si="98"/>
        <v>37</v>
      </c>
      <c r="N996" t="s">
        <v>11</v>
      </c>
    </row>
    <row r="997" spans="1:14" x14ac:dyDescent="0.35">
      <c r="A997" t="s">
        <v>1299</v>
      </c>
      <c r="B997" s="8">
        <v>42700</v>
      </c>
      <c r="C997" s="13">
        <v>0.66249999999999998</v>
      </c>
      <c r="D997" t="s">
        <v>1300</v>
      </c>
      <c r="E997" s="8">
        <v>42700</v>
      </c>
      <c r="F997" s="13">
        <v>0.66597222222222219</v>
      </c>
      <c r="G997" t="s">
        <v>7</v>
      </c>
      <c r="H997" s="11">
        <f t="shared" si="96"/>
        <v>3.4722222222222099E-3</v>
      </c>
      <c r="I997" s="12">
        <f t="shared" si="97"/>
        <v>8.3333333333333329E-2</v>
      </c>
      <c r="J997" t="s">
        <v>15</v>
      </c>
      <c r="K997" t="s">
        <v>15</v>
      </c>
      <c r="L997">
        <v>1.4</v>
      </c>
      <c r="M997" s="6">
        <f t="shared" si="98"/>
        <v>16.8</v>
      </c>
    </row>
    <row r="998" spans="1:14" x14ac:dyDescent="0.35">
      <c r="A998" t="s">
        <v>1301</v>
      </c>
      <c r="B998" s="8">
        <v>42700</v>
      </c>
      <c r="C998" s="13">
        <v>0.70833333333333337</v>
      </c>
      <c r="D998" t="s">
        <v>1302</v>
      </c>
      <c r="E998" s="8">
        <v>42700</v>
      </c>
      <c r="F998" s="13">
        <v>0.71666666666666667</v>
      </c>
      <c r="G998" t="s">
        <v>7</v>
      </c>
      <c r="H998" s="11">
        <f t="shared" si="96"/>
        <v>8.3333333333333037E-3</v>
      </c>
      <c r="I998" s="12">
        <f t="shared" si="97"/>
        <v>0.2</v>
      </c>
      <c r="J998" t="s">
        <v>15</v>
      </c>
      <c r="K998" t="s">
        <v>48</v>
      </c>
      <c r="L998">
        <v>5.0999999999999996</v>
      </c>
      <c r="M998" s="6">
        <f t="shared" si="98"/>
        <v>25.499999999999996</v>
      </c>
      <c r="N998" t="s">
        <v>11</v>
      </c>
    </row>
    <row r="999" spans="1:14" x14ac:dyDescent="0.35">
      <c r="A999" t="s">
        <v>1303</v>
      </c>
      <c r="B999" s="8">
        <v>42700</v>
      </c>
      <c r="C999" s="13">
        <v>0.73333333333333339</v>
      </c>
      <c r="D999" t="s">
        <v>1304</v>
      </c>
      <c r="E999" s="8">
        <v>42700</v>
      </c>
      <c r="F999" s="13">
        <v>0.74722222222222223</v>
      </c>
      <c r="G999" t="s">
        <v>7</v>
      </c>
      <c r="H999" s="11">
        <f t="shared" si="96"/>
        <v>1.388888888888884E-2</v>
      </c>
      <c r="I999" s="12">
        <f t="shared" si="97"/>
        <v>0.33333333333333331</v>
      </c>
      <c r="J999" t="s">
        <v>48</v>
      </c>
      <c r="K999" t="s">
        <v>331</v>
      </c>
      <c r="L999">
        <v>9</v>
      </c>
      <c r="M999" s="6">
        <f t="shared" si="98"/>
        <v>27</v>
      </c>
      <c r="N999" t="s">
        <v>11</v>
      </c>
    </row>
    <row r="1000" spans="1:14" x14ac:dyDescent="0.35">
      <c r="A1000" t="s">
        <v>1305</v>
      </c>
      <c r="B1000" s="8">
        <v>42700</v>
      </c>
      <c r="C1000" s="13">
        <v>0.77013888888888893</v>
      </c>
      <c r="D1000" t="s">
        <v>1306</v>
      </c>
      <c r="E1000" s="8">
        <v>42700</v>
      </c>
      <c r="F1000" s="13">
        <v>0.7944444444444444</v>
      </c>
      <c r="G1000" t="s">
        <v>7</v>
      </c>
      <c r="H1000" s="11">
        <f t="shared" si="96"/>
        <v>2.4305555555555469E-2</v>
      </c>
      <c r="I1000" s="12">
        <f t="shared" si="97"/>
        <v>0.58333333333333337</v>
      </c>
      <c r="J1000" t="s">
        <v>331</v>
      </c>
      <c r="K1000" t="s">
        <v>15</v>
      </c>
      <c r="L1000">
        <v>13.3</v>
      </c>
      <c r="M1000" s="6">
        <f t="shared" si="98"/>
        <v>22.8</v>
      </c>
      <c r="N1000" t="s">
        <v>53</v>
      </c>
    </row>
    <row r="1001" spans="1:14" x14ac:dyDescent="0.35">
      <c r="A1001" t="s">
        <v>1307</v>
      </c>
      <c r="B1001" s="8">
        <v>42700</v>
      </c>
      <c r="C1001" s="13">
        <v>0.82430555555555562</v>
      </c>
      <c r="D1001" t="s">
        <v>1308</v>
      </c>
      <c r="E1001" s="8">
        <v>42700</v>
      </c>
      <c r="F1001" s="13">
        <v>0.82916666666666661</v>
      </c>
      <c r="G1001" t="s">
        <v>7</v>
      </c>
      <c r="H1001" s="11">
        <f t="shared" si="96"/>
        <v>4.8611111111109828E-3</v>
      </c>
      <c r="I1001" s="12">
        <f t="shared" si="97"/>
        <v>0.11666666666666667</v>
      </c>
      <c r="J1001" t="s">
        <v>15</v>
      </c>
      <c r="K1001" t="s">
        <v>15</v>
      </c>
      <c r="L1001">
        <v>2.5</v>
      </c>
      <c r="M1001" s="6">
        <f t="shared" si="98"/>
        <v>21.428571428571427</v>
      </c>
      <c r="N1001" t="s">
        <v>10</v>
      </c>
    </row>
    <row r="1002" spans="1:14" x14ac:dyDescent="0.35">
      <c r="A1002" t="s">
        <v>1309</v>
      </c>
      <c r="B1002" s="8">
        <v>42701</v>
      </c>
      <c r="C1002" s="13">
        <v>0.66597222222222219</v>
      </c>
      <c r="D1002" t="s">
        <v>1310</v>
      </c>
      <c r="E1002" s="8">
        <v>42701</v>
      </c>
      <c r="F1002" s="13">
        <v>0.67083333333333339</v>
      </c>
      <c r="G1002" t="s">
        <v>7</v>
      </c>
      <c r="H1002" s="11">
        <f t="shared" si="96"/>
        <v>4.8611111111112049E-3</v>
      </c>
      <c r="I1002" s="12">
        <f t="shared" si="97"/>
        <v>0.11666666666666667</v>
      </c>
      <c r="J1002" t="s">
        <v>15</v>
      </c>
      <c r="K1002" t="s">
        <v>16</v>
      </c>
      <c r="L1002">
        <v>3.3</v>
      </c>
      <c r="M1002" s="6">
        <f t="shared" si="98"/>
        <v>28.285714285714285</v>
      </c>
      <c r="N1002" t="s">
        <v>9</v>
      </c>
    </row>
    <row r="1003" spans="1:14" x14ac:dyDescent="0.35">
      <c r="A1003" t="s">
        <v>1311</v>
      </c>
      <c r="B1003" s="8">
        <v>42701</v>
      </c>
      <c r="C1003" s="13">
        <v>0.78819444444444453</v>
      </c>
      <c r="D1003" t="s">
        <v>1312</v>
      </c>
      <c r="E1003" s="8">
        <v>42701</v>
      </c>
      <c r="F1003" s="13">
        <v>0.79791666666666661</v>
      </c>
      <c r="G1003" t="s">
        <v>7</v>
      </c>
      <c r="H1003" s="11">
        <f t="shared" si="96"/>
        <v>9.7222222222220767E-3</v>
      </c>
      <c r="I1003" s="12">
        <f t="shared" si="97"/>
        <v>0.23333333333333334</v>
      </c>
      <c r="J1003" t="s">
        <v>16</v>
      </c>
      <c r="K1003" t="s">
        <v>15</v>
      </c>
      <c r="L1003">
        <v>2.9</v>
      </c>
      <c r="M1003" s="6">
        <f t="shared" si="98"/>
        <v>12.428571428571429</v>
      </c>
    </row>
    <row r="1004" spans="1:14" x14ac:dyDescent="0.35">
      <c r="A1004" t="s">
        <v>1313</v>
      </c>
      <c r="B1004" s="8">
        <v>42704</v>
      </c>
      <c r="C1004" s="13">
        <v>0.4604166666666667</v>
      </c>
      <c r="D1004" t="s">
        <v>1314</v>
      </c>
      <c r="E1004" s="8">
        <v>42704</v>
      </c>
      <c r="F1004" s="13">
        <v>0.48194444444444445</v>
      </c>
      <c r="G1004" t="s">
        <v>7</v>
      </c>
      <c r="H1004" s="11">
        <f t="shared" si="96"/>
        <v>2.1527777777777757E-2</v>
      </c>
      <c r="I1004" s="12">
        <f t="shared" si="97"/>
        <v>0.51666666666666672</v>
      </c>
      <c r="J1004" t="s">
        <v>15</v>
      </c>
      <c r="K1004" t="s">
        <v>40</v>
      </c>
      <c r="L1004">
        <v>8.5</v>
      </c>
      <c r="M1004" s="6">
        <f t="shared" si="98"/>
        <v>16.451612903225804</v>
      </c>
      <c r="N1004" t="s">
        <v>13</v>
      </c>
    </row>
    <row r="1005" spans="1:14" x14ac:dyDescent="0.35">
      <c r="A1005" t="s">
        <v>1315</v>
      </c>
      <c r="B1005" s="8">
        <v>42704</v>
      </c>
      <c r="C1005" s="13">
        <v>0.49513888888888885</v>
      </c>
      <c r="D1005" t="s">
        <v>1316</v>
      </c>
      <c r="E1005" s="8">
        <v>42704</v>
      </c>
      <c r="F1005" s="13">
        <v>0.52430555555555558</v>
      </c>
      <c r="G1005" t="s">
        <v>7</v>
      </c>
      <c r="H1005" s="11">
        <f t="shared" si="96"/>
        <v>2.916666666666673E-2</v>
      </c>
      <c r="I1005" s="12">
        <f t="shared" si="97"/>
        <v>0.7</v>
      </c>
      <c r="J1005" t="s">
        <v>40</v>
      </c>
      <c r="K1005" t="s">
        <v>16</v>
      </c>
      <c r="L1005">
        <v>6.7</v>
      </c>
      <c r="M1005" s="6">
        <f t="shared" si="98"/>
        <v>9.571428571428573</v>
      </c>
      <c r="N1005" t="s">
        <v>24</v>
      </c>
    </row>
    <row r="1006" spans="1:14" x14ac:dyDescent="0.35">
      <c r="A1006" t="s">
        <v>1317</v>
      </c>
      <c r="B1006" s="8">
        <v>42704</v>
      </c>
      <c r="C1006" s="13">
        <v>0.52986111111111112</v>
      </c>
      <c r="D1006" t="s">
        <v>1318</v>
      </c>
      <c r="E1006" s="8">
        <v>42704</v>
      </c>
      <c r="F1006" s="13">
        <v>0.53680555555555554</v>
      </c>
      <c r="G1006" t="s">
        <v>7</v>
      </c>
      <c r="H1006" s="11">
        <f t="shared" si="96"/>
        <v>6.9444444444444198E-3</v>
      </c>
      <c r="I1006" s="12">
        <f t="shared" si="97"/>
        <v>0.16666666666666666</v>
      </c>
      <c r="J1006" t="s">
        <v>16</v>
      </c>
      <c r="K1006" t="s">
        <v>15</v>
      </c>
      <c r="L1006">
        <v>3.1</v>
      </c>
      <c r="M1006" s="6">
        <f t="shared" si="98"/>
        <v>18.600000000000001</v>
      </c>
    </row>
    <row r="1007" spans="1:14" x14ac:dyDescent="0.35">
      <c r="A1007" s="1">
        <v>42381.322222222225</v>
      </c>
      <c r="B1007" s="9">
        <f t="shared" ref="B1007:B1019" si="99">INT(A1007:A1046)</f>
        <v>42381</v>
      </c>
      <c r="C1007" s="13">
        <f t="shared" ref="C1007:C1018" si="100">(A1007-B1007)</f>
        <v>0.32222222222480923</v>
      </c>
      <c r="D1007" s="1">
        <v>42381.332638888889</v>
      </c>
      <c r="E1007" s="9">
        <f>INT(D1007)</f>
        <v>42381</v>
      </c>
      <c r="F1007" s="13">
        <f>D1007-E1007</f>
        <v>0.33263888888905058</v>
      </c>
      <c r="G1007" t="s">
        <v>7</v>
      </c>
      <c r="H1007" s="11">
        <f t="shared" si="96"/>
        <v>1.0416666664241347E-2</v>
      </c>
      <c r="I1007" s="12">
        <f t="shared" si="97"/>
        <v>0.25</v>
      </c>
      <c r="J1007" t="s">
        <v>15</v>
      </c>
      <c r="K1007" t="s">
        <v>15</v>
      </c>
      <c r="L1007">
        <v>5.5</v>
      </c>
      <c r="M1007" s="6">
        <f t="shared" si="98"/>
        <v>22</v>
      </c>
      <c r="N1007" t="s">
        <v>11</v>
      </c>
    </row>
    <row r="1008" spans="1:14" x14ac:dyDescent="0.35">
      <c r="A1008" s="1">
        <v>42381.359027777777</v>
      </c>
      <c r="B1008" s="9">
        <f t="shared" si="99"/>
        <v>42381</v>
      </c>
      <c r="C1008" s="13">
        <f t="shared" si="100"/>
        <v>0.35902777777664596</v>
      </c>
      <c r="D1008" s="1">
        <v>42381.370138888888</v>
      </c>
      <c r="E1008" s="9">
        <f t="shared" ref="E1008:E1045" si="101">INT(D1008)</f>
        <v>42381</v>
      </c>
      <c r="F1008" s="13">
        <f t="shared" ref="F1008:F1045" si="102">D1008-E1008</f>
        <v>0.37013888888759539</v>
      </c>
      <c r="G1008" t="s">
        <v>7</v>
      </c>
      <c r="H1008" s="11">
        <f t="shared" si="96"/>
        <v>1.1111111110949423E-2</v>
      </c>
      <c r="I1008" s="12">
        <f t="shared" si="97"/>
        <v>0.26666666666666666</v>
      </c>
      <c r="J1008" t="s">
        <v>15</v>
      </c>
      <c r="K1008" t="s">
        <v>15</v>
      </c>
      <c r="L1008">
        <v>5.5</v>
      </c>
      <c r="M1008" s="6">
        <f t="shared" si="98"/>
        <v>20.625</v>
      </c>
      <c r="N1008" t="s">
        <v>10</v>
      </c>
    </row>
    <row r="1009" spans="1:14" x14ac:dyDescent="0.35">
      <c r="A1009" s="1">
        <v>42381.75</v>
      </c>
      <c r="B1009" s="9">
        <f t="shared" si="99"/>
        <v>42381</v>
      </c>
      <c r="C1009" s="13">
        <f t="shared" si="100"/>
        <v>0.75</v>
      </c>
      <c r="D1009" s="1">
        <v>42381.758333333331</v>
      </c>
      <c r="E1009" s="9">
        <f t="shared" si="101"/>
        <v>42381</v>
      </c>
      <c r="F1009" s="13">
        <f t="shared" si="102"/>
        <v>0.75833333333139308</v>
      </c>
      <c r="G1009" t="s">
        <v>7</v>
      </c>
      <c r="H1009" s="11">
        <f t="shared" si="96"/>
        <v>8.333333331393078E-3</v>
      </c>
      <c r="I1009" s="12">
        <f t="shared" si="97"/>
        <v>0.2</v>
      </c>
      <c r="J1009" t="s">
        <v>15</v>
      </c>
      <c r="K1009" t="s">
        <v>16</v>
      </c>
      <c r="L1009">
        <v>2.9</v>
      </c>
      <c r="M1009" s="6">
        <f t="shared" si="98"/>
        <v>14.499999999999998</v>
      </c>
      <c r="N1009" t="s">
        <v>9</v>
      </c>
    </row>
    <row r="1010" spans="1:14" x14ac:dyDescent="0.35">
      <c r="A1010" s="1">
        <v>42381.85833333333</v>
      </c>
      <c r="B1010" s="9">
        <f t="shared" si="99"/>
        <v>42381</v>
      </c>
      <c r="C1010" s="13">
        <f t="shared" si="100"/>
        <v>0.85833333332993789</v>
      </c>
      <c r="D1010" s="1">
        <v>42381.865277777775</v>
      </c>
      <c r="E1010" s="9">
        <f t="shared" si="101"/>
        <v>42381</v>
      </c>
      <c r="F1010" s="13">
        <f t="shared" si="102"/>
        <v>0.86527777777519077</v>
      </c>
      <c r="G1010" t="s">
        <v>7</v>
      </c>
      <c r="H1010" s="11">
        <f t="shared" si="96"/>
        <v>6.9444444452528842E-3</v>
      </c>
      <c r="I1010" s="12">
        <f t="shared" si="97"/>
        <v>0.16666666666666666</v>
      </c>
      <c r="J1010" t="s">
        <v>16</v>
      </c>
      <c r="K1010" t="s">
        <v>15</v>
      </c>
      <c r="L1010">
        <v>2.9</v>
      </c>
      <c r="M1010" s="6">
        <f t="shared" si="98"/>
        <v>17.400000000000002</v>
      </c>
      <c r="N1010" t="s">
        <v>13</v>
      </c>
    </row>
    <row r="1011" spans="1:14" x14ac:dyDescent="0.35">
      <c r="A1011" s="1">
        <v>42412.508333333331</v>
      </c>
      <c r="B1011" s="9">
        <f t="shared" si="99"/>
        <v>42412</v>
      </c>
      <c r="C1011" s="13">
        <f t="shared" si="100"/>
        <v>0.50833333333139308</v>
      </c>
      <c r="D1011" s="1">
        <v>42412.515972222223</v>
      </c>
      <c r="E1011" s="9">
        <f t="shared" si="101"/>
        <v>42412</v>
      </c>
      <c r="F1011" s="13">
        <f t="shared" si="102"/>
        <v>0.51597222222335404</v>
      </c>
      <c r="G1011" t="s">
        <v>7</v>
      </c>
      <c r="H1011" s="11">
        <f t="shared" si="96"/>
        <v>7.6388888919609599E-3</v>
      </c>
      <c r="I1011" s="12">
        <f t="shared" si="97"/>
        <v>0.18333333333333332</v>
      </c>
      <c r="J1011" t="s">
        <v>15</v>
      </c>
      <c r="K1011" t="s">
        <v>48</v>
      </c>
      <c r="L1011">
        <v>5.0999999999999996</v>
      </c>
      <c r="M1011" s="6">
        <f t="shared" si="98"/>
        <v>27.818181818181817</v>
      </c>
      <c r="N1011" t="s">
        <v>9</v>
      </c>
    </row>
    <row r="1012" spans="1:14" x14ac:dyDescent="0.35">
      <c r="A1012" s="1">
        <v>42412.546527777777</v>
      </c>
      <c r="B1012" s="9">
        <f t="shared" si="99"/>
        <v>42412</v>
      </c>
      <c r="C1012" s="13">
        <f t="shared" si="100"/>
        <v>0.54652777777664596</v>
      </c>
      <c r="D1012" s="1">
        <v>42412.556944444441</v>
      </c>
      <c r="E1012" s="9">
        <f t="shared" si="101"/>
        <v>42412</v>
      </c>
      <c r="F1012" s="13">
        <f t="shared" si="102"/>
        <v>0.55694444444088731</v>
      </c>
      <c r="G1012" t="s">
        <v>7</v>
      </c>
      <c r="H1012" s="11">
        <f t="shared" si="96"/>
        <v>1.0416666664241347E-2</v>
      </c>
      <c r="I1012" s="12">
        <f t="shared" si="97"/>
        <v>0.25</v>
      </c>
      <c r="J1012" t="s">
        <v>48</v>
      </c>
      <c r="K1012" t="s">
        <v>15</v>
      </c>
      <c r="L1012">
        <v>5.3</v>
      </c>
      <c r="M1012" s="6">
        <f t="shared" si="98"/>
        <v>21.2</v>
      </c>
      <c r="N1012" t="s">
        <v>13</v>
      </c>
    </row>
    <row r="1013" spans="1:14" x14ac:dyDescent="0.35">
      <c r="A1013" s="1">
        <v>42412.861805555556</v>
      </c>
      <c r="B1013" s="9">
        <f t="shared" si="99"/>
        <v>42412</v>
      </c>
      <c r="C1013" s="13">
        <f t="shared" si="100"/>
        <v>0.86180555555620231</v>
      </c>
      <c r="D1013" s="1">
        <v>42412.866666666669</v>
      </c>
      <c r="E1013" s="9">
        <f t="shared" si="101"/>
        <v>42412</v>
      </c>
      <c r="F1013" s="13">
        <f t="shared" si="102"/>
        <v>0.86666666666860692</v>
      </c>
      <c r="G1013" t="s">
        <v>7</v>
      </c>
      <c r="H1013" s="11">
        <f t="shared" si="96"/>
        <v>4.8611111124046147E-3</v>
      </c>
      <c r="I1013" s="12">
        <f t="shared" si="97"/>
        <v>0.11666666666666667</v>
      </c>
      <c r="J1013" t="s">
        <v>15</v>
      </c>
      <c r="K1013" t="s">
        <v>16</v>
      </c>
      <c r="L1013">
        <v>3.3</v>
      </c>
      <c r="M1013" s="6">
        <f t="shared" si="98"/>
        <v>28.285714285714285</v>
      </c>
      <c r="N1013" t="s">
        <v>9</v>
      </c>
    </row>
    <row r="1014" spans="1:14" x14ac:dyDescent="0.35">
      <c r="A1014" s="1">
        <v>42412.957638888889</v>
      </c>
      <c r="B1014" s="9">
        <f t="shared" si="99"/>
        <v>42412</v>
      </c>
      <c r="C1014" s="13">
        <f t="shared" si="100"/>
        <v>0.95763888888905058</v>
      </c>
      <c r="D1014" s="1">
        <v>42412.963194444441</v>
      </c>
      <c r="E1014" s="9">
        <f t="shared" si="101"/>
        <v>42412</v>
      </c>
      <c r="F1014" s="13">
        <f t="shared" si="102"/>
        <v>0.96319444444088731</v>
      </c>
      <c r="G1014" t="s">
        <v>7</v>
      </c>
      <c r="H1014" s="11">
        <f t="shared" si="96"/>
        <v>5.5555555518367328E-3</v>
      </c>
      <c r="I1014" s="12">
        <f t="shared" si="97"/>
        <v>0.13333333333333333</v>
      </c>
      <c r="J1014" t="s">
        <v>16</v>
      </c>
      <c r="K1014" t="s">
        <v>15</v>
      </c>
      <c r="L1014">
        <v>3</v>
      </c>
      <c r="M1014" s="6">
        <f t="shared" si="98"/>
        <v>22.5</v>
      </c>
      <c r="N1014" t="s">
        <v>13</v>
      </c>
    </row>
    <row r="1015" spans="1:14" x14ac:dyDescent="0.35">
      <c r="A1015" s="1">
        <v>42441.774305555555</v>
      </c>
      <c r="B1015" s="9">
        <f t="shared" si="99"/>
        <v>42441</v>
      </c>
      <c r="C1015" s="13">
        <f t="shared" si="100"/>
        <v>0.77430555555474712</v>
      </c>
      <c r="D1015" s="1">
        <v>42441.788888888892</v>
      </c>
      <c r="E1015" s="9">
        <f t="shared" si="101"/>
        <v>42441</v>
      </c>
      <c r="F1015" s="13">
        <f t="shared" si="102"/>
        <v>0.78888888889196096</v>
      </c>
      <c r="G1015" t="s">
        <v>7</v>
      </c>
      <c r="H1015" s="11">
        <f t="shared" si="96"/>
        <v>1.4583333337213844E-2</v>
      </c>
      <c r="I1015" s="12">
        <f t="shared" si="97"/>
        <v>0.35</v>
      </c>
      <c r="J1015" t="s">
        <v>15</v>
      </c>
      <c r="K1015" t="s">
        <v>1319</v>
      </c>
      <c r="L1015">
        <v>6.6</v>
      </c>
      <c r="M1015" s="6">
        <f t="shared" si="98"/>
        <v>18.857142857142858</v>
      </c>
      <c r="N1015" t="s">
        <v>10</v>
      </c>
    </row>
    <row r="1016" spans="1:14" x14ac:dyDescent="0.35">
      <c r="A1016" s="1">
        <v>42441.797222222223</v>
      </c>
      <c r="B1016" s="9">
        <f t="shared" si="99"/>
        <v>42441</v>
      </c>
      <c r="C1016" s="13">
        <f t="shared" si="100"/>
        <v>0.79722222222335404</v>
      </c>
      <c r="D1016" s="1">
        <v>42441.802083333336</v>
      </c>
      <c r="E1016" s="9">
        <f t="shared" si="101"/>
        <v>42441</v>
      </c>
      <c r="F1016" s="13">
        <f t="shared" si="102"/>
        <v>0.80208333333575865</v>
      </c>
      <c r="G1016" t="s">
        <v>7</v>
      </c>
      <c r="H1016" s="11">
        <f t="shared" si="96"/>
        <v>4.8611111124046147E-3</v>
      </c>
      <c r="I1016" s="12">
        <f t="shared" si="97"/>
        <v>0.11666666666666667</v>
      </c>
      <c r="J1016" t="s">
        <v>1319</v>
      </c>
      <c r="K1016" t="s">
        <v>16</v>
      </c>
      <c r="L1016">
        <v>1.8</v>
      </c>
      <c r="M1016" s="6">
        <f t="shared" si="98"/>
        <v>15.428571428571429</v>
      </c>
    </row>
    <row r="1017" spans="1:14" x14ac:dyDescent="0.35">
      <c r="A1017" s="1">
        <v>42441.854861111111</v>
      </c>
      <c r="B1017" s="9">
        <f t="shared" si="99"/>
        <v>42441</v>
      </c>
      <c r="C1017" s="13">
        <f t="shared" si="100"/>
        <v>0.85486111111094942</v>
      </c>
      <c r="D1017" s="1">
        <v>42441.861805555556</v>
      </c>
      <c r="E1017" s="9">
        <f t="shared" si="101"/>
        <v>42441</v>
      </c>
      <c r="F1017" s="13">
        <f t="shared" si="102"/>
        <v>0.86180555555620231</v>
      </c>
      <c r="G1017" t="s">
        <v>7</v>
      </c>
      <c r="H1017" s="11">
        <f t="shared" si="96"/>
        <v>6.9444444452528842E-3</v>
      </c>
      <c r="I1017" s="12">
        <f t="shared" si="97"/>
        <v>0.16666666666666666</v>
      </c>
      <c r="J1017" t="s">
        <v>16</v>
      </c>
      <c r="K1017" t="s">
        <v>15</v>
      </c>
      <c r="L1017">
        <v>3</v>
      </c>
      <c r="M1017" s="6">
        <f t="shared" si="98"/>
        <v>18</v>
      </c>
      <c r="N1017" t="s">
        <v>13</v>
      </c>
    </row>
    <row r="1018" spans="1:14" x14ac:dyDescent="0.35">
      <c r="A1018" s="1">
        <v>42472.788888888892</v>
      </c>
      <c r="B1018" s="9">
        <f t="shared" si="99"/>
        <v>42472</v>
      </c>
      <c r="C1018" s="13">
        <f t="shared" si="100"/>
        <v>0.78888888889196096</v>
      </c>
      <c r="D1018" s="1">
        <v>42472.793749999997</v>
      </c>
      <c r="E1018" s="9">
        <f t="shared" si="101"/>
        <v>42472</v>
      </c>
      <c r="F1018" s="13">
        <f t="shared" si="102"/>
        <v>0.79374999999708962</v>
      </c>
      <c r="G1018" t="s">
        <v>7</v>
      </c>
      <c r="H1018" s="11">
        <f t="shared" si="96"/>
        <v>4.8611111051286571E-3</v>
      </c>
      <c r="I1018" s="12">
        <f t="shared" si="97"/>
        <v>0.11666666666666667</v>
      </c>
      <c r="J1018" t="s">
        <v>15</v>
      </c>
      <c r="K1018" t="s">
        <v>16</v>
      </c>
      <c r="L1018">
        <v>2.9</v>
      </c>
      <c r="M1018" s="6">
        <f t="shared" si="98"/>
        <v>24.857142857142858</v>
      </c>
      <c r="N1018" t="s">
        <v>9</v>
      </c>
    </row>
    <row r="1019" spans="1:14" x14ac:dyDescent="0.35">
      <c r="A1019" s="1">
        <v>42472.849305555559</v>
      </c>
      <c r="B1019" s="9">
        <f t="shared" si="99"/>
        <v>42472</v>
      </c>
      <c r="C1019" s="13">
        <f t="shared" ref="C1019:C1045" si="103">(A1019-B1019)</f>
        <v>0.84930555555911269</v>
      </c>
      <c r="D1019" s="1">
        <v>42472.856944444444</v>
      </c>
      <c r="E1019" s="9">
        <f t="shared" si="101"/>
        <v>42472</v>
      </c>
      <c r="F1019" s="13">
        <f t="shared" si="102"/>
        <v>0.85694444444379769</v>
      </c>
      <c r="G1019" t="s">
        <v>7</v>
      </c>
      <c r="H1019" s="11">
        <f t="shared" si="96"/>
        <v>7.6388888846850023E-3</v>
      </c>
      <c r="I1019" s="12">
        <f t="shared" si="97"/>
        <v>0.18333333333333332</v>
      </c>
      <c r="J1019" t="s">
        <v>16</v>
      </c>
      <c r="K1019" t="s">
        <v>15</v>
      </c>
      <c r="L1019">
        <v>3.4</v>
      </c>
      <c r="M1019" s="6">
        <f t="shared" si="98"/>
        <v>18.545454545454547</v>
      </c>
      <c r="N1019" t="s">
        <v>13</v>
      </c>
    </row>
    <row r="1020" spans="1:14" x14ac:dyDescent="0.35">
      <c r="A1020" s="1">
        <v>42502.75277777778</v>
      </c>
      <c r="B1020" s="9">
        <f t="shared" ref="B1020:B1045" si="104">INT(A1020:A1059)</f>
        <v>42502</v>
      </c>
      <c r="C1020" s="13">
        <f t="shared" si="103"/>
        <v>0.75277777777955635</v>
      </c>
      <c r="D1020" s="1">
        <v>42502.761805555558</v>
      </c>
      <c r="E1020" s="9">
        <f t="shared" si="101"/>
        <v>42502</v>
      </c>
      <c r="F1020" s="13">
        <f t="shared" si="102"/>
        <v>0.7618055555576575</v>
      </c>
      <c r="G1020" t="s">
        <v>7</v>
      </c>
      <c r="H1020" s="11">
        <f t="shared" si="96"/>
        <v>9.0277777781011537E-3</v>
      </c>
      <c r="I1020" s="12">
        <f t="shared" si="97"/>
        <v>0.21666666666666667</v>
      </c>
      <c r="J1020" t="s">
        <v>15</v>
      </c>
      <c r="K1020" t="s">
        <v>15</v>
      </c>
      <c r="L1020">
        <v>4.0999999999999996</v>
      </c>
      <c r="M1020" s="6">
        <f t="shared" si="98"/>
        <v>18.92307692307692</v>
      </c>
    </row>
    <row r="1021" spans="1:14" x14ac:dyDescent="0.35">
      <c r="A1021" s="1">
        <v>42502.806944444441</v>
      </c>
      <c r="B1021" s="9">
        <f t="shared" si="104"/>
        <v>42502</v>
      </c>
      <c r="C1021" s="13">
        <f t="shared" si="103"/>
        <v>0.80694444444088731</v>
      </c>
      <c r="D1021" s="1">
        <v>42502.817361111112</v>
      </c>
      <c r="E1021" s="9">
        <f t="shared" si="101"/>
        <v>42502</v>
      </c>
      <c r="F1021" s="13">
        <f t="shared" si="102"/>
        <v>0.81736111111240461</v>
      </c>
      <c r="G1021" t="s">
        <v>7</v>
      </c>
      <c r="H1021" s="11">
        <f t="shared" si="96"/>
        <v>1.0416666671517305E-2</v>
      </c>
      <c r="I1021" s="12">
        <f t="shared" si="97"/>
        <v>0.25</v>
      </c>
      <c r="J1021" t="s">
        <v>15</v>
      </c>
      <c r="K1021" t="s">
        <v>15</v>
      </c>
      <c r="L1021">
        <v>3.8</v>
      </c>
      <c r="M1021" s="6">
        <f t="shared" si="98"/>
        <v>15.2</v>
      </c>
      <c r="N1021" t="s">
        <v>9</v>
      </c>
    </row>
    <row r="1022" spans="1:14" x14ac:dyDescent="0.35">
      <c r="A1022" s="1">
        <v>42563.502083333333</v>
      </c>
      <c r="B1022" s="9">
        <f t="shared" si="104"/>
        <v>42563</v>
      </c>
      <c r="C1022" s="13">
        <f t="shared" si="103"/>
        <v>0.50208333333284827</v>
      </c>
      <c r="D1022" s="1">
        <v>42563.522222222222</v>
      </c>
      <c r="E1022" s="9">
        <f t="shared" si="101"/>
        <v>42563</v>
      </c>
      <c r="F1022" s="13">
        <f t="shared" si="102"/>
        <v>0.52222222222189885</v>
      </c>
      <c r="G1022" t="s">
        <v>7</v>
      </c>
      <c r="H1022" s="11">
        <f t="shared" si="96"/>
        <v>2.0138888889050577E-2</v>
      </c>
      <c r="I1022" s="12">
        <f t="shared" si="97"/>
        <v>0.48333333333333334</v>
      </c>
      <c r="J1022" t="s">
        <v>15</v>
      </c>
      <c r="K1022" t="s">
        <v>15</v>
      </c>
      <c r="L1022">
        <v>6.6</v>
      </c>
      <c r="M1022" s="6">
        <f t="shared" si="98"/>
        <v>13.655172413793103</v>
      </c>
      <c r="N1022" t="s">
        <v>11</v>
      </c>
    </row>
    <row r="1023" spans="1:14" x14ac:dyDescent="0.35">
      <c r="A1023" s="1">
        <v>42563.524305555555</v>
      </c>
      <c r="B1023" s="9">
        <f t="shared" si="104"/>
        <v>42563</v>
      </c>
      <c r="C1023" s="13">
        <f t="shared" si="103"/>
        <v>0.52430555555474712</v>
      </c>
      <c r="D1023" s="1">
        <v>42563.531944444447</v>
      </c>
      <c r="E1023" s="9">
        <f t="shared" si="101"/>
        <v>42563</v>
      </c>
      <c r="F1023" s="13">
        <f t="shared" si="102"/>
        <v>0.53194444444670808</v>
      </c>
      <c r="G1023" t="s">
        <v>7</v>
      </c>
      <c r="H1023" s="11">
        <f t="shared" ref="H1023:H1086" si="105">IF(F1023&gt;C1023,F1023-C1023,F1023-C1023+1)</f>
        <v>7.6388888919609599E-3</v>
      </c>
      <c r="I1023" s="12">
        <f t="shared" ref="I1023:I1086" si="106">(HOUR(H1023)*60+MINUTE(H1023))/60</f>
        <v>0.18333333333333332</v>
      </c>
      <c r="J1023" t="s">
        <v>15</v>
      </c>
      <c r="K1023" t="s">
        <v>15</v>
      </c>
      <c r="L1023">
        <v>4</v>
      </c>
      <c r="M1023" s="6">
        <f t="shared" ref="M1023:M1086" si="107">L1023/I1023</f>
        <v>21.81818181818182</v>
      </c>
      <c r="N1023" t="s">
        <v>11</v>
      </c>
    </row>
    <row r="1024" spans="1:14" x14ac:dyDescent="0.35">
      <c r="A1024" s="1">
        <v>42563.828472222223</v>
      </c>
      <c r="B1024" s="9">
        <f t="shared" si="104"/>
        <v>42563</v>
      </c>
      <c r="C1024" s="13">
        <f t="shared" si="103"/>
        <v>0.82847222222335404</v>
      </c>
      <c r="D1024" s="1">
        <v>42563.842361111114</v>
      </c>
      <c r="E1024" s="9">
        <f t="shared" si="101"/>
        <v>42563</v>
      </c>
      <c r="F1024" s="13">
        <f t="shared" si="102"/>
        <v>0.84236111111385981</v>
      </c>
      <c r="G1024" t="s">
        <v>7</v>
      </c>
      <c r="H1024" s="11">
        <f t="shared" si="105"/>
        <v>1.3888888890505768E-2</v>
      </c>
      <c r="I1024" s="12">
        <f t="shared" si="106"/>
        <v>0.33333333333333331</v>
      </c>
      <c r="J1024" t="s">
        <v>15</v>
      </c>
      <c r="K1024" t="s">
        <v>15</v>
      </c>
      <c r="L1024">
        <v>7</v>
      </c>
      <c r="M1024" s="6">
        <f t="shared" si="107"/>
        <v>21</v>
      </c>
      <c r="N1024" t="s">
        <v>13</v>
      </c>
    </row>
    <row r="1025" spans="1:14" x14ac:dyDescent="0.35">
      <c r="A1025" s="1">
        <v>42563.884027777778</v>
      </c>
      <c r="B1025" s="9">
        <f t="shared" si="104"/>
        <v>42563</v>
      </c>
      <c r="C1025" s="13">
        <f t="shared" si="103"/>
        <v>0.88402777777810115</v>
      </c>
      <c r="D1025" s="1">
        <v>42563.909722222219</v>
      </c>
      <c r="E1025" s="9">
        <f t="shared" si="101"/>
        <v>42563</v>
      </c>
      <c r="F1025" s="13">
        <f t="shared" si="102"/>
        <v>0.90972222221898846</v>
      </c>
      <c r="G1025" t="s">
        <v>7</v>
      </c>
      <c r="H1025" s="11">
        <f t="shared" si="105"/>
        <v>2.569444444088731E-2</v>
      </c>
      <c r="I1025" s="12">
        <f t="shared" si="106"/>
        <v>0.6166666666666667</v>
      </c>
      <c r="J1025" t="s">
        <v>15</v>
      </c>
      <c r="K1025" t="s">
        <v>15</v>
      </c>
      <c r="L1025">
        <v>6.9</v>
      </c>
      <c r="M1025" s="6">
        <f t="shared" si="107"/>
        <v>11.189189189189189</v>
      </c>
      <c r="N1025" t="s">
        <v>9</v>
      </c>
    </row>
    <row r="1026" spans="1:14" x14ac:dyDescent="0.35">
      <c r="A1026" s="1">
        <v>42594.59652777778</v>
      </c>
      <c r="B1026" s="9">
        <f t="shared" si="104"/>
        <v>42594</v>
      </c>
      <c r="C1026" s="13">
        <f t="shared" si="103"/>
        <v>0.59652777777955635</v>
      </c>
      <c r="D1026" s="1">
        <v>42594.605555555558</v>
      </c>
      <c r="E1026" s="9">
        <f t="shared" si="101"/>
        <v>42594</v>
      </c>
      <c r="F1026" s="13">
        <f t="shared" si="102"/>
        <v>0.6055555555576575</v>
      </c>
      <c r="G1026" t="s">
        <v>7</v>
      </c>
      <c r="H1026" s="11">
        <f t="shared" si="105"/>
        <v>9.0277777781011537E-3</v>
      </c>
      <c r="I1026" s="12">
        <f t="shared" si="106"/>
        <v>0.21666666666666667</v>
      </c>
      <c r="J1026" t="s">
        <v>15</v>
      </c>
      <c r="K1026" t="s">
        <v>15</v>
      </c>
      <c r="L1026">
        <v>3.4</v>
      </c>
      <c r="M1026" s="6">
        <f t="shared" si="107"/>
        <v>15.692307692307692</v>
      </c>
      <c r="N1026" t="s">
        <v>10</v>
      </c>
    </row>
    <row r="1027" spans="1:14" x14ac:dyDescent="0.35">
      <c r="A1027" s="1">
        <v>42594.620138888888</v>
      </c>
      <c r="B1027" s="9">
        <f t="shared" si="104"/>
        <v>42594</v>
      </c>
      <c r="C1027" s="13">
        <f t="shared" si="103"/>
        <v>0.62013888888759539</v>
      </c>
      <c r="D1027" s="1">
        <v>42594.626388888886</v>
      </c>
      <c r="E1027" s="9">
        <f t="shared" si="101"/>
        <v>42594</v>
      </c>
      <c r="F1027" s="13">
        <f t="shared" si="102"/>
        <v>0.62638888888614019</v>
      </c>
      <c r="G1027" t="s">
        <v>7</v>
      </c>
      <c r="H1027" s="11">
        <f t="shared" si="105"/>
        <v>6.2499999985448085E-3</v>
      </c>
      <c r="I1027" s="12">
        <f t="shared" si="106"/>
        <v>0.15</v>
      </c>
      <c r="J1027" t="s">
        <v>15</v>
      </c>
      <c r="K1027" t="s">
        <v>15</v>
      </c>
      <c r="L1027">
        <v>3.4</v>
      </c>
      <c r="M1027" s="6">
        <f t="shared" si="107"/>
        <v>22.666666666666668</v>
      </c>
      <c r="N1027" t="s">
        <v>10</v>
      </c>
    </row>
    <row r="1028" spans="1:14" x14ac:dyDescent="0.35">
      <c r="A1028" s="1">
        <v>42594.806944444441</v>
      </c>
      <c r="B1028" s="9">
        <f t="shared" si="104"/>
        <v>42594</v>
      </c>
      <c r="C1028" s="13">
        <f t="shared" si="103"/>
        <v>0.80694444444088731</v>
      </c>
      <c r="D1028" s="1">
        <v>42594.810416666667</v>
      </c>
      <c r="E1028" s="9">
        <f t="shared" si="101"/>
        <v>42594</v>
      </c>
      <c r="F1028" s="13">
        <f t="shared" si="102"/>
        <v>0.81041666666715173</v>
      </c>
      <c r="G1028" t="s">
        <v>7</v>
      </c>
      <c r="H1028" s="11">
        <f t="shared" si="105"/>
        <v>3.4722222262644209E-3</v>
      </c>
      <c r="I1028" s="12">
        <f t="shared" si="106"/>
        <v>8.3333333333333329E-2</v>
      </c>
      <c r="J1028" t="s">
        <v>15</v>
      </c>
      <c r="K1028" t="s">
        <v>15</v>
      </c>
      <c r="L1028">
        <v>2</v>
      </c>
      <c r="M1028" s="6">
        <f t="shared" si="107"/>
        <v>24</v>
      </c>
      <c r="N1028" t="s">
        <v>11</v>
      </c>
    </row>
    <row r="1029" spans="1:14" x14ac:dyDescent="0.35">
      <c r="A1029" s="1">
        <v>42594.893055555556</v>
      </c>
      <c r="B1029" s="9">
        <f t="shared" si="104"/>
        <v>42594</v>
      </c>
      <c r="C1029" s="13">
        <f t="shared" si="103"/>
        <v>0.89305555555620231</v>
      </c>
      <c r="D1029" s="1">
        <v>42594.896527777775</v>
      </c>
      <c r="E1029" s="9">
        <f t="shared" si="101"/>
        <v>42594</v>
      </c>
      <c r="F1029" s="13">
        <f t="shared" si="102"/>
        <v>0.89652777777519077</v>
      </c>
      <c r="G1029" t="s">
        <v>7</v>
      </c>
      <c r="H1029" s="11">
        <f t="shared" si="105"/>
        <v>3.4722222189884633E-3</v>
      </c>
      <c r="I1029" s="12">
        <f t="shared" si="106"/>
        <v>8.3333333333333329E-2</v>
      </c>
      <c r="J1029" t="s">
        <v>15</v>
      </c>
      <c r="K1029" t="s">
        <v>15</v>
      </c>
      <c r="L1029">
        <v>2</v>
      </c>
      <c r="M1029" s="6">
        <f t="shared" si="107"/>
        <v>24</v>
      </c>
      <c r="N1029" t="s">
        <v>10</v>
      </c>
    </row>
    <row r="1030" spans="1:14" x14ac:dyDescent="0.35">
      <c r="A1030" s="1">
        <v>42625.506249999999</v>
      </c>
      <c r="B1030" s="9">
        <f t="shared" si="104"/>
        <v>42625</v>
      </c>
      <c r="C1030" s="13">
        <f t="shared" si="103"/>
        <v>0.50624999999854481</v>
      </c>
      <c r="D1030" s="1">
        <v>42625.51666666667</v>
      </c>
      <c r="E1030" s="9">
        <f t="shared" si="101"/>
        <v>42625</v>
      </c>
      <c r="F1030" s="13">
        <f t="shared" si="102"/>
        <v>0.51666666667006211</v>
      </c>
      <c r="G1030" t="s">
        <v>7</v>
      </c>
      <c r="H1030" s="11">
        <f t="shared" si="105"/>
        <v>1.0416666671517305E-2</v>
      </c>
      <c r="I1030" s="12">
        <f t="shared" si="106"/>
        <v>0.25</v>
      </c>
      <c r="J1030" t="s">
        <v>15</v>
      </c>
      <c r="K1030" t="s">
        <v>48</v>
      </c>
      <c r="L1030">
        <v>5.0999999999999996</v>
      </c>
      <c r="M1030" s="6">
        <f t="shared" si="107"/>
        <v>20.399999999999999</v>
      </c>
      <c r="N1030" t="s">
        <v>10</v>
      </c>
    </row>
    <row r="1031" spans="1:14" x14ac:dyDescent="0.35">
      <c r="A1031" s="1">
        <v>42625.552083333336</v>
      </c>
      <c r="B1031" s="9">
        <f t="shared" si="104"/>
        <v>42625</v>
      </c>
      <c r="C1031" s="13">
        <f t="shared" si="103"/>
        <v>0.55208333333575865</v>
      </c>
      <c r="D1031" s="1">
        <v>42625.571527777778</v>
      </c>
      <c r="E1031" s="9">
        <f t="shared" si="101"/>
        <v>42625</v>
      </c>
      <c r="F1031" s="13">
        <f t="shared" si="102"/>
        <v>0.57152777777810115</v>
      </c>
      <c r="G1031" t="s">
        <v>7</v>
      </c>
      <c r="H1031" s="11">
        <f t="shared" si="105"/>
        <v>1.9444444442342501E-2</v>
      </c>
      <c r="I1031" s="12">
        <f t="shared" si="106"/>
        <v>0.46666666666666667</v>
      </c>
      <c r="J1031" t="s">
        <v>48</v>
      </c>
      <c r="K1031" t="s">
        <v>15</v>
      </c>
      <c r="L1031">
        <v>8.8000000000000007</v>
      </c>
      <c r="M1031" s="6">
        <f t="shared" si="107"/>
        <v>18.857142857142858</v>
      </c>
      <c r="N1031" t="s">
        <v>24</v>
      </c>
    </row>
    <row r="1032" spans="1:14" x14ac:dyDescent="0.35">
      <c r="A1032" s="1">
        <v>42625.84097222222</v>
      </c>
      <c r="B1032" s="9">
        <f t="shared" si="104"/>
        <v>42625</v>
      </c>
      <c r="C1032" s="13">
        <f t="shared" si="103"/>
        <v>0.84097222222044365</v>
      </c>
      <c r="D1032" s="1">
        <v>42625.856944444444</v>
      </c>
      <c r="E1032" s="9">
        <f t="shared" si="101"/>
        <v>42625</v>
      </c>
      <c r="F1032" s="13">
        <f t="shared" si="102"/>
        <v>0.85694444444379769</v>
      </c>
      <c r="G1032" t="s">
        <v>7</v>
      </c>
      <c r="H1032" s="11">
        <f t="shared" si="105"/>
        <v>1.5972222223354038E-2</v>
      </c>
      <c r="I1032" s="12">
        <f t="shared" si="106"/>
        <v>0.38333333333333336</v>
      </c>
      <c r="J1032" t="s">
        <v>15</v>
      </c>
      <c r="K1032" t="s">
        <v>15</v>
      </c>
      <c r="L1032">
        <v>5.6</v>
      </c>
      <c r="M1032" s="6">
        <f t="shared" si="107"/>
        <v>14.60869565217391</v>
      </c>
      <c r="N1032" t="s">
        <v>11</v>
      </c>
    </row>
    <row r="1033" spans="1:14" x14ac:dyDescent="0.35">
      <c r="A1033" s="1">
        <v>42625.918749999997</v>
      </c>
      <c r="B1033" s="9">
        <f t="shared" si="104"/>
        <v>42625</v>
      </c>
      <c r="C1033" s="13">
        <f t="shared" si="103"/>
        <v>0.91874999999708962</v>
      </c>
      <c r="D1033" s="1">
        <v>42625.956250000003</v>
      </c>
      <c r="E1033" s="9">
        <f t="shared" si="101"/>
        <v>42625</v>
      </c>
      <c r="F1033" s="13">
        <f t="shared" si="102"/>
        <v>0.95625000000291038</v>
      </c>
      <c r="G1033" t="s">
        <v>7</v>
      </c>
      <c r="H1033" s="11">
        <f t="shared" si="105"/>
        <v>3.7500000005820766E-2</v>
      </c>
      <c r="I1033" s="12">
        <f t="shared" si="106"/>
        <v>0.9</v>
      </c>
      <c r="J1033" t="s">
        <v>15</v>
      </c>
      <c r="K1033" t="s">
        <v>15</v>
      </c>
      <c r="L1033">
        <v>18.899999999999999</v>
      </c>
      <c r="M1033" s="6">
        <f t="shared" si="107"/>
        <v>20.999999999999996</v>
      </c>
      <c r="N1033" t="s">
        <v>13</v>
      </c>
    </row>
    <row r="1034" spans="1:14" x14ac:dyDescent="0.35">
      <c r="A1034" s="1">
        <v>42655.529861111114</v>
      </c>
      <c r="B1034" s="9">
        <f t="shared" si="104"/>
        <v>42655</v>
      </c>
      <c r="C1034" s="13">
        <f t="shared" si="103"/>
        <v>0.52986111111385981</v>
      </c>
      <c r="D1034" s="1">
        <v>42655.552777777775</v>
      </c>
      <c r="E1034" s="9">
        <f t="shared" si="101"/>
        <v>42655</v>
      </c>
      <c r="F1034" s="13">
        <f t="shared" si="102"/>
        <v>0.55277777777519077</v>
      </c>
      <c r="G1034" t="s">
        <v>7</v>
      </c>
      <c r="H1034" s="11">
        <f t="shared" si="105"/>
        <v>2.2916666661330964E-2</v>
      </c>
      <c r="I1034" s="12">
        <f t="shared" si="106"/>
        <v>0.55000000000000004</v>
      </c>
      <c r="J1034" t="s">
        <v>15</v>
      </c>
      <c r="K1034" t="s">
        <v>1320</v>
      </c>
      <c r="L1034">
        <v>15.6</v>
      </c>
      <c r="M1034" s="6">
        <f t="shared" si="107"/>
        <v>28.36363636363636</v>
      </c>
      <c r="N1034" t="s">
        <v>11</v>
      </c>
    </row>
    <row r="1035" spans="1:14" x14ac:dyDescent="0.35">
      <c r="A1035" s="1">
        <v>42655.612500000003</v>
      </c>
      <c r="B1035" s="9">
        <f t="shared" si="104"/>
        <v>42655</v>
      </c>
      <c r="C1035" s="13">
        <f t="shared" si="103"/>
        <v>0.61250000000291038</v>
      </c>
      <c r="D1035" s="1">
        <v>42655.637499999997</v>
      </c>
      <c r="E1035" s="9">
        <f t="shared" si="101"/>
        <v>42655</v>
      </c>
      <c r="F1035" s="13">
        <f t="shared" si="102"/>
        <v>0.63749999999708962</v>
      </c>
      <c r="G1035" t="s">
        <v>7</v>
      </c>
      <c r="H1035" s="11">
        <f t="shared" si="105"/>
        <v>2.4999999994179234E-2</v>
      </c>
      <c r="I1035" s="12">
        <f t="shared" si="106"/>
        <v>0.6</v>
      </c>
      <c r="J1035" t="s">
        <v>1320</v>
      </c>
      <c r="K1035" t="s">
        <v>15</v>
      </c>
      <c r="L1035">
        <v>15.6</v>
      </c>
      <c r="M1035" s="6">
        <f t="shared" si="107"/>
        <v>26</v>
      </c>
      <c r="N1035" t="s">
        <v>10</v>
      </c>
    </row>
    <row r="1036" spans="1:14" x14ac:dyDescent="0.35">
      <c r="A1036" s="1">
        <v>42655.761805555558</v>
      </c>
      <c r="B1036" s="9">
        <f t="shared" si="104"/>
        <v>42655</v>
      </c>
      <c r="C1036" s="13">
        <f t="shared" si="103"/>
        <v>0.7618055555576575</v>
      </c>
      <c r="D1036" s="1">
        <v>42655.768750000003</v>
      </c>
      <c r="E1036" s="9">
        <f t="shared" si="101"/>
        <v>42655</v>
      </c>
      <c r="F1036" s="13">
        <f t="shared" si="102"/>
        <v>0.76875000000291038</v>
      </c>
      <c r="G1036" t="s">
        <v>7</v>
      </c>
      <c r="H1036" s="11">
        <f t="shared" si="105"/>
        <v>6.9444444452528842E-3</v>
      </c>
      <c r="I1036" s="12">
        <f t="shared" si="106"/>
        <v>0.16666666666666666</v>
      </c>
      <c r="J1036" t="s">
        <v>15</v>
      </c>
      <c r="K1036" t="s">
        <v>16</v>
      </c>
      <c r="L1036">
        <v>3</v>
      </c>
      <c r="M1036" s="6">
        <f t="shared" si="107"/>
        <v>18</v>
      </c>
      <c r="N1036" t="s">
        <v>9</v>
      </c>
    </row>
    <row r="1037" spans="1:14" x14ac:dyDescent="0.35">
      <c r="A1037" s="1">
        <v>42655.92291666667</v>
      </c>
      <c r="B1037" s="9">
        <f t="shared" si="104"/>
        <v>42655</v>
      </c>
      <c r="C1037" s="13">
        <f t="shared" si="103"/>
        <v>0.92291666667006211</v>
      </c>
      <c r="D1037" s="1">
        <v>42655.931250000001</v>
      </c>
      <c r="E1037" s="9">
        <f t="shared" si="101"/>
        <v>42655</v>
      </c>
      <c r="F1037" s="13">
        <f t="shared" si="102"/>
        <v>0.93125000000145519</v>
      </c>
      <c r="G1037" t="s">
        <v>7</v>
      </c>
      <c r="H1037" s="11">
        <f t="shared" si="105"/>
        <v>8.333333331393078E-3</v>
      </c>
      <c r="I1037" s="12">
        <f t="shared" si="106"/>
        <v>0.2</v>
      </c>
      <c r="J1037" t="s">
        <v>16</v>
      </c>
      <c r="K1037" t="s">
        <v>15</v>
      </c>
      <c r="L1037">
        <v>3.1</v>
      </c>
      <c r="M1037" s="6">
        <f t="shared" si="107"/>
        <v>15.5</v>
      </c>
      <c r="N1037" t="s">
        <v>13</v>
      </c>
    </row>
    <row r="1038" spans="1:14" x14ac:dyDescent="0.35">
      <c r="A1038" s="1">
        <v>42686.67083333333</v>
      </c>
      <c r="B1038" s="9">
        <f t="shared" si="104"/>
        <v>42686</v>
      </c>
      <c r="C1038" s="13">
        <f t="shared" si="103"/>
        <v>0.67083333332993789</v>
      </c>
      <c r="D1038" s="1">
        <v>42686.677777777775</v>
      </c>
      <c r="E1038" s="9">
        <f t="shared" si="101"/>
        <v>42686</v>
      </c>
      <c r="F1038" s="13">
        <f t="shared" si="102"/>
        <v>0.67777777777519077</v>
      </c>
      <c r="G1038" t="s">
        <v>7</v>
      </c>
      <c r="H1038" s="11">
        <f t="shared" si="105"/>
        <v>6.9444444452528842E-3</v>
      </c>
      <c r="I1038" s="12">
        <f t="shared" si="106"/>
        <v>0.16666666666666666</v>
      </c>
      <c r="J1038" t="s">
        <v>15</v>
      </c>
      <c r="K1038" t="s">
        <v>16</v>
      </c>
      <c r="L1038">
        <v>3</v>
      </c>
      <c r="M1038" s="6">
        <f t="shared" si="107"/>
        <v>18</v>
      </c>
      <c r="N1038" t="s">
        <v>9</v>
      </c>
    </row>
    <row r="1039" spans="1:14" x14ac:dyDescent="0.35">
      <c r="A1039" s="1">
        <v>42686.795138888891</v>
      </c>
      <c r="B1039" s="9">
        <f t="shared" si="104"/>
        <v>42686</v>
      </c>
      <c r="C1039" s="13">
        <f t="shared" si="103"/>
        <v>0.79513888889050577</v>
      </c>
      <c r="D1039" s="1">
        <v>42686.802083333336</v>
      </c>
      <c r="E1039" s="9">
        <f t="shared" si="101"/>
        <v>42686</v>
      </c>
      <c r="F1039" s="13">
        <f t="shared" si="102"/>
        <v>0.80208333333575865</v>
      </c>
      <c r="G1039" t="s">
        <v>7</v>
      </c>
      <c r="H1039" s="11">
        <f t="shared" si="105"/>
        <v>6.9444444452528842E-3</v>
      </c>
      <c r="I1039" s="12">
        <f t="shared" si="106"/>
        <v>0.16666666666666666</v>
      </c>
      <c r="J1039" t="s">
        <v>16</v>
      </c>
      <c r="K1039" t="s">
        <v>15</v>
      </c>
      <c r="L1039">
        <v>4.8</v>
      </c>
      <c r="M1039" s="6">
        <f t="shared" si="107"/>
        <v>28.8</v>
      </c>
      <c r="N1039" t="s">
        <v>10</v>
      </c>
    </row>
    <row r="1040" spans="1:14" x14ac:dyDescent="0.35">
      <c r="A1040" s="1">
        <v>42686.908333333333</v>
      </c>
      <c r="B1040" s="9">
        <f t="shared" si="104"/>
        <v>42686</v>
      </c>
      <c r="C1040" s="13">
        <f t="shared" si="103"/>
        <v>0.90833333333284827</v>
      </c>
      <c r="D1040" s="1">
        <v>42686.913888888892</v>
      </c>
      <c r="E1040" s="9">
        <f t="shared" si="101"/>
        <v>42686</v>
      </c>
      <c r="F1040" s="13">
        <f t="shared" si="102"/>
        <v>0.91388888889196096</v>
      </c>
      <c r="G1040" t="s">
        <v>7</v>
      </c>
      <c r="H1040" s="11">
        <f t="shared" si="105"/>
        <v>5.5555555591126904E-3</v>
      </c>
      <c r="I1040" s="12">
        <f t="shared" si="106"/>
        <v>0.13333333333333333</v>
      </c>
      <c r="J1040" t="s">
        <v>15</v>
      </c>
      <c r="K1040" t="s">
        <v>15</v>
      </c>
      <c r="L1040">
        <v>2.1</v>
      </c>
      <c r="M1040" s="6">
        <f t="shared" si="107"/>
        <v>15.75</v>
      </c>
      <c r="N1040" t="s">
        <v>10</v>
      </c>
    </row>
    <row r="1041" spans="1:14" x14ac:dyDescent="0.35">
      <c r="A1041" s="1">
        <v>42716.556944444441</v>
      </c>
      <c r="B1041" s="9">
        <f t="shared" si="104"/>
        <v>42716</v>
      </c>
      <c r="C1041" s="13">
        <f t="shared" si="103"/>
        <v>0.55694444444088731</v>
      </c>
      <c r="D1041" s="1">
        <v>42716.563888888886</v>
      </c>
      <c r="E1041" s="9">
        <f t="shared" si="101"/>
        <v>42716</v>
      </c>
      <c r="F1041" s="13">
        <f t="shared" si="102"/>
        <v>0.56388888888614019</v>
      </c>
      <c r="G1041" t="s">
        <v>7</v>
      </c>
      <c r="H1041" s="11">
        <f t="shared" si="105"/>
        <v>6.9444444452528842E-3</v>
      </c>
      <c r="I1041" s="12">
        <f t="shared" si="106"/>
        <v>0.16666666666666666</v>
      </c>
      <c r="J1041" t="s">
        <v>15</v>
      </c>
      <c r="K1041" t="s">
        <v>15</v>
      </c>
      <c r="L1041">
        <v>3.1</v>
      </c>
      <c r="M1041" s="6">
        <f t="shared" si="107"/>
        <v>18.600000000000001</v>
      </c>
      <c r="N1041" t="s">
        <v>10</v>
      </c>
    </row>
    <row r="1042" spans="1:14" x14ac:dyDescent="0.35">
      <c r="A1042" s="1">
        <v>42716.566666666666</v>
      </c>
      <c r="B1042" s="9">
        <f t="shared" si="104"/>
        <v>42716</v>
      </c>
      <c r="C1042" s="13">
        <f t="shared" si="103"/>
        <v>0.56666666666569654</v>
      </c>
      <c r="D1042" s="1">
        <v>42716.57708333333</v>
      </c>
      <c r="E1042" s="9">
        <f t="shared" si="101"/>
        <v>42716</v>
      </c>
      <c r="F1042" s="13">
        <f t="shared" si="102"/>
        <v>0.57708333332993789</v>
      </c>
      <c r="G1042" t="s">
        <v>7</v>
      </c>
      <c r="H1042" s="11">
        <f t="shared" si="105"/>
        <v>1.0416666664241347E-2</v>
      </c>
      <c r="I1042" s="12">
        <f t="shared" si="106"/>
        <v>0.25</v>
      </c>
      <c r="J1042" t="s">
        <v>15</v>
      </c>
      <c r="K1042" t="s">
        <v>48</v>
      </c>
      <c r="L1042">
        <v>4.4000000000000004</v>
      </c>
      <c r="M1042" s="6">
        <f t="shared" si="107"/>
        <v>17.600000000000001</v>
      </c>
      <c r="N1042" t="s">
        <v>9</v>
      </c>
    </row>
    <row r="1043" spans="1:14" x14ac:dyDescent="0.35">
      <c r="A1043" s="1">
        <v>42716.601388888892</v>
      </c>
      <c r="B1043" s="9">
        <f t="shared" si="104"/>
        <v>42716</v>
      </c>
      <c r="C1043" s="13">
        <f t="shared" si="103"/>
        <v>0.60138888889196096</v>
      </c>
      <c r="D1043" s="1">
        <v>42716.61041666667</v>
      </c>
      <c r="E1043" s="9">
        <f t="shared" si="101"/>
        <v>42716</v>
      </c>
      <c r="F1043" s="13">
        <f t="shared" si="102"/>
        <v>0.61041666667006211</v>
      </c>
      <c r="G1043" t="s">
        <v>7</v>
      </c>
      <c r="H1043" s="11">
        <f t="shared" si="105"/>
        <v>9.0277777781011537E-3</v>
      </c>
      <c r="I1043" s="12">
        <f t="shared" si="106"/>
        <v>0.21666666666666667</v>
      </c>
      <c r="J1043" t="s">
        <v>48</v>
      </c>
      <c r="K1043" t="s">
        <v>15</v>
      </c>
      <c r="L1043">
        <v>4.7</v>
      </c>
      <c r="M1043" s="6">
        <f t="shared" si="107"/>
        <v>21.692307692307693</v>
      </c>
      <c r="N1043" t="s">
        <v>13</v>
      </c>
    </row>
    <row r="1044" spans="1:14" x14ac:dyDescent="0.35">
      <c r="A1044" s="1">
        <v>42716.743750000001</v>
      </c>
      <c r="B1044" s="9">
        <f t="shared" si="104"/>
        <v>42716</v>
      </c>
      <c r="C1044" s="13">
        <f t="shared" si="103"/>
        <v>0.74375000000145519</v>
      </c>
      <c r="D1044" s="1">
        <v>42716.750694444447</v>
      </c>
      <c r="E1044" s="9">
        <f t="shared" si="101"/>
        <v>42716</v>
      </c>
      <c r="F1044" s="13">
        <f t="shared" si="102"/>
        <v>0.75069444444670808</v>
      </c>
      <c r="G1044" t="s">
        <v>7</v>
      </c>
      <c r="H1044" s="11">
        <f t="shared" si="105"/>
        <v>6.9444444452528842E-3</v>
      </c>
      <c r="I1044" s="12">
        <f t="shared" si="106"/>
        <v>0.16666666666666666</v>
      </c>
      <c r="J1044" t="s">
        <v>15</v>
      </c>
      <c r="K1044" t="s">
        <v>16</v>
      </c>
      <c r="L1044">
        <v>3</v>
      </c>
      <c r="M1044" s="6">
        <f t="shared" si="107"/>
        <v>18</v>
      </c>
      <c r="N1044" t="s">
        <v>9</v>
      </c>
    </row>
    <row r="1045" spans="1:14" x14ac:dyDescent="0.35">
      <c r="A1045" s="1">
        <v>42716.866666666669</v>
      </c>
      <c r="B1045" s="9">
        <f t="shared" si="104"/>
        <v>42716</v>
      </c>
      <c r="C1045" s="13">
        <f t="shared" si="103"/>
        <v>0.86666666666860692</v>
      </c>
      <c r="D1045" s="1">
        <v>42716.872916666667</v>
      </c>
      <c r="E1045" s="9">
        <f t="shared" si="101"/>
        <v>42716</v>
      </c>
      <c r="F1045" s="13">
        <f t="shared" si="102"/>
        <v>0.87291666666715173</v>
      </c>
      <c r="G1045" t="s">
        <v>7</v>
      </c>
      <c r="H1045" s="11">
        <f t="shared" si="105"/>
        <v>6.2499999985448085E-3</v>
      </c>
      <c r="I1045" s="12">
        <f t="shared" si="106"/>
        <v>0.15</v>
      </c>
      <c r="J1045" t="s">
        <v>16</v>
      </c>
      <c r="K1045" t="s">
        <v>15</v>
      </c>
      <c r="L1045">
        <v>3</v>
      </c>
      <c r="M1045" s="6">
        <f t="shared" si="107"/>
        <v>20</v>
      </c>
      <c r="N1045" t="s">
        <v>13</v>
      </c>
    </row>
    <row r="1046" spans="1:14" x14ac:dyDescent="0.35">
      <c r="A1046" t="s">
        <v>1321</v>
      </c>
      <c r="B1046" s="8">
        <v>42717</v>
      </c>
      <c r="C1046" s="13">
        <v>0.7631944444444444</v>
      </c>
      <c r="D1046" t="s">
        <v>1322</v>
      </c>
      <c r="E1046" s="8">
        <v>42717</v>
      </c>
      <c r="F1046" s="13">
        <v>0.77013888888888893</v>
      </c>
      <c r="G1046" t="s">
        <v>7</v>
      </c>
      <c r="H1046" s="11">
        <f t="shared" si="105"/>
        <v>6.9444444444445308E-3</v>
      </c>
      <c r="I1046" s="12">
        <f t="shared" si="106"/>
        <v>0.16666666666666666</v>
      </c>
      <c r="J1046" t="s">
        <v>15</v>
      </c>
      <c r="K1046" t="s">
        <v>15</v>
      </c>
      <c r="L1046">
        <v>4.2</v>
      </c>
      <c r="M1046" s="6">
        <f t="shared" si="107"/>
        <v>25.200000000000003</v>
      </c>
      <c r="N1046" t="s">
        <v>10</v>
      </c>
    </row>
    <row r="1047" spans="1:14" x14ac:dyDescent="0.35">
      <c r="A1047" t="s">
        <v>1323</v>
      </c>
      <c r="B1047" s="8">
        <v>42717</v>
      </c>
      <c r="C1047" s="13">
        <v>0.84722222222222221</v>
      </c>
      <c r="D1047" t="s">
        <v>1324</v>
      </c>
      <c r="E1047" s="8">
        <v>42717</v>
      </c>
      <c r="F1047" s="13">
        <v>0.8534722222222223</v>
      </c>
      <c r="G1047" t="s">
        <v>7</v>
      </c>
      <c r="H1047" s="11">
        <f t="shared" si="105"/>
        <v>6.2500000000000888E-3</v>
      </c>
      <c r="I1047" s="12">
        <f t="shared" si="106"/>
        <v>0.15</v>
      </c>
      <c r="J1047" t="s">
        <v>15</v>
      </c>
      <c r="K1047" t="s">
        <v>15</v>
      </c>
      <c r="L1047">
        <v>4.0999999999999996</v>
      </c>
      <c r="M1047" s="6">
        <f t="shared" si="107"/>
        <v>27.333333333333332</v>
      </c>
      <c r="N1047" t="s">
        <v>9</v>
      </c>
    </row>
    <row r="1048" spans="1:14" x14ac:dyDescent="0.35">
      <c r="A1048" t="s">
        <v>1325</v>
      </c>
      <c r="B1048" s="8">
        <v>42718</v>
      </c>
      <c r="C1048" s="13">
        <v>0.70277777777777783</v>
      </c>
      <c r="D1048" t="s">
        <v>1326</v>
      </c>
      <c r="E1048" s="8">
        <v>42718</v>
      </c>
      <c r="F1048" s="13">
        <v>0.71527777777777779</v>
      </c>
      <c r="G1048" t="s">
        <v>7</v>
      </c>
      <c r="H1048" s="11">
        <f t="shared" si="105"/>
        <v>1.2499999999999956E-2</v>
      </c>
      <c r="I1048" s="12">
        <f t="shared" si="106"/>
        <v>0.3</v>
      </c>
      <c r="J1048" t="s">
        <v>15</v>
      </c>
      <c r="K1048" t="s">
        <v>15</v>
      </c>
      <c r="L1048">
        <v>3.4</v>
      </c>
      <c r="M1048" s="6">
        <f t="shared" si="107"/>
        <v>11.333333333333334</v>
      </c>
    </row>
    <row r="1049" spans="1:14" x14ac:dyDescent="0.35">
      <c r="A1049" t="s">
        <v>1327</v>
      </c>
      <c r="B1049" s="8">
        <v>42718</v>
      </c>
      <c r="C1049" s="13">
        <v>0.72361111111111109</v>
      </c>
      <c r="D1049" t="s">
        <v>1328</v>
      </c>
      <c r="E1049" s="8">
        <v>42718</v>
      </c>
      <c r="F1049" s="13">
        <v>0.7319444444444444</v>
      </c>
      <c r="G1049" t="s">
        <v>7</v>
      </c>
      <c r="H1049" s="11">
        <f t="shared" si="105"/>
        <v>8.3333333333333037E-3</v>
      </c>
      <c r="I1049" s="12">
        <f t="shared" si="106"/>
        <v>0.2</v>
      </c>
      <c r="J1049" t="s">
        <v>15</v>
      </c>
      <c r="K1049" t="s">
        <v>15</v>
      </c>
      <c r="L1049">
        <v>3.3</v>
      </c>
      <c r="M1049" s="6">
        <f t="shared" si="107"/>
        <v>16.499999999999996</v>
      </c>
    </row>
    <row r="1050" spans="1:14" x14ac:dyDescent="0.35">
      <c r="A1050" t="s">
        <v>1329</v>
      </c>
      <c r="B1050" s="8">
        <v>42718</v>
      </c>
      <c r="C1050" s="13">
        <v>0.74305555555555547</v>
      </c>
      <c r="D1050" t="s">
        <v>1330</v>
      </c>
      <c r="E1050" s="8">
        <v>42718</v>
      </c>
      <c r="F1050" s="13">
        <v>0.75</v>
      </c>
      <c r="G1050" t="s">
        <v>7</v>
      </c>
      <c r="H1050" s="11">
        <f t="shared" si="105"/>
        <v>6.9444444444445308E-3</v>
      </c>
      <c r="I1050" s="12">
        <f t="shared" si="106"/>
        <v>0.16666666666666666</v>
      </c>
      <c r="J1050" t="s">
        <v>15</v>
      </c>
      <c r="K1050" t="s">
        <v>16</v>
      </c>
      <c r="L1050">
        <v>3</v>
      </c>
      <c r="M1050" s="6">
        <f t="shared" si="107"/>
        <v>18</v>
      </c>
      <c r="N1050" t="s">
        <v>9</v>
      </c>
    </row>
    <row r="1051" spans="1:14" x14ac:dyDescent="0.35">
      <c r="A1051" t="s">
        <v>1331</v>
      </c>
      <c r="B1051" s="8">
        <v>42718</v>
      </c>
      <c r="C1051" s="13">
        <v>0.85</v>
      </c>
      <c r="D1051" t="s">
        <v>1332</v>
      </c>
      <c r="E1051" s="8">
        <v>42718</v>
      </c>
      <c r="F1051" s="13">
        <v>0.86111111111111116</v>
      </c>
      <c r="G1051" t="s">
        <v>7</v>
      </c>
      <c r="H1051" s="11">
        <f t="shared" si="105"/>
        <v>1.1111111111111183E-2</v>
      </c>
      <c r="I1051" s="12">
        <f t="shared" si="106"/>
        <v>0.26666666666666666</v>
      </c>
      <c r="J1051" t="s">
        <v>16</v>
      </c>
      <c r="K1051" t="s">
        <v>15</v>
      </c>
      <c r="L1051">
        <v>3.1</v>
      </c>
      <c r="M1051" s="6">
        <f t="shared" si="107"/>
        <v>11.625</v>
      </c>
      <c r="N1051" t="s">
        <v>13</v>
      </c>
    </row>
    <row r="1052" spans="1:14" x14ac:dyDescent="0.35">
      <c r="A1052" t="s">
        <v>1333</v>
      </c>
      <c r="B1052" s="8">
        <v>42719</v>
      </c>
      <c r="C1052" s="13">
        <v>0.59722222222222221</v>
      </c>
      <c r="D1052" t="s">
        <v>1334</v>
      </c>
      <c r="E1052" s="8">
        <v>42719</v>
      </c>
      <c r="F1052" s="13">
        <v>0.62083333333333335</v>
      </c>
      <c r="G1052" t="s">
        <v>7</v>
      </c>
      <c r="H1052" s="11">
        <f t="shared" si="105"/>
        <v>2.3611111111111138E-2</v>
      </c>
      <c r="I1052" s="12">
        <f t="shared" si="106"/>
        <v>0.56666666666666665</v>
      </c>
      <c r="J1052" t="s">
        <v>15</v>
      </c>
      <c r="K1052" t="s">
        <v>16</v>
      </c>
      <c r="L1052">
        <v>10.6</v>
      </c>
      <c r="M1052" s="6">
        <f t="shared" si="107"/>
        <v>18.705882352941178</v>
      </c>
      <c r="N1052" t="s">
        <v>11</v>
      </c>
    </row>
    <row r="1053" spans="1:14" x14ac:dyDescent="0.35">
      <c r="A1053" t="s">
        <v>1335</v>
      </c>
      <c r="B1053" s="8">
        <v>42721</v>
      </c>
      <c r="C1053" s="13">
        <v>0.65138888888888891</v>
      </c>
      <c r="D1053" t="s">
        <v>1336</v>
      </c>
      <c r="E1053" s="8">
        <v>42721</v>
      </c>
      <c r="F1053" s="13">
        <v>0.67499999999999993</v>
      </c>
      <c r="G1053" t="s">
        <v>7</v>
      </c>
      <c r="H1053" s="11">
        <f t="shared" si="105"/>
        <v>2.3611111111111027E-2</v>
      </c>
      <c r="I1053" s="12">
        <f t="shared" si="106"/>
        <v>0.56666666666666665</v>
      </c>
      <c r="J1053" t="s">
        <v>73</v>
      </c>
      <c r="K1053" t="s">
        <v>73</v>
      </c>
      <c r="L1053">
        <v>4.8</v>
      </c>
      <c r="M1053" s="6">
        <f t="shared" si="107"/>
        <v>8.4705882352941178</v>
      </c>
      <c r="N1053" t="s">
        <v>839</v>
      </c>
    </row>
    <row r="1054" spans="1:14" x14ac:dyDescent="0.35">
      <c r="A1054" t="s">
        <v>1337</v>
      </c>
      <c r="B1054" s="8">
        <v>42721</v>
      </c>
      <c r="C1054" s="13">
        <v>0.72152777777777777</v>
      </c>
      <c r="D1054" t="s">
        <v>1338</v>
      </c>
      <c r="E1054" s="8">
        <v>42721</v>
      </c>
      <c r="F1054" s="13">
        <v>0.74930555555555556</v>
      </c>
      <c r="G1054" t="s">
        <v>7</v>
      </c>
      <c r="H1054" s="11">
        <f t="shared" si="105"/>
        <v>2.777777777777779E-2</v>
      </c>
      <c r="I1054" s="12">
        <f t="shared" si="106"/>
        <v>0.66666666666666663</v>
      </c>
      <c r="J1054" t="s">
        <v>73</v>
      </c>
      <c r="K1054" t="s">
        <v>73</v>
      </c>
      <c r="L1054">
        <v>5.3</v>
      </c>
      <c r="M1054" s="6">
        <f t="shared" si="107"/>
        <v>7.95</v>
      </c>
      <c r="N1054" t="s">
        <v>24</v>
      </c>
    </row>
    <row r="1055" spans="1:14" x14ac:dyDescent="0.35">
      <c r="A1055" t="s">
        <v>1339</v>
      </c>
      <c r="B1055" s="8">
        <v>42722</v>
      </c>
      <c r="C1055" s="13">
        <v>0.54375000000000007</v>
      </c>
      <c r="D1055" t="s">
        <v>1340</v>
      </c>
      <c r="E1055" s="8">
        <v>42722</v>
      </c>
      <c r="F1055" s="13">
        <v>0.57013888888888886</v>
      </c>
      <c r="G1055" t="s">
        <v>7</v>
      </c>
      <c r="H1055" s="11">
        <f t="shared" si="105"/>
        <v>2.6388888888888795E-2</v>
      </c>
      <c r="I1055" s="12">
        <f t="shared" si="106"/>
        <v>0.6333333333333333</v>
      </c>
      <c r="J1055" t="s">
        <v>73</v>
      </c>
      <c r="K1055" t="s">
        <v>73</v>
      </c>
      <c r="L1055">
        <v>4.9000000000000004</v>
      </c>
      <c r="M1055" s="6">
        <f t="shared" si="107"/>
        <v>7.7368421052631584</v>
      </c>
      <c r="N1055" t="s">
        <v>10</v>
      </c>
    </row>
    <row r="1056" spans="1:14" x14ac:dyDescent="0.35">
      <c r="A1056" t="s">
        <v>1341</v>
      </c>
      <c r="B1056" s="8">
        <v>42722</v>
      </c>
      <c r="C1056" s="13">
        <v>0.69305555555555554</v>
      </c>
      <c r="D1056" t="s">
        <v>1342</v>
      </c>
      <c r="E1056" s="8">
        <v>42722</v>
      </c>
      <c r="F1056" s="13">
        <v>0.72569444444444453</v>
      </c>
      <c r="G1056" t="s">
        <v>7</v>
      </c>
      <c r="H1056" s="11">
        <f t="shared" si="105"/>
        <v>3.2638888888888995E-2</v>
      </c>
      <c r="I1056" s="12">
        <f t="shared" si="106"/>
        <v>0.78333333333333333</v>
      </c>
      <c r="J1056" t="s">
        <v>73</v>
      </c>
      <c r="K1056" t="s">
        <v>73</v>
      </c>
      <c r="L1056">
        <v>10.199999999999999</v>
      </c>
      <c r="M1056" s="6">
        <f t="shared" si="107"/>
        <v>13.021276595744681</v>
      </c>
      <c r="N1056" t="s">
        <v>10</v>
      </c>
    </row>
    <row r="1057" spans="1:14" x14ac:dyDescent="0.35">
      <c r="A1057" t="s">
        <v>1343</v>
      </c>
      <c r="B1057" s="8">
        <v>42722</v>
      </c>
      <c r="C1057" s="13">
        <v>0.85763888888888884</v>
      </c>
      <c r="D1057" t="s">
        <v>1344</v>
      </c>
      <c r="E1057" s="8">
        <v>42722</v>
      </c>
      <c r="F1057" s="13">
        <v>0.87777777777777777</v>
      </c>
      <c r="G1057" t="s">
        <v>7</v>
      </c>
      <c r="H1057" s="11">
        <f t="shared" si="105"/>
        <v>2.0138888888888928E-2</v>
      </c>
      <c r="I1057" s="12">
        <f t="shared" si="106"/>
        <v>0.48333333333333334</v>
      </c>
      <c r="J1057" t="s">
        <v>73</v>
      </c>
      <c r="K1057" t="s">
        <v>73</v>
      </c>
      <c r="L1057">
        <v>9.1999999999999993</v>
      </c>
      <c r="M1057" s="6">
        <f t="shared" si="107"/>
        <v>19.034482758620687</v>
      </c>
    </row>
    <row r="1058" spans="1:14" x14ac:dyDescent="0.35">
      <c r="A1058" t="s">
        <v>1345</v>
      </c>
      <c r="B1058" s="8">
        <v>42723</v>
      </c>
      <c r="C1058" s="13">
        <v>0.38055555555555554</v>
      </c>
      <c r="D1058" t="s">
        <v>1346</v>
      </c>
      <c r="E1058" s="8">
        <v>42723</v>
      </c>
      <c r="F1058" s="13">
        <v>0.39999999999999997</v>
      </c>
      <c r="G1058" t="s">
        <v>7</v>
      </c>
      <c r="H1058" s="11">
        <f t="shared" si="105"/>
        <v>1.9444444444444431E-2</v>
      </c>
      <c r="I1058" s="12">
        <f t="shared" si="106"/>
        <v>0.46666666666666667</v>
      </c>
      <c r="J1058" t="s">
        <v>73</v>
      </c>
      <c r="K1058" t="s">
        <v>90</v>
      </c>
      <c r="L1058">
        <v>7.7</v>
      </c>
      <c r="M1058" s="6">
        <f t="shared" si="107"/>
        <v>16.5</v>
      </c>
      <c r="N1058" t="s">
        <v>10</v>
      </c>
    </row>
    <row r="1059" spans="1:14" x14ac:dyDescent="0.35">
      <c r="A1059" t="s">
        <v>1347</v>
      </c>
      <c r="B1059" s="8">
        <v>42723</v>
      </c>
      <c r="C1059" s="13">
        <v>0.42708333333333331</v>
      </c>
      <c r="D1059" t="s">
        <v>1348</v>
      </c>
      <c r="E1059" s="8">
        <v>42723</v>
      </c>
      <c r="F1059" s="13">
        <v>0.44027777777777777</v>
      </c>
      <c r="G1059" t="s">
        <v>7</v>
      </c>
      <c r="H1059" s="11">
        <f t="shared" si="105"/>
        <v>1.3194444444444453E-2</v>
      </c>
      <c r="I1059" s="12">
        <f t="shared" si="106"/>
        <v>0.31666666666666665</v>
      </c>
      <c r="J1059" t="s">
        <v>90</v>
      </c>
      <c r="K1059" t="s">
        <v>1349</v>
      </c>
      <c r="L1059">
        <v>5.9</v>
      </c>
      <c r="M1059" s="6">
        <f t="shared" si="107"/>
        <v>18.631578947368425</v>
      </c>
      <c r="N1059" t="s">
        <v>24</v>
      </c>
    </row>
    <row r="1060" spans="1:14" x14ac:dyDescent="0.35">
      <c r="A1060" t="s">
        <v>1350</v>
      </c>
      <c r="B1060" s="8">
        <v>42723</v>
      </c>
      <c r="C1060" s="13">
        <v>0.5444444444444444</v>
      </c>
      <c r="D1060" t="s">
        <v>1351</v>
      </c>
      <c r="E1060" s="8">
        <v>42723</v>
      </c>
      <c r="F1060" s="13">
        <v>0.54722222222222217</v>
      </c>
      <c r="G1060" t="s">
        <v>7</v>
      </c>
      <c r="H1060" s="11">
        <f t="shared" si="105"/>
        <v>2.7777777777777679E-3</v>
      </c>
      <c r="I1060" s="12">
        <f t="shared" si="106"/>
        <v>6.6666666666666666E-2</v>
      </c>
      <c r="J1060" t="s">
        <v>1349</v>
      </c>
      <c r="K1060" t="s">
        <v>73</v>
      </c>
      <c r="L1060">
        <v>0.7</v>
      </c>
      <c r="M1060" s="6">
        <f t="shared" si="107"/>
        <v>10.5</v>
      </c>
      <c r="N1060" t="s">
        <v>10</v>
      </c>
    </row>
    <row r="1061" spans="1:14" x14ac:dyDescent="0.35">
      <c r="A1061" t="s">
        <v>1352</v>
      </c>
      <c r="B1061" s="8">
        <v>42723</v>
      </c>
      <c r="C1061" s="13">
        <v>0.55833333333333335</v>
      </c>
      <c r="D1061" t="s">
        <v>1353</v>
      </c>
      <c r="E1061" s="8">
        <v>42723</v>
      </c>
      <c r="F1061" s="13">
        <v>0.56597222222222221</v>
      </c>
      <c r="G1061" t="s">
        <v>7</v>
      </c>
      <c r="H1061" s="11">
        <f t="shared" si="105"/>
        <v>7.6388888888888618E-3</v>
      </c>
      <c r="I1061" s="12">
        <f t="shared" si="106"/>
        <v>0.18333333333333332</v>
      </c>
      <c r="J1061" t="s">
        <v>73</v>
      </c>
      <c r="K1061" t="s">
        <v>73</v>
      </c>
      <c r="L1061">
        <v>1.3</v>
      </c>
      <c r="M1061" s="6">
        <f t="shared" si="107"/>
        <v>7.0909090909090917</v>
      </c>
    </row>
    <row r="1062" spans="1:14" x14ac:dyDescent="0.35">
      <c r="A1062" t="s">
        <v>1354</v>
      </c>
      <c r="B1062" s="8">
        <v>42723</v>
      </c>
      <c r="C1062" s="13">
        <v>0.58819444444444446</v>
      </c>
      <c r="D1062" t="s">
        <v>1355</v>
      </c>
      <c r="E1062" s="8">
        <v>42723</v>
      </c>
      <c r="F1062" s="13">
        <v>0.59375</v>
      </c>
      <c r="G1062" t="s">
        <v>7</v>
      </c>
      <c r="H1062" s="11">
        <f t="shared" si="105"/>
        <v>5.5555555555555358E-3</v>
      </c>
      <c r="I1062" s="12">
        <f t="shared" si="106"/>
        <v>0.13333333333333333</v>
      </c>
      <c r="J1062" t="s">
        <v>73</v>
      </c>
      <c r="K1062" t="s">
        <v>73</v>
      </c>
      <c r="L1062">
        <v>2.5</v>
      </c>
      <c r="M1062" s="6">
        <f t="shared" si="107"/>
        <v>18.75</v>
      </c>
    </row>
    <row r="1063" spans="1:14" x14ac:dyDescent="0.35">
      <c r="A1063" t="s">
        <v>1356</v>
      </c>
      <c r="B1063" s="8">
        <v>42723</v>
      </c>
      <c r="C1063" s="13">
        <v>0.59583333333333333</v>
      </c>
      <c r="D1063" t="s">
        <v>1357</v>
      </c>
      <c r="E1063" s="8">
        <v>42723</v>
      </c>
      <c r="F1063" s="13">
        <v>0.60555555555555551</v>
      </c>
      <c r="G1063" t="s">
        <v>7</v>
      </c>
      <c r="H1063" s="11">
        <f t="shared" si="105"/>
        <v>9.7222222222221877E-3</v>
      </c>
      <c r="I1063" s="12">
        <f t="shared" si="106"/>
        <v>0.23333333333333334</v>
      </c>
      <c r="J1063" t="s">
        <v>73</v>
      </c>
      <c r="K1063" t="s">
        <v>73</v>
      </c>
      <c r="L1063">
        <v>5.3</v>
      </c>
      <c r="M1063" s="6">
        <f t="shared" si="107"/>
        <v>22.714285714285712</v>
      </c>
    </row>
    <row r="1064" spans="1:14" x14ac:dyDescent="0.35">
      <c r="A1064" t="s">
        <v>1358</v>
      </c>
      <c r="B1064" s="8">
        <v>42723</v>
      </c>
      <c r="C1064" s="13">
        <v>0.60902777777777783</v>
      </c>
      <c r="D1064" t="s">
        <v>1359</v>
      </c>
      <c r="E1064" s="8">
        <v>42723</v>
      </c>
      <c r="F1064" s="13">
        <v>0.61805555555555558</v>
      </c>
      <c r="G1064" t="s">
        <v>7</v>
      </c>
      <c r="H1064" s="11">
        <f t="shared" si="105"/>
        <v>9.0277777777777457E-3</v>
      </c>
      <c r="I1064" s="12">
        <f t="shared" si="106"/>
        <v>0.21666666666666667</v>
      </c>
      <c r="J1064" t="s">
        <v>73</v>
      </c>
      <c r="K1064" t="s">
        <v>73</v>
      </c>
      <c r="L1064">
        <v>5.4</v>
      </c>
      <c r="M1064" s="6">
        <f t="shared" si="107"/>
        <v>24.923076923076923</v>
      </c>
    </row>
    <row r="1065" spans="1:14" x14ac:dyDescent="0.35">
      <c r="A1065" t="s">
        <v>1360</v>
      </c>
      <c r="B1065" s="8">
        <v>42723</v>
      </c>
      <c r="C1065" s="13">
        <v>0.63124999999999998</v>
      </c>
      <c r="D1065" t="s">
        <v>1361</v>
      </c>
      <c r="E1065" s="8">
        <v>42723</v>
      </c>
      <c r="F1065" s="13">
        <v>0.65138888888888891</v>
      </c>
      <c r="G1065" t="s">
        <v>7</v>
      </c>
      <c r="H1065" s="11">
        <f t="shared" si="105"/>
        <v>2.0138888888888928E-2</v>
      </c>
      <c r="I1065" s="12">
        <f t="shared" si="106"/>
        <v>0.48333333333333334</v>
      </c>
      <c r="J1065" t="s">
        <v>73</v>
      </c>
      <c r="K1065" t="s">
        <v>1349</v>
      </c>
      <c r="L1065">
        <v>10.199999999999999</v>
      </c>
      <c r="M1065" s="6">
        <f t="shared" si="107"/>
        <v>21.103448275862068</v>
      </c>
      <c r="N1065" t="s">
        <v>13</v>
      </c>
    </row>
    <row r="1066" spans="1:14" x14ac:dyDescent="0.35">
      <c r="A1066" t="s">
        <v>1362</v>
      </c>
      <c r="B1066" s="8">
        <v>42723</v>
      </c>
      <c r="C1066" s="13">
        <v>0.70138888888888884</v>
      </c>
      <c r="D1066" t="s">
        <v>1363</v>
      </c>
      <c r="E1066" s="8">
        <v>42723</v>
      </c>
      <c r="F1066" s="13">
        <v>0.71458333333333324</v>
      </c>
      <c r="G1066" t="s">
        <v>7</v>
      </c>
      <c r="H1066" s="11">
        <f t="shared" si="105"/>
        <v>1.3194444444444398E-2</v>
      </c>
      <c r="I1066" s="12">
        <f t="shared" si="106"/>
        <v>0.31666666666666665</v>
      </c>
      <c r="J1066" t="s">
        <v>1349</v>
      </c>
      <c r="K1066" t="s">
        <v>90</v>
      </c>
      <c r="L1066">
        <v>7.2</v>
      </c>
      <c r="M1066" s="6">
        <f t="shared" si="107"/>
        <v>22.736842105263161</v>
      </c>
      <c r="N1066" t="s">
        <v>13</v>
      </c>
    </row>
    <row r="1067" spans="1:14" x14ac:dyDescent="0.35">
      <c r="A1067" t="s">
        <v>1364</v>
      </c>
      <c r="B1067" s="8">
        <v>42723</v>
      </c>
      <c r="C1067" s="13">
        <v>0.79513888888888884</v>
      </c>
      <c r="D1067" t="s">
        <v>1365</v>
      </c>
      <c r="E1067" s="8">
        <v>42723</v>
      </c>
      <c r="F1067" s="13">
        <v>0.80347222222222225</v>
      </c>
      <c r="G1067" t="s">
        <v>7</v>
      </c>
      <c r="H1067" s="11">
        <f t="shared" si="105"/>
        <v>8.3333333333334147E-3</v>
      </c>
      <c r="I1067" s="12">
        <f t="shared" si="106"/>
        <v>0.2</v>
      </c>
      <c r="J1067" t="s">
        <v>90</v>
      </c>
      <c r="K1067" t="s">
        <v>73</v>
      </c>
      <c r="L1067">
        <v>2.2000000000000002</v>
      </c>
      <c r="M1067" s="6">
        <f t="shared" si="107"/>
        <v>11</v>
      </c>
    </row>
    <row r="1068" spans="1:14" x14ac:dyDescent="0.35">
      <c r="A1068" t="s">
        <v>1366</v>
      </c>
      <c r="B1068" s="8">
        <v>42723</v>
      </c>
      <c r="C1068" s="13">
        <v>0.82986111111111116</v>
      </c>
      <c r="D1068" t="s">
        <v>1367</v>
      </c>
      <c r="E1068" s="8">
        <v>42723</v>
      </c>
      <c r="F1068" s="13">
        <v>0.85416666666666663</v>
      </c>
      <c r="G1068" t="s">
        <v>7</v>
      </c>
      <c r="H1068" s="11">
        <f t="shared" si="105"/>
        <v>2.4305555555555469E-2</v>
      </c>
      <c r="I1068" s="12">
        <f t="shared" si="106"/>
        <v>0.58333333333333337</v>
      </c>
      <c r="J1068" t="s">
        <v>73</v>
      </c>
      <c r="K1068" t="s">
        <v>73</v>
      </c>
      <c r="L1068">
        <v>11</v>
      </c>
      <c r="M1068" s="6">
        <f t="shared" si="107"/>
        <v>18.857142857142858</v>
      </c>
      <c r="N1068" t="s">
        <v>11</v>
      </c>
    </row>
    <row r="1069" spans="1:14" x14ac:dyDescent="0.35">
      <c r="A1069" t="s">
        <v>1368</v>
      </c>
      <c r="B1069" s="8">
        <v>42724</v>
      </c>
      <c r="C1069" s="13">
        <v>0.36736111111111108</v>
      </c>
      <c r="D1069" t="s">
        <v>1369</v>
      </c>
      <c r="E1069" s="8">
        <v>42724</v>
      </c>
      <c r="F1069" s="13">
        <v>0.39166666666666666</v>
      </c>
      <c r="G1069" t="s">
        <v>7</v>
      </c>
      <c r="H1069" s="11">
        <f t="shared" si="105"/>
        <v>2.430555555555558E-2</v>
      </c>
      <c r="I1069" s="12">
        <f t="shared" si="106"/>
        <v>0.58333333333333337</v>
      </c>
      <c r="J1069" t="s">
        <v>73</v>
      </c>
      <c r="K1069" t="s">
        <v>1349</v>
      </c>
      <c r="L1069">
        <v>12</v>
      </c>
      <c r="M1069" s="6">
        <f t="shared" si="107"/>
        <v>20.571428571428569</v>
      </c>
    </row>
    <row r="1070" spans="1:14" x14ac:dyDescent="0.35">
      <c r="A1070" t="s">
        <v>1370</v>
      </c>
      <c r="B1070" s="8">
        <v>42724</v>
      </c>
      <c r="C1070" s="13">
        <v>0.4375</v>
      </c>
      <c r="D1070" t="s">
        <v>1371</v>
      </c>
      <c r="E1070" s="8">
        <v>42724</v>
      </c>
      <c r="F1070" s="13">
        <v>0.45</v>
      </c>
      <c r="G1070" t="s">
        <v>7</v>
      </c>
      <c r="H1070" s="11">
        <f t="shared" si="105"/>
        <v>1.2500000000000011E-2</v>
      </c>
      <c r="I1070" s="12">
        <f t="shared" si="106"/>
        <v>0.3</v>
      </c>
      <c r="J1070" t="s">
        <v>1349</v>
      </c>
      <c r="K1070" t="s">
        <v>1349</v>
      </c>
      <c r="L1070">
        <v>3.3</v>
      </c>
      <c r="M1070" s="6">
        <f t="shared" si="107"/>
        <v>11</v>
      </c>
      <c r="N1070" t="s">
        <v>10</v>
      </c>
    </row>
    <row r="1071" spans="1:14" x14ac:dyDescent="0.35">
      <c r="A1071" t="s">
        <v>1372</v>
      </c>
      <c r="B1071" s="8">
        <v>42724</v>
      </c>
      <c r="C1071" s="13">
        <v>0.47916666666666669</v>
      </c>
      <c r="D1071" t="s">
        <v>1373</v>
      </c>
      <c r="E1071" s="8">
        <v>42724</v>
      </c>
      <c r="F1071" s="13">
        <v>0.51180555555555551</v>
      </c>
      <c r="G1071" t="s">
        <v>7</v>
      </c>
      <c r="H1071" s="11">
        <f t="shared" si="105"/>
        <v>3.2638888888888828E-2</v>
      </c>
      <c r="I1071" s="12">
        <f t="shared" si="106"/>
        <v>0.78333333333333333</v>
      </c>
      <c r="J1071" t="s">
        <v>1349</v>
      </c>
      <c r="K1071" t="s">
        <v>73</v>
      </c>
      <c r="L1071">
        <v>19.399999999999999</v>
      </c>
      <c r="M1071" s="6">
        <f t="shared" si="107"/>
        <v>24.76595744680851</v>
      </c>
      <c r="N1071" t="s">
        <v>11</v>
      </c>
    </row>
    <row r="1072" spans="1:14" x14ac:dyDescent="0.35">
      <c r="A1072" t="s">
        <v>1374</v>
      </c>
      <c r="B1072" s="8">
        <v>42724</v>
      </c>
      <c r="C1072" s="13">
        <v>0.55138888888888882</v>
      </c>
      <c r="D1072" t="s">
        <v>1375</v>
      </c>
      <c r="E1072" s="8">
        <v>42724</v>
      </c>
      <c r="F1072" s="13">
        <v>0.55555555555555558</v>
      </c>
      <c r="G1072" t="s">
        <v>7</v>
      </c>
      <c r="H1072" s="11">
        <f t="shared" si="105"/>
        <v>4.1666666666667629E-3</v>
      </c>
      <c r="I1072" s="12">
        <f t="shared" si="106"/>
        <v>0.1</v>
      </c>
      <c r="J1072" t="s">
        <v>73</v>
      </c>
      <c r="K1072" t="s">
        <v>73</v>
      </c>
      <c r="L1072">
        <v>1.7</v>
      </c>
      <c r="M1072" s="6">
        <f t="shared" si="107"/>
        <v>17</v>
      </c>
      <c r="N1072" t="s">
        <v>10</v>
      </c>
    </row>
    <row r="1073" spans="1:14" x14ac:dyDescent="0.35">
      <c r="A1073" t="s">
        <v>1376</v>
      </c>
      <c r="B1073" s="8">
        <v>42724</v>
      </c>
      <c r="C1073" s="13">
        <v>0.57916666666666672</v>
      </c>
      <c r="D1073" t="s">
        <v>1377</v>
      </c>
      <c r="E1073" s="8">
        <v>42724</v>
      </c>
      <c r="F1073" s="13">
        <v>0.59513888888888888</v>
      </c>
      <c r="G1073" t="s">
        <v>7</v>
      </c>
      <c r="H1073" s="11">
        <f t="shared" si="105"/>
        <v>1.5972222222222165E-2</v>
      </c>
      <c r="I1073" s="12">
        <f t="shared" si="106"/>
        <v>0.38333333333333336</v>
      </c>
      <c r="J1073" t="s">
        <v>73</v>
      </c>
      <c r="K1073" t="s">
        <v>90</v>
      </c>
      <c r="L1073">
        <v>5.7</v>
      </c>
      <c r="M1073" s="6">
        <f t="shared" si="107"/>
        <v>14.869565217391305</v>
      </c>
      <c r="N1073" t="s">
        <v>24</v>
      </c>
    </row>
    <row r="1074" spans="1:14" x14ac:dyDescent="0.35">
      <c r="A1074" t="s">
        <v>1378</v>
      </c>
      <c r="B1074" s="8">
        <v>42724</v>
      </c>
      <c r="C1074" s="13">
        <v>0.67638888888888893</v>
      </c>
      <c r="D1074" t="s">
        <v>1379</v>
      </c>
      <c r="E1074" s="8">
        <v>42724</v>
      </c>
      <c r="F1074" s="13">
        <v>0.68333333333333324</v>
      </c>
      <c r="G1074" t="s">
        <v>7</v>
      </c>
      <c r="H1074" s="11">
        <f t="shared" si="105"/>
        <v>6.9444444444443088E-3</v>
      </c>
      <c r="I1074" s="12">
        <f t="shared" si="106"/>
        <v>0.16666666666666666</v>
      </c>
      <c r="J1074" t="s">
        <v>90</v>
      </c>
      <c r="K1074" t="s">
        <v>90</v>
      </c>
      <c r="L1074">
        <v>1.8</v>
      </c>
      <c r="M1074" s="6">
        <f t="shared" si="107"/>
        <v>10.8</v>
      </c>
      <c r="N1074" t="s">
        <v>10</v>
      </c>
    </row>
    <row r="1075" spans="1:14" x14ac:dyDescent="0.35">
      <c r="A1075" t="s">
        <v>1380</v>
      </c>
      <c r="B1075" s="8">
        <v>42724</v>
      </c>
      <c r="C1075" s="13">
        <v>0.7055555555555556</v>
      </c>
      <c r="D1075" t="s">
        <v>1381</v>
      </c>
      <c r="E1075" s="8">
        <v>42724</v>
      </c>
      <c r="F1075" s="13">
        <v>0.71319444444444446</v>
      </c>
      <c r="G1075" t="s">
        <v>7</v>
      </c>
      <c r="H1075" s="11">
        <f t="shared" si="105"/>
        <v>7.6388888888888618E-3</v>
      </c>
      <c r="I1075" s="12">
        <f t="shared" si="106"/>
        <v>0.18333333333333332</v>
      </c>
      <c r="J1075" t="s">
        <v>90</v>
      </c>
      <c r="K1075" t="s">
        <v>90</v>
      </c>
      <c r="L1075">
        <v>1.4</v>
      </c>
      <c r="M1075" s="6">
        <f t="shared" si="107"/>
        <v>7.6363636363636367</v>
      </c>
      <c r="N1075" t="s">
        <v>10</v>
      </c>
    </row>
    <row r="1076" spans="1:14" x14ac:dyDescent="0.35">
      <c r="A1076" t="s">
        <v>1382</v>
      </c>
      <c r="B1076" s="8">
        <v>42724</v>
      </c>
      <c r="C1076" s="13">
        <v>0.78263888888888899</v>
      </c>
      <c r="D1076" t="s">
        <v>1383</v>
      </c>
      <c r="E1076" s="8">
        <v>42724</v>
      </c>
      <c r="F1076" s="13">
        <v>0.80625000000000002</v>
      </c>
      <c r="G1076" t="s">
        <v>7</v>
      </c>
      <c r="H1076" s="11">
        <f t="shared" si="105"/>
        <v>2.3611111111111027E-2</v>
      </c>
      <c r="I1076" s="12">
        <f t="shared" si="106"/>
        <v>0.56666666666666665</v>
      </c>
      <c r="J1076" t="s">
        <v>90</v>
      </c>
      <c r="K1076" t="s">
        <v>73</v>
      </c>
      <c r="L1076">
        <v>10.3</v>
      </c>
      <c r="M1076" s="6">
        <f t="shared" si="107"/>
        <v>18.176470588235297</v>
      </c>
      <c r="N1076" t="s">
        <v>13</v>
      </c>
    </row>
    <row r="1077" spans="1:14" x14ac:dyDescent="0.35">
      <c r="A1077" t="s">
        <v>1384</v>
      </c>
      <c r="B1077" s="8">
        <v>42725</v>
      </c>
      <c r="C1077" s="13">
        <v>0.32083333333333336</v>
      </c>
      <c r="D1077" t="s">
        <v>1385</v>
      </c>
      <c r="E1077" s="8">
        <v>42725</v>
      </c>
      <c r="F1077" s="13">
        <v>0.34027777777777773</v>
      </c>
      <c r="G1077" t="s">
        <v>7</v>
      </c>
      <c r="H1077" s="11">
        <f t="shared" si="105"/>
        <v>1.9444444444444375E-2</v>
      </c>
      <c r="I1077" s="12">
        <f t="shared" si="106"/>
        <v>0.46666666666666667</v>
      </c>
      <c r="J1077" t="s">
        <v>73</v>
      </c>
      <c r="K1077" t="s">
        <v>73</v>
      </c>
      <c r="L1077">
        <v>11.5</v>
      </c>
      <c r="M1077" s="6">
        <f t="shared" si="107"/>
        <v>24.642857142857142</v>
      </c>
      <c r="N1077" t="s">
        <v>11</v>
      </c>
    </row>
    <row r="1078" spans="1:14" x14ac:dyDescent="0.35">
      <c r="A1078" t="s">
        <v>1386</v>
      </c>
      <c r="B1078" s="8">
        <v>42725</v>
      </c>
      <c r="C1078" s="13">
        <v>0.42638888888888887</v>
      </c>
      <c r="D1078" t="s">
        <v>1387</v>
      </c>
      <c r="E1078" s="8">
        <v>42725</v>
      </c>
      <c r="F1078" s="13">
        <v>0.4375</v>
      </c>
      <c r="G1078" t="s">
        <v>7</v>
      </c>
      <c r="H1078" s="11">
        <f t="shared" si="105"/>
        <v>1.1111111111111127E-2</v>
      </c>
      <c r="I1078" s="12">
        <f t="shared" si="106"/>
        <v>0.26666666666666666</v>
      </c>
      <c r="J1078" t="s">
        <v>73</v>
      </c>
      <c r="K1078" t="s">
        <v>90</v>
      </c>
      <c r="L1078">
        <v>4.9000000000000004</v>
      </c>
      <c r="M1078" s="6">
        <f t="shared" si="107"/>
        <v>18.375</v>
      </c>
      <c r="N1078" t="s">
        <v>10</v>
      </c>
    </row>
    <row r="1079" spans="1:14" x14ac:dyDescent="0.35">
      <c r="A1079" t="s">
        <v>1388</v>
      </c>
      <c r="B1079" s="8">
        <v>42725</v>
      </c>
      <c r="C1079" s="13">
        <v>0.4826388888888889</v>
      </c>
      <c r="D1079" t="s">
        <v>1389</v>
      </c>
      <c r="E1079" s="8">
        <v>42725</v>
      </c>
      <c r="F1079" s="13">
        <v>0.49236111111111108</v>
      </c>
      <c r="G1079" t="s">
        <v>7</v>
      </c>
      <c r="H1079" s="11">
        <f t="shared" si="105"/>
        <v>9.7222222222221877E-3</v>
      </c>
      <c r="I1079" s="12">
        <f t="shared" si="106"/>
        <v>0.23333333333333334</v>
      </c>
      <c r="J1079" t="s">
        <v>90</v>
      </c>
      <c r="K1079" t="s">
        <v>73</v>
      </c>
      <c r="L1079">
        <v>3.5</v>
      </c>
      <c r="M1079" s="6">
        <f t="shared" si="107"/>
        <v>15</v>
      </c>
      <c r="N1079" t="s">
        <v>9</v>
      </c>
    </row>
    <row r="1080" spans="1:14" x14ac:dyDescent="0.35">
      <c r="A1080" t="s">
        <v>1390</v>
      </c>
      <c r="B1080" s="8">
        <v>42725</v>
      </c>
      <c r="C1080" s="13">
        <v>0.53541666666666665</v>
      </c>
      <c r="D1080" t="s">
        <v>1391</v>
      </c>
      <c r="E1080" s="8">
        <v>42725</v>
      </c>
      <c r="F1080" s="13">
        <v>0.56458333333333333</v>
      </c>
      <c r="G1080" t="s">
        <v>7</v>
      </c>
      <c r="H1080" s="11">
        <f t="shared" si="105"/>
        <v>2.9166666666666674E-2</v>
      </c>
      <c r="I1080" s="12">
        <f t="shared" si="106"/>
        <v>0.7</v>
      </c>
      <c r="J1080" t="s">
        <v>73</v>
      </c>
      <c r="K1080" t="s">
        <v>73</v>
      </c>
      <c r="L1080">
        <v>16.2</v>
      </c>
      <c r="M1080" s="6">
        <f t="shared" si="107"/>
        <v>23.142857142857142</v>
      </c>
      <c r="N1080" t="s">
        <v>11</v>
      </c>
    </row>
    <row r="1081" spans="1:14" x14ac:dyDescent="0.35">
      <c r="A1081" t="s">
        <v>1392</v>
      </c>
      <c r="B1081" s="8">
        <v>42725</v>
      </c>
      <c r="C1081" s="13">
        <v>0.65138888888888891</v>
      </c>
      <c r="D1081" t="s">
        <v>1393</v>
      </c>
      <c r="E1081" s="8">
        <v>42725</v>
      </c>
      <c r="F1081" s="13">
        <v>0.65902777777777777</v>
      </c>
      <c r="G1081" t="s">
        <v>7</v>
      </c>
      <c r="H1081" s="11">
        <f t="shared" si="105"/>
        <v>7.6388888888888618E-3</v>
      </c>
      <c r="I1081" s="12">
        <f t="shared" si="106"/>
        <v>0.18333333333333332</v>
      </c>
      <c r="J1081" t="s">
        <v>73</v>
      </c>
      <c r="K1081" t="s">
        <v>73</v>
      </c>
      <c r="L1081">
        <v>2</v>
      </c>
      <c r="M1081" s="6">
        <f t="shared" si="107"/>
        <v>10.90909090909091</v>
      </c>
      <c r="N1081" t="s">
        <v>10</v>
      </c>
    </row>
    <row r="1082" spans="1:14" x14ac:dyDescent="0.35">
      <c r="A1082" t="s">
        <v>1394</v>
      </c>
      <c r="B1082" s="8">
        <v>42725</v>
      </c>
      <c r="C1082" s="13">
        <v>0.66319444444444442</v>
      </c>
      <c r="D1082" t="s">
        <v>1395</v>
      </c>
      <c r="E1082" s="8">
        <v>42725</v>
      </c>
      <c r="F1082" s="13">
        <v>0.67013888888888884</v>
      </c>
      <c r="G1082" t="s">
        <v>7</v>
      </c>
      <c r="H1082" s="11">
        <f t="shared" si="105"/>
        <v>6.9444444444444198E-3</v>
      </c>
      <c r="I1082" s="12">
        <f t="shared" si="106"/>
        <v>0.16666666666666666</v>
      </c>
      <c r="J1082" t="s">
        <v>73</v>
      </c>
      <c r="K1082" t="s">
        <v>90</v>
      </c>
      <c r="L1082">
        <v>2.1</v>
      </c>
      <c r="M1082" s="6">
        <f t="shared" si="107"/>
        <v>12.600000000000001</v>
      </c>
      <c r="N1082" t="s">
        <v>10</v>
      </c>
    </row>
    <row r="1083" spans="1:14" x14ac:dyDescent="0.35">
      <c r="A1083" t="s">
        <v>1396</v>
      </c>
      <c r="B1083" s="8">
        <v>42725</v>
      </c>
      <c r="C1083" s="13">
        <v>0.73958333333333337</v>
      </c>
      <c r="D1083" t="s">
        <v>1397</v>
      </c>
      <c r="E1083" s="8">
        <v>42725</v>
      </c>
      <c r="F1083" s="13">
        <v>0.74583333333333324</v>
      </c>
      <c r="G1083" t="s">
        <v>7</v>
      </c>
      <c r="H1083" s="11">
        <f t="shared" si="105"/>
        <v>6.2499999999998668E-3</v>
      </c>
      <c r="I1083" s="12">
        <f t="shared" si="106"/>
        <v>0.15</v>
      </c>
      <c r="J1083" t="s">
        <v>90</v>
      </c>
      <c r="K1083" t="s">
        <v>90</v>
      </c>
      <c r="L1083">
        <v>2.1</v>
      </c>
      <c r="M1083" s="6">
        <f t="shared" si="107"/>
        <v>14.000000000000002</v>
      </c>
      <c r="N1083" t="s">
        <v>11</v>
      </c>
    </row>
    <row r="1084" spans="1:14" x14ac:dyDescent="0.35">
      <c r="A1084" t="s">
        <v>1398</v>
      </c>
      <c r="B1084" s="8">
        <v>42725</v>
      </c>
      <c r="C1084" s="13">
        <v>0.74930555555555556</v>
      </c>
      <c r="D1084" t="s">
        <v>1399</v>
      </c>
      <c r="E1084" s="8">
        <v>42725</v>
      </c>
      <c r="F1084" s="13">
        <v>0.7715277777777777</v>
      </c>
      <c r="G1084" t="s">
        <v>7</v>
      </c>
      <c r="H1084" s="11">
        <f t="shared" si="105"/>
        <v>2.2222222222222143E-2</v>
      </c>
      <c r="I1084" s="12">
        <f t="shared" si="106"/>
        <v>0.53333333333333333</v>
      </c>
      <c r="J1084" t="s">
        <v>90</v>
      </c>
      <c r="K1084" t="s">
        <v>73</v>
      </c>
      <c r="L1084">
        <v>7.2</v>
      </c>
      <c r="M1084" s="6">
        <f t="shared" si="107"/>
        <v>13.5</v>
      </c>
      <c r="N1084" t="s">
        <v>13</v>
      </c>
    </row>
    <row r="1085" spans="1:14" x14ac:dyDescent="0.35">
      <c r="A1085" t="s">
        <v>1400</v>
      </c>
      <c r="B1085" s="8">
        <v>42725</v>
      </c>
      <c r="C1085" s="13">
        <v>0.8256944444444444</v>
      </c>
      <c r="D1085" t="s">
        <v>1401</v>
      </c>
      <c r="E1085" s="8">
        <v>42725</v>
      </c>
      <c r="F1085" s="13">
        <v>0.85763888888888884</v>
      </c>
      <c r="G1085" t="s">
        <v>7</v>
      </c>
      <c r="H1085" s="11">
        <f t="shared" si="105"/>
        <v>3.1944444444444442E-2</v>
      </c>
      <c r="I1085" s="12">
        <f t="shared" si="106"/>
        <v>0.76666666666666672</v>
      </c>
      <c r="J1085" t="s">
        <v>73</v>
      </c>
      <c r="K1085" t="s">
        <v>1349</v>
      </c>
      <c r="L1085">
        <v>12</v>
      </c>
      <c r="M1085" s="6">
        <f t="shared" si="107"/>
        <v>15.652173913043477</v>
      </c>
      <c r="N1085" t="s">
        <v>11</v>
      </c>
    </row>
    <row r="1086" spans="1:14" x14ac:dyDescent="0.35">
      <c r="A1086" t="s">
        <v>1402</v>
      </c>
      <c r="B1086" s="8">
        <v>42725</v>
      </c>
      <c r="C1086" s="13">
        <v>0.87222222222222223</v>
      </c>
      <c r="D1086" t="s">
        <v>1403</v>
      </c>
      <c r="E1086" s="8">
        <v>42725</v>
      </c>
      <c r="F1086" s="13">
        <v>0.98749999999999993</v>
      </c>
      <c r="G1086" t="s">
        <v>7</v>
      </c>
      <c r="H1086" s="11">
        <f t="shared" si="105"/>
        <v>0.1152777777777777</v>
      </c>
      <c r="I1086" s="12">
        <f t="shared" si="106"/>
        <v>2.7666666666666666</v>
      </c>
      <c r="J1086" t="s">
        <v>1349</v>
      </c>
      <c r="K1086" t="s">
        <v>73</v>
      </c>
      <c r="L1086">
        <v>103</v>
      </c>
      <c r="M1086" s="6">
        <f t="shared" si="107"/>
        <v>37.2289156626506</v>
      </c>
      <c r="N1086" t="s">
        <v>11</v>
      </c>
    </row>
    <row r="1087" spans="1:14" x14ac:dyDescent="0.35">
      <c r="A1087" t="s">
        <v>1404</v>
      </c>
      <c r="B1087" s="8">
        <v>42726</v>
      </c>
      <c r="C1087" s="13">
        <v>0.65277777777777779</v>
      </c>
      <c r="D1087" t="s">
        <v>1405</v>
      </c>
      <c r="E1087" s="8">
        <v>42726</v>
      </c>
      <c r="F1087" s="13">
        <v>0.69305555555555554</v>
      </c>
      <c r="G1087" t="s">
        <v>7</v>
      </c>
      <c r="H1087" s="11">
        <f t="shared" ref="H1087:H1150" si="108">IF(F1087&gt;C1087,F1087-C1087,F1087-C1087+1)</f>
        <v>4.0277777777777746E-2</v>
      </c>
      <c r="I1087" s="12">
        <f t="shared" ref="I1087:I1150" si="109">(HOUR(H1087)*60+MINUTE(H1087))/60</f>
        <v>0.96666666666666667</v>
      </c>
      <c r="J1087" t="s">
        <v>73</v>
      </c>
      <c r="K1087" t="s">
        <v>73</v>
      </c>
      <c r="L1087">
        <v>32.299999999999997</v>
      </c>
      <c r="M1087" s="6">
        <f t="shared" ref="M1087:M1150" si="110">L1087/I1087</f>
        <v>33.41379310344827</v>
      </c>
      <c r="N1087" t="s">
        <v>11</v>
      </c>
    </row>
    <row r="1088" spans="1:14" x14ac:dyDescent="0.35">
      <c r="A1088" t="s">
        <v>1406</v>
      </c>
      <c r="B1088" s="8">
        <v>42726</v>
      </c>
      <c r="C1088" s="13">
        <v>0.71111111111111114</v>
      </c>
      <c r="D1088" t="s">
        <v>1407</v>
      </c>
      <c r="E1088" s="8">
        <v>42726</v>
      </c>
      <c r="F1088" s="13">
        <v>0.72222222222222221</v>
      </c>
      <c r="G1088" t="s">
        <v>7</v>
      </c>
      <c r="H1088" s="11">
        <f t="shared" si="108"/>
        <v>1.1111111111111072E-2</v>
      </c>
      <c r="I1088" s="12">
        <f t="shared" si="109"/>
        <v>0.26666666666666666</v>
      </c>
      <c r="J1088" t="s">
        <v>73</v>
      </c>
      <c r="K1088" t="s">
        <v>73</v>
      </c>
      <c r="L1088">
        <v>5.3</v>
      </c>
      <c r="M1088" s="6">
        <f t="shared" si="110"/>
        <v>19.875</v>
      </c>
      <c r="N1088" t="s">
        <v>13</v>
      </c>
    </row>
    <row r="1089" spans="1:14" x14ac:dyDescent="0.35">
      <c r="A1089" t="s">
        <v>1408</v>
      </c>
      <c r="B1089" s="8">
        <v>42726</v>
      </c>
      <c r="C1089" s="13">
        <v>0.7270833333333333</v>
      </c>
      <c r="D1089" t="s">
        <v>1409</v>
      </c>
      <c r="E1089" s="8">
        <v>42726</v>
      </c>
      <c r="F1089" s="13">
        <v>0.74513888888888891</v>
      </c>
      <c r="G1089" t="s">
        <v>7</v>
      </c>
      <c r="H1089" s="11">
        <f t="shared" si="108"/>
        <v>1.8055555555555602E-2</v>
      </c>
      <c r="I1089" s="12">
        <f t="shared" si="109"/>
        <v>0.43333333333333335</v>
      </c>
      <c r="J1089" t="s">
        <v>73</v>
      </c>
      <c r="K1089" t="s">
        <v>73</v>
      </c>
      <c r="L1089">
        <v>11.6</v>
      </c>
      <c r="M1089" s="6">
        <f t="shared" si="110"/>
        <v>26.769230769230766</v>
      </c>
      <c r="N1089" t="s">
        <v>11</v>
      </c>
    </row>
    <row r="1090" spans="1:14" x14ac:dyDescent="0.35">
      <c r="A1090" t="s">
        <v>1410</v>
      </c>
      <c r="B1090" s="8">
        <v>42726</v>
      </c>
      <c r="C1090" s="13">
        <v>0.74722222222222223</v>
      </c>
      <c r="D1090" t="s">
        <v>1411</v>
      </c>
      <c r="E1090" s="8">
        <v>42726</v>
      </c>
      <c r="F1090" s="13">
        <v>0.77013888888888893</v>
      </c>
      <c r="G1090" t="s">
        <v>7</v>
      </c>
      <c r="H1090" s="11">
        <f t="shared" si="108"/>
        <v>2.2916666666666696E-2</v>
      </c>
      <c r="I1090" s="12">
        <f t="shared" si="109"/>
        <v>0.55000000000000004</v>
      </c>
      <c r="J1090" t="s">
        <v>73</v>
      </c>
      <c r="K1090" t="s">
        <v>73</v>
      </c>
      <c r="L1090">
        <v>23.2</v>
      </c>
      <c r="M1090" s="6">
        <f t="shared" si="110"/>
        <v>42.18181818181818</v>
      </c>
      <c r="N1090" t="s">
        <v>11</v>
      </c>
    </row>
    <row r="1091" spans="1:14" x14ac:dyDescent="0.35">
      <c r="A1091" t="s">
        <v>1412</v>
      </c>
      <c r="B1091" s="8">
        <v>42726</v>
      </c>
      <c r="C1091" s="13">
        <v>0.7715277777777777</v>
      </c>
      <c r="D1091" t="s">
        <v>1413</v>
      </c>
      <c r="E1091" s="8">
        <v>42726</v>
      </c>
      <c r="F1091" s="13">
        <v>0.77569444444444446</v>
      </c>
      <c r="G1091" t="s">
        <v>7</v>
      </c>
      <c r="H1091" s="11">
        <f t="shared" si="108"/>
        <v>4.1666666666667629E-3</v>
      </c>
      <c r="I1091" s="12">
        <f t="shared" si="109"/>
        <v>0.1</v>
      </c>
      <c r="J1091" t="s">
        <v>73</v>
      </c>
      <c r="K1091" t="s">
        <v>73</v>
      </c>
      <c r="L1091">
        <v>3.2</v>
      </c>
      <c r="M1091" s="6">
        <f t="shared" si="110"/>
        <v>32</v>
      </c>
      <c r="N1091" t="s">
        <v>10</v>
      </c>
    </row>
    <row r="1092" spans="1:14" x14ac:dyDescent="0.35">
      <c r="A1092" t="s">
        <v>1414</v>
      </c>
      <c r="B1092" s="8">
        <v>42726</v>
      </c>
      <c r="C1092" s="13">
        <v>0.77638888888888891</v>
      </c>
      <c r="D1092" t="s">
        <v>1415</v>
      </c>
      <c r="E1092" s="8">
        <v>42726</v>
      </c>
      <c r="F1092" s="13">
        <v>0.78263888888888899</v>
      </c>
      <c r="G1092" t="s">
        <v>7</v>
      </c>
      <c r="H1092" s="11">
        <f t="shared" si="108"/>
        <v>6.2500000000000888E-3</v>
      </c>
      <c r="I1092" s="12">
        <f t="shared" si="109"/>
        <v>0.15</v>
      </c>
      <c r="J1092" t="s">
        <v>73</v>
      </c>
      <c r="K1092" t="s">
        <v>73</v>
      </c>
      <c r="L1092">
        <v>12.3</v>
      </c>
      <c r="M1092" s="6">
        <f t="shared" si="110"/>
        <v>82.000000000000014</v>
      </c>
      <c r="N1092" t="s">
        <v>24</v>
      </c>
    </row>
    <row r="1093" spans="1:14" x14ac:dyDescent="0.35">
      <c r="A1093" t="s">
        <v>1416</v>
      </c>
      <c r="B1093" s="8">
        <v>42726</v>
      </c>
      <c r="C1093" s="13">
        <v>0.7944444444444444</v>
      </c>
      <c r="D1093" t="s">
        <v>1417</v>
      </c>
      <c r="E1093" s="8">
        <v>42726</v>
      </c>
      <c r="F1093" s="13">
        <v>0.82638888888888884</v>
      </c>
      <c r="G1093" t="s">
        <v>7</v>
      </c>
      <c r="H1093" s="11">
        <f t="shared" si="108"/>
        <v>3.1944444444444442E-2</v>
      </c>
      <c r="I1093" s="12">
        <f t="shared" si="109"/>
        <v>0.76666666666666672</v>
      </c>
      <c r="J1093" t="s">
        <v>73</v>
      </c>
      <c r="K1093" t="s">
        <v>896</v>
      </c>
      <c r="L1093">
        <v>14</v>
      </c>
      <c r="M1093" s="6">
        <f t="shared" si="110"/>
        <v>18.260869565217391</v>
      </c>
      <c r="N1093" t="s">
        <v>11</v>
      </c>
    </row>
    <row r="1094" spans="1:14" x14ac:dyDescent="0.35">
      <c r="A1094" t="s">
        <v>1418</v>
      </c>
      <c r="B1094" s="8">
        <v>42726</v>
      </c>
      <c r="C1094" s="13">
        <v>0.90347222222222223</v>
      </c>
      <c r="D1094" t="s">
        <v>1419</v>
      </c>
      <c r="E1094" s="8">
        <v>42726</v>
      </c>
      <c r="F1094" s="13">
        <v>0.91180555555555554</v>
      </c>
      <c r="G1094" t="s">
        <v>7</v>
      </c>
      <c r="H1094" s="11">
        <f t="shared" si="108"/>
        <v>8.3333333333333037E-3</v>
      </c>
      <c r="I1094" s="12">
        <f t="shared" si="109"/>
        <v>0.2</v>
      </c>
      <c r="J1094" t="s">
        <v>896</v>
      </c>
      <c r="K1094" t="s">
        <v>896</v>
      </c>
      <c r="L1094">
        <v>2.1</v>
      </c>
      <c r="M1094" s="6">
        <f t="shared" si="110"/>
        <v>10.5</v>
      </c>
      <c r="N1094" t="s">
        <v>9</v>
      </c>
    </row>
    <row r="1095" spans="1:14" x14ac:dyDescent="0.35">
      <c r="A1095" t="s">
        <v>1420</v>
      </c>
      <c r="B1095" s="8">
        <v>42726</v>
      </c>
      <c r="C1095" s="13">
        <v>0.9770833333333333</v>
      </c>
      <c r="D1095" t="s">
        <v>1421</v>
      </c>
      <c r="E1095" s="8">
        <v>42726</v>
      </c>
      <c r="F1095" s="13">
        <v>0.98055555555555562</v>
      </c>
      <c r="G1095" t="s">
        <v>7</v>
      </c>
      <c r="H1095" s="11">
        <f t="shared" si="108"/>
        <v>3.4722222222223209E-3</v>
      </c>
      <c r="I1095" s="12">
        <f t="shared" si="109"/>
        <v>8.3333333333333329E-2</v>
      </c>
      <c r="J1095" t="s">
        <v>896</v>
      </c>
      <c r="K1095" t="s">
        <v>896</v>
      </c>
      <c r="L1095">
        <v>2.1</v>
      </c>
      <c r="M1095" s="6">
        <f t="shared" si="110"/>
        <v>25.200000000000003</v>
      </c>
      <c r="N1095" t="s">
        <v>13</v>
      </c>
    </row>
    <row r="1096" spans="1:14" x14ac:dyDescent="0.35">
      <c r="A1096" t="s">
        <v>1422</v>
      </c>
      <c r="B1096" s="8">
        <v>42727</v>
      </c>
      <c r="C1096" s="13">
        <v>0.38958333333333334</v>
      </c>
      <c r="D1096" t="s">
        <v>1423</v>
      </c>
      <c r="E1096" s="8">
        <v>42727</v>
      </c>
      <c r="F1096" s="13">
        <v>0.40347222222222223</v>
      </c>
      <c r="G1096" t="s">
        <v>7</v>
      </c>
      <c r="H1096" s="11">
        <f t="shared" si="108"/>
        <v>1.3888888888888895E-2</v>
      </c>
      <c r="I1096" s="12">
        <f t="shared" si="109"/>
        <v>0.33333333333333331</v>
      </c>
      <c r="J1096" t="s">
        <v>896</v>
      </c>
      <c r="K1096" t="s">
        <v>896</v>
      </c>
      <c r="L1096">
        <v>3</v>
      </c>
      <c r="M1096" s="6">
        <f t="shared" si="110"/>
        <v>9</v>
      </c>
      <c r="N1096" t="s">
        <v>11</v>
      </c>
    </row>
    <row r="1097" spans="1:14" x14ac:dyDescent="0.35">
      <c r="A1097" t="s">
        <v>1424</v>
      </c>
      <c r="B1097" s="8">
        <v>42727</v>
      </c>
      <c r="C1097" s="13">
        <v>0.48125000000000001</v>
      </c>
      <c r="D1097" t="s">
        <v>1425</v>
      </c>
      <c r="E1097" s="8">
        <v>42727</v>
      </c>
      <c r="F1097" s="13">
        <v>0.49861111111111112</v>
      </c>
      <c r="G1097" t="s">
        <v>7</v>
      </c>
      <c r="H1097" s="11">
        <f t="shared" si="108"/>
        <v>1.7361111111111105E-2</v>
      </c>
      <c r="I1097" s="12">
        <f t="shared" si="109"/>
        <v>0.41666666666666669</v>
      </c>
      <c r="J1097" t="s">
        <v>896</v>
      </c>
      <c r="K1097" t="s">
        <v>73</v>
      </c>
      <c r="L1097">
        <v>6.2</v>
      </c>
      <c r="M1097" s="6">
        <f t="shared" si="110"/>
        <v>14.879999999999999</v>
      </c>
      <c r="N1097" t="s">
        <v>11</v>
      </c>
    </row>
    <row r="1098" spans="1:14" x14ac:dyDescent="0.35">
      <c r="A1098" t="s">
        <v>1426</v>
      </c>
      <c r="B1098" s="8">
        <v>42727</v>
      </c>
      <c r="C1098" s="13">
        <v>0.59375</v>
      </c>
      <c r="D1098" t="s">
        <v>1427</v>
      </c>
      <c r="E1098" s="8">
        <v>42727</v>
      </c>
      <c r="F1098" s="13">
        <v>0.64236111111111105</v>
      </c>
      <c r="G1098" t="s">
        <v>7</v>
      </c>
      <c r="H1098" s="11">
        <f t="shared" si="108"/>
        <v>4.8611111111111049E-2</v>
      </c>
      <c r="I1098" s="12">
        <f t="shared" si="109"/>
        <v>1.1666666666666667</v>
      </c>
      <c r="J1098" t="s">
        <v>73</v>
      </c>
      <c r="K1098" t="s">
        <v>73</v>
      </c>
      <c r="L1098">
        <v>9.6</v>
      </c>
      <c r="M1098" s="6">
        <f t="shared" si="110"/>
        <v>8.2285714285714278</v>
      </c>
      <c r="N1098" t="s">
        <v>11</v>
      </c>
    </row>
    <row r="1099" spans="1:14" x14ac:dyDescent="0.35">
      <c r="A1099" t="s">
        <v>1428</v>
      </c>
      <c r="B1099" s="8">
        <v>42727</v>
      </c>
      <c r="C1099" s="13">
        <v>0.68263888888888891</v>
      </c>
      <c r="D1099" t="s">
        <v>1429</v>
      </c>
      <c r="E1099" s="8">
        <v>42727</v>
      </c>
      <c r="F1099" s="13">
        <v>0.69027777777777777</v>
      </c>
      <c r="G1099" t="s">
        <v>7</v>
      </c>
      <c r="H1099" s="11">
        <f t="shared" si="108"/>
        <v>7.6388888888888618E-3</v>
      </c>
      <c r="I1099" s="12">
        <f t="shared" si="109"/>
        <v>0.18333333333333332</v>
      </c>
      <c r="J1099" t="s">
        <v>73</v>
      </c>
      <c r="K1099" t="s">
        <v>73</v>
      </c>
      <c r="L1099">
        <v>1.3</v>
      </c>
      <c r="M1099" s="6">
        <f t="shared" si="110"/>
        <v>7.0909090909090917</v>
      </c>
      <c r="N1099" t="s">
        <v>10</v>
      </c>
    </row>
    <row r="1100" spans="1:14" x14ac:dyDescent="0.35">
      <c r="A1100" t="s">
        <v>1430</v>
      </c>
      <c r="B1100" s="8">
        <v>42727</v>
      </c>
      <c r="C1100" s="13">
        <v>0.7319444444444444</v>
      </c>
      <c r="D1100" t="s">
        <v>1431</v>
      </c>
      <c r="E1100" s="8">
        <v>42727</v>
      </c>
      <c r="F1100" s="13">
        <v>0.76874999999999993</v>
      </c>
      <c r="G1100" t="s">
        <v>7</v>
      </c>
      <c r="H1100" s="11">
        <f t="shared" si="108"/>
        <v>3.6805555555555536E-2</v>
      </c>
      <c r="I1100" s="12">
        <f t="shared" si="109"/>
        <v>0.8833333333333333</v>
      </c>
      <c r="J1100" t="s">
        <v>73</v>
      </c>
      <c r="K1100" t="s">
        <v>896</v>
      </c>
      <c r="L1100">
        <v>7.1</v>
      </c>
      <c r="M1100" s="6">
        <f t="shared" si="110"/>
        <v>8.0377358490566042</v>
      </c>
      <c r="N1100" t="s">
        <v>9</v>
      </c>
    </row>
    <row r="1101" spans="1:14" x14ac:dyDescent="0.35">
      <c r="A1101" t="s">
        <v>1432</v>
      </c>
      <c r="B1101" s="8">
        <v>42728</v>
      </c>
      <c r="C1101" s="13">
        <v>0.3215277777777778</v>
      </c>
      <c r="D1101" t="s">
        <v>1433</v>
      </c>
      <c r="E1101" s="8">
        <v>42728</v>
      </c>
      <c r="F1101" s="13">
        <v>0.33611111111111108</v>
      </c>
      <c r="G1101" t="s">
        <v>7</v>
      </c>
      <c r="H1101" s="11">
        <f t="shared" si="108"/>
        <v>1.4583333333333282E-2</v>
      </c>
      <c r="I1101" s="12">
        <f t="shared" si="109"/>
        <v>0.35</v>
      </c>
      <c r="J1101" t="s">
        <v>896</v>
      </c>
      <c r="K1101" t="s">
        <v>73</v>
      </c>
      <c r="L1101">
        <v>6.3</v>
      </c>
      <c r="M1101" s="6">
        <f t="shared" si="110"/>
        <v>18</v>
      </c>
      <c r="N1101" t="s">
        <v>9</v>
      </c>
    </row>
    <row r="1102" spans="1:14" x14ac:dyDescent="0.35">
      <c r="A1102" t="s">
        <v>1434</v>
      </c>
      <c r="B1102" s="8">
        <v>42728</v>
      </c>
      <c r="C1102" s="13">
        <v>0.38819444444444445</v>
      </c>
      <c r="D1102" t="s">
        <v>1435</v>
      </c>
      <c r="E1102" s="8">
        <v>42728</v>
      </c>
      <c r="F1102" s="13">
        <v>0.41319444444444442</v>
      </c>
      <c r="G1102" t="s">
        <v>7</v>
      </c>
      <c r="H1102" s="11">
        <f t="shared" si="108"/>
        <v>2.4999999999999967E-2</v>
      </c>
      <c r="I1102" s="12">
        <f t="shared" si="109"/>
        <v>0.6</v>
      </c>
      <c r="J1102" t="s">
        <v>73</v>
      </c>
      <c r="K1102" t="s">
        <v>896</v>
      </c>
      <c r="L1102">
        <v>10.7</v>
      </c>
      <c r="M1102" s="6">
        <f t="shared" si="110"/>
        <v>17.833333333333332</v>
      </c>
      <c r="N1102" t="s">
        <v>9</v>
      </c>
    </row>
    <row r="1103" spans="1:14" x14ac:dyDescent="0.35">
      <c r="A1103" t="s">
        <v>1436</v>
      </c>
      <c r="B1103" s="8">
        <v>42728</v>
      </c>
      <c r="C1103" s="13">
        <v>0.44027777777777777</v>
      </c>
      <c r="D1103" t="s">
        <v>1437</v>
      </c>
      <c r="E1103" s="8">
        <v>42728</v>
      </c>
      <c r="F1103" s="13">
        <v>0.45347222222222222</v>
      </c>
      <c r="G1103" t="s">
        <v>7</v>
      </c>
      <c r="H1103" s="11">
        <f t="shared" si="108"/>
        <v>1.3194444444444453E-2</v>
      </c>
      <c r="I1103" s="12">
        <f t="shared" si="109"/>
        <v>0.31666666666666665</v>
      </c>
      <c r="J1103" t="s">
        <v>896</v>
      </c>
      <c r="K1103" t="s">
        <v>896</v>
      </c>
      <c r="L1103">
        <v>5.3</v>
      </c>
      <c r="M1103" s="6">
        <f t="shared" si="110"/>
        <v>16.736842105263158</v>
      </c>
      <c r="N1103" t="s">
        <v>9</v>
      </c>
    </row>
    <row r="1104" spans="1:14" x14ac:dyDescent="0.35">
      <c r="A1104" t="s">
        <v>1438</v>
      </c>
      <c r="B1104" s="8">
        <v>42728</v>
      </c>
      <c r="C1104" s="13">
        <v>0.53541666666666665</v>
      </c>
      <c r="D1104" t="s">
        <v>1439</v>
      </c>
      <c r="E1104" s="8">
        <v>42728</v>
      </c>
      <c r="F1104" s="13">
        <v>0.53680555555555554</v>
      </c>
      <c r="G1104" t="s">
        <v>7</v>
      </c>
      <c r="H1104" s="11">
        <f t="shared" si="108"/>
        <v>1.388888888888884E-3</v>
      </c>
      <c r="I1104" s="12">
        <f t="shared" si="109"/>
        <v>3.3333333333333333E-2</v>
      </c>
      <c r="J1104" t="s">
        <v>896</v>
      </c>
      <c r="K1104" t="s">
        <v>896</v>
      </c>
      <c r="L1104">
        <v>1.6</v>
      </c>
      <c r="M1104" s="6">
        <f t="shared" si="110"/>
        <v>48</v>
      </c>
      <c r="N1104" t="s">
        <v>10</v>
      </c>
    </row>
    <row r="1105" spans="1:14" x14ac:dyDescent="0.35">
      <c r="A1105" t="s">
        <v>1440</v>
      </c>
      <c r="B1105" s="8">
        <v>42728</v>
      </c>
      <c r="C1105" s="13">
        <v>0.54722222222222217</v>
      </c>
      <c r="D1105" t="s">
        <v>1441</v>
      </c>
      <c r="E1105" s="8">
        <v>42728</v>
      </c>
      <c r="F1105" s="13">
        <v>0.56180555555555556</v>
      </c>
      <c r="G1105" t="s">
        <v>7</v>
      </c>
      <c r="H1105" s="11">
        <f t="shared" si="108"/>
        <v>1.4583333333333393E-2</v>
      </c>
      <c r="I1105" s="12">
        <f t="shared" si="109"/>
        <v>0.35</v>
      </c>
      <c r="J1105" t="s">
        <v>896</v>
      </c>
      <c r="K1105" t="s">
        <v>896</v>
      </c>
      <c r="L1105">
        <v>3.6</v>
      </c>
      <c r="M1105" s="6">
        <f t="shared" si="110"/>
        <v>10.285714285714286</v>
      </c>
      <c r="N1105" t="s">
        <v>10</v>
      </c>
    </row>
    <row r="1106" spans="1:14" x14ac:dyDescent="0.35">
      <c r="A1106" t="s">
        <v>1442</v>
      </c>
      <c r="B1106" s="8">
        <v>42728</v>
      </c>
      <c r="C1106" s="13">
        <v>0.71666666666666667</v>
      </c>
      <c r="D1106" t="s">
        <v>1443</v>
      </c>
      <c r="E1106" s="8">
        <v>42728</v>
      </c>
      <c r="F1106" s="13">
        <v>0.7270833333333333</v>
      </c>
      <c r="G1106" t="s">
        <v>7</v>
      </c>
      <c r="H1106" s="11">
        <f t="shared" si="108"/>
        <v>1.041666666666663E-2</v>
      </c>
      <c r="I1106" s="12">
        <f t="shared" si="109"/>
        <v>0.25</v>
      </c>
      <c r="J1106" t="s">
        <v>896</v>
      </c>
      <c r="K1106" t="s">
        <v>896</v>
      </c>
      <c r="L1106">
        <v>1.7</v>
      </c>
      <c r="M1106" s="6">
        <f t="shared" si="110"/>
        <v>6.8</v>
      </c>
      <c r="N1106" t="s">
        <v>10</v>
      </c>
    </row>
    <row r="1107" spans="1:14" x14ac:dyDescent="0.35">
      <c r="A1107" t="s">
        <v>1444</v>
      </c>
      <c r="B1107" s="8">
        <v>42728</v>
      </c>
      <c r="C1107" s="13">
        <v>0.79999999999999993</v>
      </c>
      <c r="D1107" t="s">
        <v>1445</v>
      </c>
      <c r="E1107" s="8">
        <v>42728</v>
      </c>
      <c r="F1107" s="13">
        <v>0.81041666666666667</v>
      </c>
      <c r="G1107" t="s">
        <v>7</v>
      </c>
      <c r="H1107" s="11">
        <f t="shared" si="108"/>
        <v>1.0416666666666741E-2</v>
      </c>
      <c r="I1107" s="12">
        <f t="shared" si="109"/>
        <v>0.25</v>
      </c>
      <c r="J1107" t="s">
        <v>896</v>
      </c>
      <c r="K1107" t="s">
        <v>896</v>
      </c>
      <c r="L1107">
        <v>2.9</v>
      </c>
      <c r="M1107" s="6">
        <f t="shared" si="110"/>
        <v>11.6</v>
      </c>
      <c r="N1107" t="s">
        <v>9</v>
      </c>
    </row>
    <row r="1108" spans="1:14" x14ac:dyDescent="0.35">
      <c r="A1108" t="s">
        <v>1446</v>
      </c>
      <c r="B1108" s="8">
        <v>42728</v>
      </c>
      <c r="C1108" s="13">
        <v>0.9194444444444444</v>
      </c>
      <c r="D1108" t="s">
        <v>1447</v>
      </c>
      <c r="E1108" s="8">
        <v>42728</v>
      </c>
      <c r="F1108" s="13">
        <v>0.92291666666666661</v>
      </c>
      <c r="G1108" t="s">
        <v>7</v>
      </c>
      <c r="H1108" s="11">
        <f t="shared" si="108"/>
        <v>3.4722222222222099E-3</v>
      </c>
      <c r="I1108" s="12">
        <f t="shared" si="109"/>
        <v>8.3333333333333329E-2</v>
      </c>
      <c r="J1108" t="s">
        <v>896</v>
      </c>
      <c r="K1108" t="s">
        <v>896</v>
      </c>
      <c r="L1108">
        <v>0.6</v>
      </c>
      <c r="M1108" s="6">
        <f t="shared" si="110"/>
        <v>7.2</v>
      </c>
      <c r="N1108" t="s">
        <v>10</v>
      </c>
    </row>
    <row r="1109" spans="1:14" x14ac:dyDescent="0.35">
      <c r="A1109" t="s">
        <v>1448</v>
      </c>
      <c r="B1109" s="8">
        <v>42729</v>
      </c>
      <c r="C1109" s="13">
        <v>6.9444444444444441E-3</v>
      </c>
      <c r="D1109" t="s">
        <v>1449</v>
      </c>
      <c r="E1109" s="8">
        <v>42729</v>
      </c>
      <c r="F1109" s="13">
        <v>9.7222222222222224E-3</v>
      </c>
      <c r="G1109" t="s">
        <v>7</v>
      </c>
      <c r="H1109" s="11">
        <f t="shared" si="108"/>
        <v>2.7777777777777783E-3</v>
      </c>
      <c r="I1109" s="12">
        <f t="shared" si="109"/>
        <v>6.6666666666666666E-2</v>
      </c>
      <c r="J1109" t="s">
        <v>896</v>
      </c>
      <c r="K1109" t="s">
        <v>896</v>
      </c>
      <c r="L1109">
        <v>0.6</v>
      </c>
      <c r="M1109" s="6">
        <f t="shared" si="110"/>
        <v>9</v>
      </c>
      <c r="N1109" t="s">
        <v>10</v>
      </c>
    </row>
    <row r="1110" spans="1:14" x14ac:dyDescent="0.35">
      <c r="A1110" t="s">
        <v>1450</v>
      </c>
      <c r="B1110" s="8">
        <v>42729</v>
      </c>
      <c r="C1110" s="13">
        <v>0.80208333333333337</v>
      </c>
      <c r="D1110" t="s">
        <v>1451</v>
      </c>
      <c r="E1110" s="8">
        <v>42729</v>
      </c>
      <c r="F1110" s="13">
        <v>0.80972222222222223</v>
      </c>
      <c r="G1110" t="s">
        <v>7</v>
      </c>
      <c r="H1110" s="11">
        <f t="shared" si="108"/>
        <v>7.6388888888888618E-3</v>
      </c>
      <c r="I1110" s="12">
        <f t="shared" si="109"/>
        <v>0.18333333333333332</v>
      </c>
      <c r="J1110" t="s">
        <v>896</v>
      </c>
      <c r="K1110" t="s">
        <v>896</v>
      </c>
      <c r="L1110">
        <v>2.2999999999999998</v>
      </c>
      <c r="M1110" s="6">
        <f t="shared" si="110"/>
        <v>12.545454545454545</v>
      </c>
      <c r="N1110" t="s">
        <v>9</v>
      </c>
    </row>
    <row r="1111" spans="1:14" x14ac:dyDescent="0.35">
      <c r="A1111" t="s">
        <v>1452</v>
      </c>
      <c r="B1111" s="8">
        <v>42729</v>
      </c>
      <c r="C1111" s="13">
        <v>0.91527777777777775</v>
      </c>
      <c r="D1111" t="s">
        <v>1453</v>
      </c>
      <c r="E1111" s="8">
        <v>42729</v>
      </c>
      <c r="F1111" s="13">
        <v>0.9194444444444444</v>
      </c>
      <c r="G1111" t="s">
        <v>7</v>
      </c>
      <c r="H1111" s="11">
        <f t="shared" si="108"/>
        <v>4.1666666666666519E-3</v>
      </c>
      <c r="I1111" s="12">
        <f t="shared" si="109"/>
        <v>0.1</v>
      </c>
      <c r="J1111" t="s">
        <v>896</v>
      </c>
      <c r="K1111" t="s">
        <v>896</v>
      </c>
      <c r="L1111">
        <v>2.2999999999999998</v>
      </c>
      <c r="M1111" s="6">
        <f t="shared" si="110"/>
        <v>22.999999999999996</v>
      </c>
      <c r="N1111" t="s">
        <v>9</v>
      </c>
    </row>
    <row r="1112" spans="1:14" x14ac:dyDescent="0.35">
      <c r="A1112" t="s">
        <v>1454</v>
      </c>
      <c r="B1112" s="8">
        <v>42730</v>
      </c>
      <c r="C1112" s="13">
        <v>0.35416666666666669</v>
      </c>
      <c r="D1112" t="s">
        <v>1455</v>
      </c>
      <c r="E1112" s="8">
        <v>42730</v>
      </c>
      <c r="F1112" s="13">
        <v>0.36180555555555555</v>
      </c>
      <c r="G1112" t="s">
        <v>7</v>
      </c>
      <c r="H1112" s="11">
        <f t="shared" si="108"/>
        <v>7.6388888888888618E-3</v>
      </c>
      <c r="I1112" s="12">
        <f t="shared" si="109"/>
        <v>0.18333333333333332</v>
      </c>
      <c r="J1112" t="s">
        <v>896</v>
      </c>
      <c r="K1112" t="s">
        <v>896</v>
      </c>
      <c r="L1112">
        <v>3.2</v>
      </c>
      <c r="M1112" s="6">
        <f t="shared" si="110"/>
        <v>17.454545454545457</v>
      </c>
      <c r="N1112" t="s">
        <v>9</v>
      </c>
    </row>
    <row r="1113" spans="1:14" x14ac:dyDescent="0.35">
      <c r="A1113" t="s">
        <v>1456</v>
      </c>
      <c r="B1113" s="8">
        <v>42730</v>
      </c>
      <c r="C1113" s="13">
        <v>0.37847222222222227</v>
      </c>
      <c r="D1113" t="s">
        <v>1457</v>
      </c>
      <c r="E1113" s="8">
        <v>42730</v>
      </c>
      <c r="F1113" s="13">
        <v>0.38819444444444445</v>
      </c>
      <c r="G1113" t="s">
        <v>7</v>
      </c>
      <c r="H1113" s="11">
        <f t="shared" si="108"/>
        <v>9.7222222222221877E-3</v>
      </c>
      <c r="I1113" s="12">
        <f t="shared" si="109"/>
        <v>0.23333333333333334</v>
      </c>
      <c r="J1113" t="s">
        <v>896</v>
      </c>
      <c r="K1113" t="s">
        <v>896</v>
      </c>
      <c r="L1113">
        <v>6.2</v>
      </c>
      <c r="M1113" s="6">
        <f t="shared" si="110"/>
        <v>26.571428571428573</v>
      </c>
      <c r="N1113" t="s">
        <v>13</v>
      </c>
    </row>
    <row r="1114" spans="1:14" x14ac:dyDescent="0.35">
      <c r="A1114" t="s">
        <v>1458</v>
      </c>
      <c r="B1114" s="8">
        <v>42730</v>
      </c>
      <c r="C1114" s="13">
        <v>0.42708333333333331</v>
      </c>
      <c r="D1114" t="s">
        <v>1459</v>
      </c>
      <c r="E1114" s="8">
        <v>42730</v>
      </c>
      <c r="F1114" s="13">
        <v>0.44166666666666665</v>
      </c>
      <c r="G1114" t="s">
        <v>7</v>
      </c>
      <c r="H1114" s="11">
        <f t="shared" si="108"/>
        <v>1.4583333333333337E-2</v>
      </c>
      <c r="I1114" s="12">
        <f t="shared" si="109"/>
        <v>0.35</v>
      </c>
      <c r="J1114" t="s">
        <v>896</v>
      </c>
      <c r="K1114" t="s">
        <v>896</v>
      </c>
      <c r="L1114">
        <v>7.7</v>
      </c>
      <c r="M1114" s="6">
        <f t="shared" si="110"/>
        <v>22.000000000000004</v>
      </c>
      <c r="N1114" t="s">
        <v>13</v>
      </c>
    </row>
    <row r="1115" spans="1:14" x14ac:dyDescent="0.35">
      <c r="A1115" t="s">
        <v>1460</v>
      </c>
      <c r="B1115" s="8">
        <v>42730</v>
      </c>
      <c r="C1115" s="13">
        <v>0.47847222222222219</v>
      </c>
      <c r="D1115" t="s">
        <v>1461</v>
      </c>
      <c r="E1115" s="8">
        <v>42730</v>
      </c>
      <c r="F1115" s="13">
        <v>0.48749999999999999</v>
      </c>
      <c r="G1115" t="s">
        <v>7</v>
      </c>
      <c r="H1115" s="11">
        <f t="shared" si="108"/>
        <v>9.0277777777778012E-3</v>
      </c>
      <c r="I1115" s="12">
        <f t="shared" si="109"/>
        <v>0.21666666666666667</v>
      </c>
      <c r="J1115" t="s">
        <v>896</v>
      </c>
      <c r="K1115" t="s">
        <v>896</v>
      </c>
      <c r="L1115">
        <v>3.8</v>
      </c>
      <c r="M1115" s="6">
        <f t="shared" si="110"/>
        <v>17.538461538461537</v>
      </c>
      <c r="N1115" t="s">
        <v>13</v>
      </c>
    </row>
    <row r="1116" spans="1:14" x14ac:dyDescent="0.35">
      <c r="A1116" t="s">
        <v>1462</v>
      </c>
      <c r="B1116" s="8">
        <v>42730</v>
      </c>
      <c r="C1116" s="13">
        <v>0.54791666666666672</v>
      </c>
      <c r="D1116" t="s">
        <v>1463</v>
      </c>
      <c r="E1116" s="8">
        <v>42730</v>
      </c>
      <c r="F1116" s="13">
        <v>0.57152777777777775</v>
      </c>
      <c r="G1116" t="s">
        <v>7</v>
      </c>
      <c r="H1116" s="11">
        <f t="shared" si="108"/>
        <v>2.3611111111111027E-2</v>
      </c>
      <c r="I1116" s="12">
        <f t="shared" si="109"/>
        <v>0.56666666666666665</v>
      </c>
      <c r="J1116" t="s">
        <v>896</v>
      </c>
      <c r="K1116" t="s">
        <v>73</v>
      </c>
      <c r="L1116">
        <v>7.9</v>
      </c>
      <c r="M1116" s="6">
        <f t="shared" si="110"/>
        <v>13.941176470588236</v>
      </c>
      <c r="N1116" t="s">
        <v>11</v>
      </c>
    </row>
    <row r="1117" spans="1:14" x14ac:dyDescent="0.35">
      <c r="A1117" t="s">
        <v>1464</v>
      </c>
      <c r="B1117" s="8">
        <v>42731</v>
      </c>
      <c r="C1117" s="13">
        <v>0.29305555555555557</v>
      </c>
      <c r="D1117" t="s">
        <v>1465</v>
      </c>
      <c r="E1117" s="8">
        <v>42731</v>
      </c>
      <c r="F1117" s="13">
        <v>0.30138888888888887</v>
      </c>
      <c r="G1117" t="s">
        <v>7</v>
      </c>
      <c r="H1117" s="11">
        <f t="shared" si="108"/>
        <v>8.3333333333333037E-3</v>
      </c>
      <c r="I1117" s="12">
        <f t="shared" si="109"/>
        <v>0.2</v>
      </c>
      <c r="J1117" t="s">
        <v>1466</v>
      </c>
      <c r="K1117" t="s">
        <v>1466</v>
      </c>
      <c r="L1117">
        <v>4.9000000000000004</v>
      </c>
      <c r="M1117" s="6">
        <f t="shared" si="110"/>
        <v>24.5</v>
      </c>
      <c r="N1117" t="s">
        <v>24</v>
      </c>
    </row>
    <row r="1118" spans="1:14" x14ac:dyDescent="0.35">
      <c r="A1118" t="s">
        <v>1467</v>
      </c>
      <c r="B1118" s="8">
        <v>42731</v>
      </c>
      <c r="C1118" s="13">
        <v>0.35902777777777778</v>
      </c>
      <c r="D1118" t="s">
        <v>1468</v>
      </c>
      <c r="E1118" s="8">
        <v>42731</v>
      </c>
      <c r="F1118" s="13">
        <v>0.3743055555555555</v>
      </c>
      <c r="G1118" t="s">
        <v>7</v>
      </c>
      <c r="H1118" s="11">
        <f t="shared" si="108"/>
        <v>1.5277777777777724E-2</v>
      </c>
      <c r="I1118" s="12">
        <f t="shared" si="109"/>
        <v>0.36666666666666664</v>
      </c>
      <c r="J1118" t="s">
        <v>1466</v>
      </c>
      <c r="K1118" t="s">
        <v>1466</v>
      </c>
      <c r="L1118">
        <v>5</v>
      </c>
      <c r="M1118" s="6">
        <f t="shared" si="110"/>
        <v>13.636363636363637</v>
      </c>
      <c r="N1118" t="s">
        <v>9</v>
      </c>
    </row>
    <row r="1119" spans="1:14" x14ac:dyDescent="0.35">
      <c r="A1119" t="s">
        <v>1469</v>
      </c>
      <c r="B1119" s="8">
        <v>42731</v>
      </c>
      <c r="C1119" s="13">
        <v>0.53680555555555554</v>
      </c>
      <c r="D1119" t="s">
        <v>1470</v>
      </c>
      <c r="E1119" s="8">
        <v>42731</v>
      </c>
      <c r="F1119" s="13">
        <v>0.5395833333333333</v>
      </c>
      <c r="G1119" t="s">
        <v>7</v>
      </c>
      <c r="H1119" s="11">
        <f t="shared" si="108"/>
        <v>2.7777777777777679E-3</v>
      </c>
      <c r="I1119" s="12">
        <f t="shared" si="109"/>
        <v>6.6666666666666666E-2</v>
      </c>
      <c r="J1119" t="s">
        <v>1466</v>
      </c>
      <c r="K1119" t="s">
        <v>1466</v>
      </c>
      <c r="L1119">
        <v>0.6</v>
      </c>
      <c r="M1119" s="6">
        <f t="shared" si="110"/>
        <v>9</v>
      </c>
      <c r="N1119" t="s">
        <v>9</v>
      </c>
    </row>
    <row r="1120" spans="1:14" x14ac:dyDescent="0.35">
      <c r="A1120" t="s">
        <v>1471</v>
      </c>
      <c r="B1120" s="8">
        <v>42731</v>
      </c>
      <c r="C1120" s="13">
        <v>0.61736111111111114</v>
      </c>
      <c r="D1120" t="s">
        <v>1472</v>
      </c>
      <c r="E1120" s="8">
        <v>42731</v>
      </c>
      <c r="F1120" s="13">
        <v>0.62708333333333333</v>
      </c>
      <c r="G1120" t="s">
        <v>7</v>
      </c>
      <c r="H1120" s="11">
        <f t="shared" si="108"/>
        <v>9.7222222222221877E-3</v>
      </c>
      <c r="I1120" s="12">
        <f t="shared" si="109"/>
        <v>0.23333333333333334</v>
      </c>
      <c r="J1120" t="s">
        <v>1466</v>
      </c>
      <c r="K1120" t="s">
        <v>73</v>
      </c>
      <c r="L1120">
        <v>3.1</v>
      </c>
      <c r="M1120" s="6">
        <f t="shared" si="110"/>
        <v>13.285714285714286</v>
      </c>
      <c r="N1120" t="s">
        <v>13</v>
      </c>
    </row>
    <row r="1121" spans="1:14" x14ac:dyDescent="0.35">
      <c r="A1121" t="s">
        <v>1473</v>
      </c>
      <c r="B1121" s="8">
        <v>42731</v>
      </c>
      <c r="C1121" s="13">
        <v>0.69027777777777777</v>
      </c>
      <c r="D1121" t="s">
        <v>1474</v>
      </c>
      <c r="E1121" s="8">
        <v>42731</v>
      </c>
      <c r="F1121" s="13">
        <v>0.70694444444444438</v>
      </c>
      <c r="G1121" t="s">
        <v>7</v>
      </c>
      <c r="H1121" s="11">
        <f t="shared" si="108"/>
        <v>1.6666666666666607E-2</v>
      </c>
      <c r="I1121" s="12">
        <f t="shared" si="109"/>
        <v>0.4</v>
      </c>
      <c r="J1121" t="s">
        <v>73</v>
      </c>
      <c r="K1121" t="s">
        <v>1466</v>
      </c>
      <c r="L1121">
        <v>7.9</v>
      </c>
      <c r="M1121" s="6">
        <f t="shared" si="110"/>
        <v>19.75</v>
      </c>
      <c r="N1121" t="s">
        <v>11</v>
      </c>
    </row>
    <row r="1122" spans="1:14" x14ac:dyDescent="0.35">
      <c r="A1122" t="s">
        <v>1475</v>
      </c>
      <c r="B1122" s="8">
        <v>42731</v>
      </c>
      <c r="C1122" s="13">
        <v>0.80486111111111114</v>
      </c>
      <c r="D1122" t="s">
        <v>1476</v>
      </c>
      <c r="E1122" s="8">
        <v>42731</v>
      </c>
      <c r="F1122" s="13">
        <v>0.82638888888888884</v>
      </c>
      <c r="G1122" t="s">
        <v>7</v>
      </c>
      <c r="H1122" s="11">
        <f t="shared" si="108"/>
        <v>2.1527777777777701E-2</v>
      </c>
      <c r="I1122" s="12">
        <f t="shared" si="109"/>
        <v>0.51666666666666672</v>
      </c>
      <c r="J1122" t="s">
        <v>1466</v>
      </c>
      <c r="K1122" t="s">
        <v>1466</v>
      </c>
      <c r="L1122">
        <v>5.5</v>
      </c>
      <c r="M1122" s="6">
        <f t="shared" si="110"/>
        <v>10.64516129032258</v>
      </c>
      <c r="N1122" t="s">
        <v>13</v>
      </c>
    </row>
    <row r="1123" spans="1:14" x14ac:dyDescent="0.35">
      <c r="A1123" t="s">
        <v>1477</v>
      </c>
      <c r="B1123" s="8">
        <v>42732</v>
      </c>
      <c r="C1123" s="13">
        <v>0.35694444444444445</v>
      </c>
      <c r="D1123" t="s">
        <v>1478</v>
      </c>
      <c r="E1123" s="8">
        <v>42732</v>
      </c>
      <c r="F1123" s="13">
        <v>0.37916666666666665</v>
      </c>
      <c r="G1123" t="s">
        <v>7</v>
      </c>
      <c r="H1123" s="11">
        <f t="shared" si="108"/>
        <v>2.2222222222222199E-2</v>
      </c>
      <c r="I1123" s="12">
        <f t="shared" si="109"/>
        <v>0.53333333333333333</v>
      </c>
      <c r="J1123" t="s">
        <v>1466</v>
      </c>
      <c r="K1123" t="s">
        <v>73</v>
      </c>
      <c r="L1123">
        <v>10.3</v>
      </c>
      <c r="M1123" s="6">
        <f t="shared" si="110"/>
        <v>19.3125</v>
      </c>
      <c r="N1123" t="s">
        <v>9</v>
      </c>
    </row>
    <row r="1124" spans="1:14" x14ac:dyDescent="0.35">
      <c r="A1124" t="s">
        <v>1479</v>
      </c>
      <c r="B1124" s="8">
        <v>42732</v>
      </c>
      <c r="C1124" s="13">
        <v>0.48749999999999999</v>
      </c>
      <c r="D1124" t="s">
        <v>1480</v>
      </c>
      <c r="E1124" s="8">
        <v>42732</v>
      </c>
      <c r="F1124" s="13">
        <v>0.5083333333333333</v>
      </c>
      <c r="G1124" t="s">
        <v>7</v>
      </c>
      <c r="H1124" s="11">
        <f t="shared" si="108"/>
        <v>2.0833333333333315E-2</v>
      </c>
      <c r="I1124" s="12">
        <f t="shared" si="109"/>
        <v>0.5</v>
      </c>
      <c r="J1124" t="s">
        <v>73</v>
      </c>
      <c r="K1124" t="s">
        <v>1466</v>
      </c>
      <c r="L1124">
        <v>10.4</v>
      </c>
      <c r="M1124" s="6">
        <f t="shared" si="110"/>
        <v>20.8</v>
      </c>
      <c r="N1124" t="s">
        <v>10</v>
      </c>
    </row>
    <row r="1125" spans="1:14" x14ac:dyDescent="0.35">
      <c r="A1125" t="s">
        <v>1481</v>
      </c>
      <c r="B1125" s="8">
        <v>42732</v>
      </c>
      <c r="C1125" s="13">
        <v>0.57847222222222217</v>
      </c>
      <c r="D1125" t="s">
        <v>1482</v>
      </c>
      <c r="E1125" s="8">
        <v>42732</v>
      </c>
      <c r="F1125" s="13">
        <v>0.58402777777777781</v>
      </c>
      <c r="G1125" t="s">
        <v>7</v>
      </c>
      <c r="H1125" s="11">
        <f t="shared" si="108"/>
        <v>5.5555555555556468E-3</v>
      </c>
      <c r="I1125" s="12">
        <f t="shared" si="109"/>
        <v>0.13333333333333333</v>
      </c>
      <c r="J1125" t="s">
        <v>1466</v>
      </c>
      <c r="K1125" t="s">
        <v>1466</v>
      </c>
      <c r="L1125">
        <v>2</v>
      </c>
      <c r="M1125" s="6">
        <f t="shared" si="110"/>
        <v>15</v>
      </c>
      <c r="N1125" t="s">
        <v>10</v>
      </c>
    </row>
    <row r="1126" spans="1:14" x14ac:dyDescent="0.35">
      <c r="A1126" t="s">
        <v>1483</v>
      </c>
      <c r="B1126" s="8">
        <v>42732</v>
      </c>
      <c r="C1126" s="13">
        <v>0.62777777777777777</v>
      </c>
      <c r="D1126" t="s">
        <v>1484</v>
      </c>
      <c r="E1126" s="8">
        <v>42732</v>
      </c>
      <c r="F1126" s="13">
        <v>0.65208333333333335</v>
      </c>
      <c r="G1126" t="s">
        <v>7</v>
      </c>
      <c r="H1126" s="11">
        <f t="shared" si="108"/>
        <v>2.430555555555558E-2</v>
      </c>
      <c r="I1126" s="12">
        <f t="shared" si="109"/>
        <v>0.58333333333333337</v>
      </c>
      <c r="J1126" t="s">
        <v>1466</v>
      </c>
      <c r="K1126" t="s">
        <v>73</v>
      </c>
      <c r="L1126">
        <v>8.5</v>
      </c>
      <c r="M1126" s="6">
        <f t="shared" si="110"/>
        <v>14.571428571428571</v>
      </c>
      <c r="N1126" t="s">
        <v>9</v>
      </c>
    </row>
    <row r="1127" spans="1:14" x14ac:dyDescent="0.35">
      <c r="A1127" t="s">
        <v>1485</v>
      </c>
      <c r="B1127" s="8">
        <v>42732</v>
      </c>
      <c r="C1127" s="13">
        <v>0.70972222222222225</v>
      </c>
      <c r="D1127" t="s">
        <v>1486</v>
      </c>
      <c r="E1127" s="8">
        <v>42732</v>
      </c>
      <c r="F1127" s="13">
        <v>0.71944444444444444</v>
      </c>
      <c r="G1127" t="s">
        <v>7</v>
      </c>
      <c r="H1127" s="11">
        <f t="shared" si="108"/>
        <v>9.7222222222221877E-3</v>
      </c>
      <c r="I1127" s="12">
        <f t="shared" si="109"/>
        <v>0.23333333333333334</v>
      </c>
      <c r="J1127" t="s">
        <v>73</v>
      </c>
      <c r="K1127" t="s">
        <v>1466</v>
      </c>
      <c r="L1127">
        <v>4.4000000000000004</v>
      </c>
      <c r="M1127" s="6">
        <f t="shared" si="110"/>
        <v>18.857142857142858</v>
      </c>
      <c r="N1127" t="s">
        <v>10</v>
      </c>
    </row>
    <row r="1128" spans="1:14" x14ac:dyDescent="0.35">
      <c r="A1128" t="s">
        <v>1487</v>
      </c>
      <c r="B1128" s="8">
        <v>42732</v>
      </c>
      <c r="C1128" s="13">
        <v>0.7729166666666667</v>
      </c>
      <c r="D1128" t="s">
        <v>1488</v>
      </c>
      <c r="E1128" s="8">
        <v>42732</v>
      </c>
      <c r="F1128" s="13">
        <v>0.78888888888888886</v>
      </c>
      <c r="G1128" t="s">
        <v>7</v>
      </c>
      <c r="H1128" s="11">
        <f t="shared" si="108"/>
        <v>1.5972222222222165E-2</v>
      </c>
      <c r="I1128" s="12">
        <f t="shared" si="109"/>
        <v>0.38333333333333336</v>
      </c>
      <c r="J1128" t="s">
        <v>1466</v>
      </c>
      <c r="K1128" t="s">
        <v>1466</v>
      </c>
      <c r="L1128">
        <v>3.8</v>
      </c>
      <c r="M1128" s="6">
        <f t="shared" si="110"/>
        <v>9.9130434782608692</v>
      </c>
      <c r="N1128" t="s">
        <v>10</v>
      </c>
    </row>
    <row r="1129" spans="1:14" x14ac:dyDescent="0.35">
      <c r="A1129" t="s">
        <v>1489</v>
      </c>
      <c r="B1129" s="8">
        <v>42732</v>
      </c>
      <c r="C1129" s="13">
        <v>0.9472222222222223</v>
      </c>
      <c r="D1129" t="s">
        <v>1490</v>
      </c>
      <c r="E1129" s="8">
        <v>42732</v>
      </c>
      <c r="F1129" s="13">
        <v>0.97083333333333333</v>
      </c>
      <c r="G1129" t="s">
        <v>7</v>
      </c>
      <c r="H1129" s="11">
        <f t="shared" si="108"/>
        <v>2.3611111111111027E-2</v>
      </c>
      <c r="I1129" s="12">
        <f t="shared" si="109"/>
        <v>0.56666666666666665</v>
      </c>
      <c r="J1129" t="s">
        <v>1466</v>
      </c>
      <c r="K1129" t="s">
        <v>1466</v>
      </c>
      <c r="L1129">
        <v>5.0999999999999996</v>
      </c>
      <c r="M1129" s="6">
        <f t="shared" si="110"/>
        <v>9</v>
      </c>
      <c r="N1129" t="s">
        <v>10</v>
      </c>
    </row>
    <row r="1130" spans="1:14" x14ac:dyDescent="0.35">
      <c r="A1130" t="s">
        <v>1491</v>
      </c>
      <c r="B1130" s="8">
        <v>42733</v>
      </c>
      <c r="C1130" s="13">
        <v>3.4027777777777775E-2</v>
      </c>
      <c r="D1130" t="s">
        <v>1492</v>
      </c>
      <c r="E1130" s="8">
        <v>42733</v>
      </c>
      <c r="F1130" s="13">
        <v>4.5833333333333337E-2</v>
      </c>
      <c r="G1130" t="s">
        <v>7</v>
      </c>
      <c r="H1130" s="11">
        <f t="shared" si="108"/>
        <v>1.1805555555555562E-2</v>
      </c>
      <c r="I1130" s="12">
        <f t="shared" si="109"/>
        <v>0.28333333333333333</v>
      </c>
      <c r="J1130" t="s">
        <v>1466</v>
      </c>
      <c r="K1130" t="s">
        <v>1466</v>
      </c>
      <c r="L1130">
        <v>3.8</v>
      </c>
      <c r="M1130" s="6">
        <f t="shared" si="110"/>
        <v>13.411764705882353</v>
      </c>
      <c r="N1130" t="s">
        <v>10</v>
      </c>
    </row>
    <row r="1131" spans="1:14" x14ac:dyDescent="0.35">
      <c r="A1131" t="s">
        <v>1493</v>
      </c>
      <c r="B1131" s="8">
        <v>42733</v>
      </c>
      <c r="C1131" s="13">
        <v>0.4055555555555555</v>
      </c>
      <c r="D1131" t="s">
        <v>1494</v>
      </c>
      <c r="E1131" s="8">
        <v>42733</v>
      </c>
      <c r="F1131" s="13">
        <v>0.42152777777777778</v>
      </c>
      <c r="G1131" t="s">
        <v>7</v>
      </c>
      <c r="H1131" s="11">
        <f t="shared" si="108"/>
        <v>1.5972222222222276E-2</v>
      </c>
      <c r="I1131" s="12">
        <f t="shared" si="109"/>
        <v>0.38333333333333336</v>
      </c>
      <c r="J1131" t="s">
        <v>1466</v>
      </c>
      <c r="K1131" t="s">
        <v>73</v>
      </c>
      <c r="L1131">
        <v>11.6</v>
      </c>
      <c r="M1131" s="6">
        <f t="shared" si="110"/>
        <v>30.260869565217387</v>
      </c>
      <c r="N1131" t="s">
        <v>9</v>
      </c>
    </row>
    <row r="1132" spans="1:14" x14ac:dyDescent="0.35">
      <c r="A1132" t="s">
        <v>1495</v>
      </c>
      <c r="B1132" s="8">
        <v>42733</v>
      </c>
      <c r="C1132" s="13">
        <v>0.4777777777777778</v>
      </c>
      <c r="D1132" t="s">
        <v>1496</v>
      </c>
      <c r="E1132" s="8">
        <v>42733</v>
      </c>
      <c r="F1132" s="13">
        <v>0.5</v>
      </c>
      <c r="G1132" t="s">
        <v>7</v>
      </c>
      <c r="H1132" s="11">
        <f t="shared" si="108"/>
        <v>2.2222222222222199E-2</v>
      </c>
      <c r="I1132" s="12">
        <f t="shared" si="109"/>
        <v>0.53333333333333333</v>
      </c>
      <c r="J1132" t="s">
        <v>73</v>
      </c>
      <c r="K1132" t="s">
        <v>1466</v>
      </c>
      <c r="L1132">
        <v>11.9</v>
      </c>
      <c r="M1132" s="6">
        <f t="shared" si="110"/>
        <v>22.3125</v>
      </c>
      <c r="N1132" t="s">
        <v>9</v>
      </c>
    </row>
    <row r="1133" spans="1:14" x14ac:dyDescent="0.35">
      <c r="A1133" t="s">
        <v>1497</v>
      </c>
      <c r="B1133" s="8">
        <v>42733</v>
      </c>
      <c r="C1133" s="13">
        <v>0.51736111111111105</v>
      </c>
      <c r="D1133" t="s">
        <v>1498</v>
      </c>
      <c r="E1133" s="8">
        <v>42733</v>
      </c>
      <c r="F1133" s="13">
        <v>0.5229166666666667</v>
      </c>
      <c r="G1133" t="s">
        <v>7</v>
      </c>
      <c r="H1133" s="11">
        <f t="shared" si="108"/>
        <v>5.5555555555556468E-3</v>
      </c>
      <c r="I1133" s="12">
        <f t="shared" si="109"/>
        <v>0.13333333333333333</v>
      </c>
      <c r="J1133" t="s">
        <v>1466</v>
      </c>
      <c r="K1133" t="s">
        <v>1466</v>
      </c>
      <c r="L1133">
        <v>1.4</v>
      </c>
      <c r="M1133" s="6">
        <f t="shared" si="110"/>
        <v>10.5</v>
      </c>
      <c r="N1133" t="s">
        <v>10</v>
      </c>
    </row>
    <row r="1134" spans="1:14" x14ac:dyDescent="0.35">
      <c r="A1134" t="s">
        <v>1499</v>
      </c>
      <c r="B1134" s="8">
        <v>42733</v>
      </c>
      <c r="C1134" s="13">
        <v>0.55347222222222225</v>
      </c>
      <c r="D1134" t="s">
        <v>1500</v>
      </c>
      <c r="E1134" s="8">
        <v>42733</v>
      </c>
      <c r="F1134" s="13">
        <v>0.55833333333333335</v>
      </c>
      <c r="G1134" t="s">
        <v>7</v>
      </c>
      <c r="H1134" s="11">
        <f t="shared" si="108"/>
        <v>4.8611111111110938E-3</v>
      </c>
      <c r="I1134" s="12">
        <f t="shared" si="109"/>
        <v>0.11666666666666667</v>
      </c>
      <c r="J1134" t="s">
        <v>1466</v>
      </c>
      <c r="K1134" t="s">
        <v>1466</v>
      </c>
      <c r="L1134">
        <v>1.1000000000000001</v>
      </c>
      <c r="M1134" s="6">
        <f t="shared" si="110"/>
        <v>9.4285714285714288</v>
      </c>
      <c r="N1134" t="s">
        <v>10</v>
      </c>
    </row>
    <row r="1135" spans="1:14" x14ac:dyDescent="0.35">
      <c r="A1135" t="s">
        <v>1501</v>
      </c>
      <c r="B1135" s="8">
        <v>42733</v>
      </c>
      <c r="C1135" s="13">
        <v>0.5805555555555556</v>
      </c>
      <c r="D1135" t="s">
        <v>1502</v>
      </c>
      <c r="E1135" s="8">
        <v>42733</v>
      </c>
      <c r="F1135" s="13">
        <v>0.59097222222222223</v>
      </c>
      <c r="G1135" t="s">
        <v>7</v>
      </c>
      <c r="H1135" s="11">
        <f t="shared" si="108"/>
        <v>1.041666666666663E-2</v>
      </c>
      <c r="I1135" s="12">
        <f t="shared" si="109"/>
        <v>0.25</v>
      </c>
      <c r="J1135" t="s">
        <v>1466</v>
      </c>
      <c r="K1135" t="s">
        <v>1466</v>
      </c>
      <c r="L1135">
        <v>4.0999999999999996</v>
      </c>
      <c r="M1135" s="6">
        <f t="shared" si="110"/>
        <v>16.399999999999999</v>
      </c>
      <c r="N1135" t="s">
        <v>839</v>
      </c>
    </row>
    <row r="1136" spans="1:14" x14ac:dyDescent="0.35">
      <c r="A1136" t="s">
        <v>1503</v>
      </c>
      <c r="B1136" s="8">
        <v>42733</v>
      </c>
      <c r="C1136" s="13">
        <v>0.61249999999999993</v>
      </c>
      <c r="D1136" t="s">
        <v>1504</v>
      </c>
      <c r="E1136" s="8">
        <v>42733</v>
      </c>
      <c r="F1136" s="13">
        <v>0.62361111111111112</v>
      </c>
      <c r="G1136" t="s">
        <v>7</v>
      </c>
      <c r="H1136" s="11">
        <f t="shared" si="108"/>
        <v>1.1111111111111183E-2</v>
      </c>
      <c r="I1136" s="12">
        <f t="shared" si="109"/>
        <v>0.26666666666666666</v>
      </c>
      <c r="J1136" t="s">
        <v>1466</v>
      </c>
      <c r="K1136" t="s">
        <v>1466</v>
      </c>
      <c r="L1136">
        <v>6.1</v>
      </c>
      <c r="M1136" s="6">
        <f t="shared" si="110"/>
        <v>22.875</v>
      </c>
      <c r="N1136" t="s">
        <v>53</v>
      </c>
    </row>
    <row r="1137" spans="1:14" x14ac:dyDescent="0.35">
      <c r="A1137" t="s">
        <v>1505</v>
      </c>
      <c r="B1137" s="8">
        <v>42733</v>
      </c>
      <c r="C1137" s="13">
        <v>0.62847222222222221</v>
      </c>
      <c r="D1137" t="s">
        <v>1506</v>
      </c>
      <c r="E1137" s="8">
        <v>42733</v>
      </c>
      <c r="F1137" s="13">
        <v>0.63611111111111118</v>
      </c>
      <c r="G1137" t="s">
        <v>7</v>
      </c>
      <c r="H1137" s="11">
        <f t="shared" si="108"/>
        <v>7.6388888888889728E-3</v>
      </c>
      <c r="I1137" s="12">
        <f t="shared" si="109"/>
        <v>0.18333333333333332</v>
      </c>
      <c r="J1137" t="s">
        <v>1466</v>
      </c>
      <c r="K1137" t="s">
        <v>1466</v>
      </c>
      <c r="L1137">
        <v>1.3</v>
      </c>
      <c r="M1137" s="6">
        <f t="shared" si="110"/>
        <v>7.0909090909090917</v>
      </c>
      <c r="N1137" t="s">
        <v>10</v>
      </c>
    </row>
    <row r="1138" spans="1:14" x14ac:dyDescent="0.35">
      <c r="A1138" t="s">
        <v>1507</v>
      </c>
      <c r="B1138" s="8">
        <v>42733</v>
      </c>
      <c r="C1138" s="13">
        <v>0.7909722222222223</v>
      </c>
      <c r="D1138" t="s">
        <v>1508</v>
      </c>
      <c r="E1138" s="8">
        <v>42733</v>
      </c>
      <c r="F1138" s="13">
        <v>0.80138888888888893</v>
      </c>
      <c r="G1138" t="s">
        <v>7</v>
      </c>
      <c r="H1138" s="11">
        <f t="shared" si="108"/>
        <v>1.041666666666663E-2</v>
      </c>
      <c r="I1138" s="12">
        <f t="shared" si="109"/>
        <v>0.25</v>
      </c>
      <c r="J1138" t="s">
        <v>1466</v>
      </c>
      <c r="K1138" t="s">
        <v>73</v>
      </c>
      <c r="L1138">
        <v>3</v>
      </c>
      <c r="M1138" s="6">
        <f t="shared" si="110"/>
        <v>12</v>
      </c>
      <c r="N1138" t="s">
        <v>9</v>
      </c>
    </row>
    <row r="1139" spans="1:14" x14ac:dyDescent="0.35">
      <c r="A1139" t="s">
        <v>1509</v>
      </c>
      <c r="B1139" s="8">
        <v>42733</v>
      </c>
      <c r="C1139" s="13">
        <v>0.82638888888888884</v>
      </c>
      <c r="D1139" t="s">
        <v>1510</v>
      </c>
      <c r="E1139" s="8">
        <v>42733</v>
      </c>
      <c r="F1139" s="13">
        <v>0.84027777777777779</v>
      </c>
      <c r="G1139" t="s">
        <v>7</v>
      </c>
      <c r="H1139" s="11">
        <f t="shared" si="108"/>
        <v>1.3888888888888951E-2</v>
      </c>
      <c r="I1139" s="12">
        <f t="shared" si="109"/>
        <v>0.33333333333333331</v>
      </c>
      <c r="J1139" t="s">
        <v>73</v>
      </c>
      <c r="K1139" t="s">
        <v>1466</v>
      </c>
      <c r="L1139">
        <v>4.0999999999999996</v>
      </c>
      <c r="M1139" s="6">
        <f t="shared" si="110"/>
        <v>12.299999999999999</v>
      </c>
      <c r="N1139" t="s">
        <v>13</v>
      </c>
    </row>
    <row r="1140" spans="1:14" x14ac:dyDescent="0.35">
      <c r="A1140" t="s">
        <v>1511</v>
      </c>
      <c r="B1140" s="8">
        <v>42733</v>
      </c>
      <c r="C1140" s="13">
        <v>0.84375</v>
      </c>
      <c r="D1140" t="s">
        <v>1512</v>
      </c>
      <c r="E1140" s="8">
        <v>42733</v>
      </c>
      <c r="F1140" s="13">
        <v>0.86458333333333337</v>
      </c>
      <c r="G1140" t="s">
        <v>7</v>
      </c>
      <c r="H1140" s="11">
        <f t="shared" si="108"/>
        <v>2.083333333333337E-2</v>
      </c>
      <c r="I1140" s="12">
        <f t="shared" si="109"/>
        <v>0.5</v>
      </c>
      <c r="J1140" t="s">
        <v>1466</v>
      </c>
      <c r="K1140" t="s">
        <v>1466</v>
      </c>
      <c r="L1140">
        <v>7.2</v>
      </c>
      <c r="M1140" s="6">
        <f t="shared" si="110"/>
        <v>14.4</v>
      </c>
      <c r="N1140" t="s">
        <v>11</v>
      </c>
    </row>
    <row r="1141" spans="1:14" x14ac:dyDescent="0.35">
      <c r="A1141" t="s">
        <v>1513</v>
      </c>
      <c r="B1141" s="8">
        <v>42733</v>
      </c>
      <c r="C1141" s="13">
        <v>0.87013888888888891</v>
      </c>
      <c r="D1141" t="s">
        <v>1514</v>
      </c>
      <c r="E1141" s="8">
        <v>42733</v>
      </c>
      <c r="F1141" s="13">
        <v>0.90416666666666667</v>
      </c>
      <c r="G1141" t="s">
        <v>7</v>
      </c>
      <c r="H1141" s="11">
        <f t="shared" si="108"/>
        <v>3.4027777777777768E-2</v>
      </c>
      <c r="I1141" s="12">
        <f t="shared" si="109"/>
        <v>0.81666666666666665</v>
      </c>
      <c r="J1141" t="s">
        <v>1466</v>
      </c>
      <c r="K1141" t="s">
        <v>73</v>
      </c>
      <c r="L1141">
        <v>6.4</v>
      </c>
      <c r="M1141" s="6">
        <f t="shared" si="110"/>
        <v>7.8367346938775517</v>
      </c>
    </row>
    <row r="1142" spans="1:14" x14ac:dyDescent="0.35">
      <c r="A1142" t="s">
        <v>1515</v>
      </c>
      <c r="B1142" s="8">
        <v>42733</v>
      </c>
      <c r="C1142" s="13">
        <v>0.96805555555555556</v>
      </c>
      <c r="D1142" t="s">
        <v>1516</v>
      </c>
      <c r="E1142" s="8">
        <v>42733</v>
      </c>
      <c r="F1142" s="13">
        <v>0.99097222222222225</v>
      </c>
      <c r="G1142" t="s">
        <v>7</v>
      </c>
      <c r="H1142" s="11">
        <f t="shared" si="108"/>
        <v>2.2916666666666696E-2</v>
      </c>
      <c r="I1142" s="12">
        <f t="shared" si="109"/>
        <v>0.55000000000000004</v>
      </c>
      <c r="J1142" t="s">
        <v>73</v>
      </c>
      <c r="K1142" t="s">
        <v>1466</v>
      </c>
      <c r="L1142">
        <v>12.9</v>
      </c>
      <c r="M1142" s="6">
        <f t="shared" si="110"/>
        <v>23.454545454545453</v>
      </c>
      <c r="N1142" t="s">
        <v>11</v>
      </c>
    </row>
    <row r="1143" spans="1:14" x14ac:dyDescent="0.35">
      <c r="A1143" t="s">
        <v>1517</v>
      </c>
      <c r="B1143" s="8">
        <v>42734</v>
      </c>
      <c r="C1143" s="13">
        <v>0.42708333333333331</v>
      </c>
      <c r="D1143" t="s">
        <v>1518</v>
      </c>
      <c r="E1143" s="8">
        <v>42734</v>
      </c>
      <c r="F1143" s="13">
        <v>0.43958333333333338</v>
      </c>
      <c r="G1143" t="s">
        <v>7</v>
      </c>
      <c r="H1143" s="11">
        <f t="shared" si="108"/>
        <v>1.2500000000000067E-2</v>
      </c>
      <c r="I1143" s="12">
        <f t="shared" si="109"/>
        <v>0.3</v>
      </c>
      <c r="J1143" t="s">
        <v>1466</v>
      </c>
      <c r="K1143" t="s">
        <v>1466</v>
      </c>
      <c r="L1143">
        <v>2.8</v>
      </c>
      <c r="M1143" s="6">
        <f t="shared" si="110"/>
        <v>9.3333333333333339</v>
      </c>
      <c r="N1143" t="s">
        <v>10</v>
      </c>
    </row>
    <row r="1144" spans="1:14" x14ac:dyDescent="0.35">
      <c r="A1144" t="s">
        <v>1519</v>
      </c>
      <c r="B1144" s="8">
        <v>42734</v>
      </c>
      <c r="C1144" s="13">
        <v>0.47986111111111113</v>
      </c>
      <c r="D1144" t="s">
        <v>1520</v>
      </c>
      <c r="E1144" s="8">
        <v>42734</v>
      </c>
      <c r="F1144" s="13">
        <v>0.49722222222222223</v>
      </c>
      <c r="G1144" t="s">
        <v>7</v>
      </c>
      <c r="H1144" s="11">
        <f t="shared" si="108"/>
        <v>1.7361111111111105E-2</v>
      </c>
      <c r="I1144" s="12">
        <f t="shared" si="109"/>
        <v>0.41666666666666669</v>
      </c>
      <c r="J1144" t="s">
        <v>1466</v>
      </c>
      <c r="K1144" t="s">
        <v>1466</v>
      </c>
      <c r="L1144">
        <v>2.9</v>
      </c>
      <c r="M1144" s="6">
        <f t="shared" si="110"/>
        <v>6.9599999999999991</v>
      </c>
      <c r="N1144" t="s">
        <v>10</v>
      </c>
    </row>
    <row r="1145" spans="1:14" x14ac:dyDescent="0.35">
      <c r="A1145" t="s">
        <v>1521</v>
      </c>
      <c r="B1145" s="8">
        <v>42734</v>
      </c>
      <c r="C1145" s="13">
        <v>0.65347222222222223</v>
      </c>
      <c r="D1145" t="s">
        <v>1522</v>
      </c>
      <c r="E1145" s="8">
        <v>42734</v>
      </c>
      <c r="F1145" s="13">
        <v>0.66875000000000007</v>
      </c>
      <c r="G1145" t="s">
        <v>7</v>
      </c>
      <c r="H1145" s="11">
        <f t="shared" si="108"/>
        <v>1.5277777777777835E-2</v>
      </c>
      <c r="I1145" s="12">
        <f t="shared" si="109"/>
        <v>0.36666666666666664</v>
      </c>
      <c r="J1145" t="s">
        <v>1466</v>
      </c>
      <c r="K1145" t="s">
        <v>1466</v>
      </c>
      <c r="L1145">
        <v>4.5999999999999996</v>
      </c>
      <c r="M1145" s="6">
        <f t="shared" si="110"/>
        <v>12.545454545454545</v>
      </c>
      <c r="N1145" t="s">
        <v>10</v>
      </c>
    </row>
    <row r="1146" spans="1:14" x14ac:dyDescent="0.35">
      <c r="A1146" t="s">
        <v>1523</v>
      </c>
      <c r="B1146" s="8">
        <v>42734</v>
      </c>
      <c r="C1146" s="13">
        <v>0.69791666666666663</v>
      </c>
      <c r="D1146" t="s">
        <v>1524</v>
      </c>
      <c r="E1146" s="8">
        <v>42734</v>
      </c>
      <c r="F1146" s="13">
        <v>0.71388888888888891</v>
      </c>
      <c r="G1146" t="s">
        <v>7</v>
      </c>
      <c r="H1146" s="11">
        <f t="shared" si="108"/>
        <v>1.5972222222222276E-2</v>
      </c>
      <c r="I1146" s="12">
        <f t="shared" si="109"/>
        <v>0.38333333333333336</v>
      </c>
      <c r="J1146" t="s">
        <v>1466</v>
      </c>
      <c r="K1146" t="s">
        <v>1466</v>
      </c>
      <c r="L1146">
        <v>4.5999999999999996</v>
      </c>
      <c r="M1146" s="6">
        <f t="shared" si="110"/>
        <v>11.999999999999998</v>
      </c>
      <c r="N1146" t="s">
        <v>11</v>
      </c>
    </row>
    <row r="1147" spans="1:14" x14ac:dyDescent="0.35">
      <c r="A1147" t="s">
        <v>1525</v>
      </c>
      <c r="B1147" s="8">
        <v>42734</v>
      </c>
      <c r="C1147" s="13">
        <v>0.96250000000000002</v>
      </c>
      <c r="D1147" t="s">
        <v>1526</v>
      </c>
      <c r="E1147" s="8">
        <v>42734</v>
      </c>
      <c r="F1147" s="13">
        <v>0.96527777777777779</v>
      </c>
      <c r="G1147" t="s">
        <v>7</v>
      </c>
      <c r="H1147" s="11">
        <f t="shared" si="108"/>
        <v>2.7777777777777679E-3</v>
      </c>
      <c r="I1147" s="12">
        <f t="shared" si="109"/>
        <v>6.6666666666666666E-2</v>
      </c>
      <c r="J1147" t="s">
        <v>1466</v>
      </c>
      <c r="K1147" t="s">
        <v>1466</v>
      </c>
      <c r="L1147">
        <v>0.8</v>
      </c>
      <c r="M1147" s="6">
        <f t="shared" si="110"/>
        <v>12</v>
      </c>
      <c r="N1147" t="s">
        <v>13</v>
      </c>
    </row>
    <row r="1148" spans="1:14" x14ac:dyDescent="0.35">
      <c r="A1148" t="s">
        <v>1527</v>
      </c>
      <c r="B1148" s="8">
        <v>42735</v>
      </c>
      <c r="C1148" s="13">
        <v>4.6527777777777779E-2</v>
      </c>
      <c r="D1148" t="s">
        <v>1528</v>
      </c>
      <c r="E1148" s="8">
        <v>42735</v>
      </c>
      <c r="F1148" s="13">
        <v>5.1388888888888894E-2</v>
      </c>
      <c r="G1148" t="s">
        <v>7</v>
      </c>
      <c r="H1148" s="11">
        <f t="shared" si="108"/>
        <v>4.8611111111111147E-3</v>
      </c>
      <c r="I1148" s="12">
        <f t="shared" si="109"/>
        <v>0.11666666666666667</v>
      </c>
      <c r="J1148" t="s">
        <v>1466</v>
      </c>
      <c r="K1148" t="s">
        <v>1466</v>
      </c>
      <c r="L1148">
        <v>0.7</v>
      </c>
      <c r="M1148" s="6">
        <f t="shared" si="110"/>
        <v>5.9999999999999991</v>
      </c>
      <c r="N1148" t="s">
        <v>11</v>
      </c>
    </row>
    <row r="1149" spans="1:14" x14ac:dyDescent="0.35">
      <c r="A1149" t="s">
        <v>1529</v>
      </c>
      <c r="B1149" s="8">
        <v>42735</v>
      </c>
      <c r="C1149" s="13">
        <v>0.55833333333333335</v>
      </c>
      <c r="D1149" t="s">
        <v>1530</v>
      </c>
      <c r="E1149" s="8">
        <v>42735</v>
      </c>
      <c r="F1149" s="13">
        <v>0.5708333333333333</v>
      </c>
      <c r="G1149" t="s">
        <v>7</v>
      </c>
      <c r="H1149" s="11">
        <f t="shared" si="108"/>
        <v>1.2499999999999956E-2</v>
      </c>
      <c r="I1149" s="12">
        <f t="shared" si="109"/>
        <v>0.3</v>
      </c>
      <c r="J1149" t="s">
        <v>1466</v>
      </c>
      <c r="K1149" t="s">
        <v>73</v>
      </c>
      <c r="L1149">
        <v>3.9</v>
      </c>
      <c r="M1149" s="6">
        <f t="shared" si="110"/>
        <v>13</v>
      </c>
      <c r="N1149" t="s">
        <v>24</v>
      </c>
    </row>
    <row r="1150" spans="1:14" x14ac:dyDescent="0.35">
      <c r="A1150" t="s">
        <v>1531</v>
      </c>
      <c r="B1150" s="8">
        <v>42735</v>
      </c>
      <c r="C1150" s="13">
        <v>0.62708333333333333</v>
      </c>
      <c r="D1150" t="s">
        <v>1532</v>
      </c>
      <c r="E1150" s="8">
        <v>42735</v>
      </c>
      <c r="F1150" s="13">
        <v>0.65138888888888891</v>
      </c>
      <c r="G1150" t="s">
        <v>7</v>
      </c>
      <c r="H1150" s="11">
        <f t="shared" si="108"/>
        <v>2.430555555555558E-2</v>
      </c>
      <c r="I1150" s="12">
        <f t="shared" si="109"/>
        <v>0.58333333333333337</v>
      </c>
      <c r="J1150" t="s">
        <v>73</v>
      </c>
      <c r="K1150" t="s">
        <v>73</v>
      </c>
      <c r="L1150">
        <v>16.2</v>
      </c>
      <c r="M1150" s="6">
        <f t="shared" si="110"/>
        <v>27.771428571428569</v>
      </c>
      <c r="N1150" t="s">
        <v>11</v>
      </c>
    </row>
    <row r="1151" spans="1:14" x14ac:dyDescent="0.35">
      <c r="A1151" t="s">
        <v>1533</v>
      </c>
      <c r="B1151" s="8">
        <v>42735</v>
      </c>
      <c r="C1151" s="13">
        <v>0.89722222222222225</v>
      </c>
      <c r="D1151" t="s">
        <v>1534</v>
      </c>
      <c r="E1151" s="8">
        <v>42735</v>
      </c>
      <c r="F1151" s="13">
        <v>0.90972222222222221</v>
      </c>
      <c r="G1151" t="s">
        <v>7</v>
      </c>
      <c r="H1151" s="11">
        <f t="shared" ref="H1151:H1152" si="111">IF(F1151&gt;C1151,F1151-C1151,F1151-C1151+1)</f>
        <v>1.2499999999999956E-2</v>
      </c>
      <c r="I1151" s="12">
        <f t="shared" ref="I1151:I1152" si="112">(HOUR(H1151)*60+MINUTE(H1151))/60</f>
        <v>0.3</v>
      </c>
      <c r="J1151" t="s">
        <v>1535</v>
      </c>
      <c r="K1151" t="s">
        <v>1536</v>
      </c>
      <c r="L1151">
        <v>6.4</v>
      </c>
      <c r="M1151" s="6">
        <f t="shared" ref="M1151:M1152" si="113">L1151/I1151</f>
        <v>21.333333333333336</v>
      </c>
      <c r="N1151" t="s">
        <v>24</v>
      </c>
    </row>
    <row r="1152" spans="1:14" x14ac:dyDescent="0.35">
      <c r="A1152" t="s">
        <v>1537</v>
      </c>
      <c r="B1152" s="8">
        <v>42735</v>
      </c>
      <c r="C1152" s="13">
        <v>0.92222222222222217</v>
      </c>
      <c r="D1152" t="s">
        <v>1538</v>
      </c>
      <c r="E1152" s="8">
        <v>42735</v>
      </c>
      <c r="F1152" s="13">
        <v>0.99375000000000002</v>
      </c>
      <c r="G1152" t="s">
        <v>7</v>
      </c>
      <c r="H1152" s="11">
        <f t="shared" si="111"/>
        <v>7.1527777777777857E-2</v>
      </c>
      <c r="I1152" s="12">
        <f t="shared" si="112"/>
        <v>1.7166666666666666</v>
      </c>
      <c r="J1152" t="s">
        <v>1536</v>
      </c>
      <c r="K1152" t="s">
        <v>1539</v>
      </c>
      <c r="L1152">
        <v>48.2</v>
      </c>
      <c r="M1152" s="6">
        <f t="shared" si="113"/>
        <v>28.077669902912625</v>
      </c>
      <c r="N1152" t="s">
        <v>24</v>
      </c>
    </row>
    <row r="1153" spans="1:12" x14ac:dyDescent="0.35">
      <c r="A1153" t="s">
        <v>1540</v>
      </c>
      <c r="L1153">
        <v>12204.7</v>
      </c>
    </row>
  </sheetData>
  <autoFilter ref="A1:N115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Uber Drives - 2016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Tiwary</dc:creator>
  <cp:lastModifiedBy>Smit Tiwary</cp:lastModifiedBy>
  <dcterms:created xsi:type="dcterms:W3CDTF">2022-10-08T07:42:49Z</dcterms:created>
  <dcterms:modified xsi:type="dcterms:W3CDTF">2022-10-19T04:03:09Z</dcterms:modified>
</cp:coreProperties>
</file>